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updateLinks="never" defaultThemeVersion="124226"/>
  <mc:AlternateContent xmlns:mc="http://schemas.openxmlformats.org/markup-compatibility/2006">
    <mc:Choice Requires="x15">
      <x15ac:absPath xmlns:x15ac="http://schemas.microsoft.com/office/spreadsheetml/2010/11/ac" url="P:\Darren\ILP Monthy Reports, A.08-06-001, -002, -003, A.11-03-001, -002, -003, and R.13-09-011   LM# 501620\Jun 21 2019\"/>
    </mc:Choice>
  </mc:AlternateContent>
  <xr:revisionPtr revIDLastSave="0" documentId="8_{FA2C46D9-A559-49FA-9827-B7CB2778F56B}" xr6:coauthVersionLast="36" xr6:coauthVersionMax="36" xr10:uidLastSave="{00000000-0000-0000-0000-000000000000}"/>
  <bookViews>
    <workbookView xWindow="168" yWindow="96" windowWidth="18516" windowHeight="7452" tabRatio="817"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19 ILP Exp Carryover" sheetId="65" r:id="rId8"/>
    <sheet name="Event Summary" sheetId="87" r:id="rId9"/>
    <sheet name="Incentives 2018-22" sheetId="49" r:id="rId10"/>
    <sheet name="2019 ILP Incent Carryover" sheetId="59" r:id="rId11"/>
    <sheet name="ME&amp;O Actual Expenditures" sheetId="67" r:id="rId12"/>
    <sheet name="Fund Shift Log 2019"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Summary'!$A$1:$L$12</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'2019 ILP Exp Carryover'!$B$1:$O$66</definedName>
    <definedName name="_xlnm.Print_Area" localSheetId="10">'2019 ILP Incent Carryover'!$A$1:$N$25</definedName>
    <definedName name="_xlnm.Print_Area" localSheetId="1">'Cover Page'!$A$1:$K$33</definedName>
    <definedName name="_xlnm.Print_Area" localSheetId="6">'DREBA 2018-22'!$B$1:$U$62</definedName>
    <definedName name="_xlnm.Print_Area" localSheetId="8">'Event Summary'!$A$1:$L$12</definedName>
    <definedName name="_xlnm.Print_Area" localSheetId="3">'Ex Ante LI &amp; Eligibility Stats'!$A$1:$O$18</definedName>
    <definedName name="_xlnm.Print_Area" localSheetId="4">'Ex Post LI &amp; Eligibility Stats'!$A$1:$O$18</definedName>
    <definedName name="_xlnm.Print_Area" localSheetId="12">'Fund Shift Log 2019'!$A$1:$E$21</definedName>
    <definedName name="_xlnm.Print_Area" localSheetId="9">'Incentives 2018-22'!$A$1:$P$20</definedName>
    <definedName name="_xlnm.Print_Area" localSheetId="11">'ME&amp;O Actual Expenditures'!$A$1:$R$60</definedName>
    <definedName name="_xlnm.Print_Area" localSheetId="2">'Program MW'!$A$1:$T$65</definedName>
    <definedName name="_xlnm.Print_Area" localSheetId="0">'Report Cover - Public'!$A$1:$K$39</definedName>
    <definedName name="_xlnm.Print_Area" localSheetId="5">'TA-TI Distribution'!$A$1:$Y$68</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7" i="59" l="1"/>
  <c r="G14" i="49"/>
  <c r="G59" i="65"/>
  <c r="G51" i="65"/>
  <c r="G46" i="65"/>
  <c r="G39" i="65"/>
  <c r="G33" i="65"/>
  <c r="G28" i="65"/>
  <c r="G23" i="65"/>
  <c r="G18" i="65"/>
  <c r="G14" i="65"/>
  <c r="G9" i="65"/>
  <c r="G61" i="65" s="1"/>
  <c r="I54" i="73"/>
  <c r="I52" i="73"/>
  <c r="I45" i="73"/>
  <c r="I37" i="73"/>
  <c r="I32" i="73"/>
  <c r="I26" i="73"/>
  <c r="I21" i="73"/>
  <c r="I16" i="73"/>
  <c r="I11" i="73"/>
  <c r="I55" i="73" s="1"/>
  <c r="R31" i="72"/>
  <c r="R33" i="72" s="1"/>
  <c r="S27" i="72"/>
  <c r="U25" i="72"/>
  <c r="T25" i="72"/>
  <c r="S25" i="72"/>
  <c r="T19" i="72"/>
  <c r="T27" i="72" s="1"/>
  <c r="S19" i="72"/>
  <c r="U18" i="72"/>
  <c r="U17" i="72"/>
  <c r="U16" i="72"/>
  <c r="U15" i="72"/>
  <c r="U14" i="72"/>
  <c r="U13" i="72"/>
  <c r="U11" i="72"/>
  <c r="U10" i="72"/>
  <c r="U8" i="72"/>
  <c r="U7" i="72"/>
  <c r="U19" i="72" s="1"/>
  <c r="U27" i="72" l="1"/>
  <c r="H54" i="73"/>
  <c r="F51" i="65" l="1"/>
  <c r="E51" i="65"/>
  <c r="D51" i="65"/>
  <c r="F33" i="65"/>
  <c r="F39" i="65"/>
  <c r="F46" i="65"/>
  <c r="F59" i="65"/>
  <c r="E17" i="59"/>
  <c r="F28" i="65"/>
  <c r="F23" i="65"/>
  <c r="F18" i="65"/>
  <c r="F14" i="65"/>
  <c r="F9" i="65"/>
  <c r="F14" i="49"/>
  <c r="H55" i="73"/>
  <c r="H26" i="73"/>
  <c r="H32" i="73"/>
  <c r="H37" i="73"/>
  <c r="H45" i="73"/>
  <c r="H52" i="73"/>
  <c r="H21" i="73"/>
  <c r="H16" i="73"/>
  <c r="H11" i="73"/>
  <c r="F61" i="65" l="1"/>
  <c r="N33" i="72"/>
  <c r="N31" i="72"/>
  <c r="L42" i="68" l="1"/>
  <c r="J31" i="72" l="1"/>
  <c r="J33" i="72" s="1"/>
  <c r="D17" i="59" l="1"/>
  <c r="E14" i="49"/>
  <c r="E59" i="65"/>
  <c r="E61" i="65" s="1"/>
  <c r="E46" i="65"/>
  <c r="E39" i="65"/>
  <c r="E33" i="65"/>
  <c r="E28" i="65"/>
  <c r="E23" i="65"/>
  <c r="E18" i="65"/>
  <c r="E14" i="65"/>
  <c r="E9" i="65"/>
  <c r="G54" i="73"/>
  <c r="G55" i="73"/>
  <c r="G52" i="73"/>
  <c r="G45" i="73"/>
  <c r="G37" i="73"/>
  <c r="G32" i="73"/>
  <c r="G26" i="73"/>
  <c r="G21" i="73"/>
  <c r="G16" i="73"/>
  <c r="G11" i="73"/>
  <c r="N8" i="59" l="1"/>
  <c r="N9" i="59"/>
  <c r="N13" i="59"/>
  <c r="N14" i="59"/>
  <c r="N15" i="59"/>
  <c r="N16" i="59"/>
  <c r="N7" i="59"/>
  <c r="F54" i="73" l="1"/>
  <c r="D28" i="65" l="1"/>
  <c r="D18" i="65"/>
  <c r="D14" i="65"/>
  <c r="D9" i="65"/>
  <c r="F52" i="73" l="1"/>
  <c r="C17" i="59" l="1"/>
  <c r="D14" i="49"/>
  <c r="D59" i="65"/>
  <c r="D46" i="65"/>
  <c r="D39" i="65"/>
  <c r="D33" i="65"/>
  <c r="D23" i="65"/>
  <c r="F45" i="73"/>
  <c r="F37" i="73"/>
  <c r="F32" i="73"/>
  <c r="F26" i="73"/>
  <c r="F21" i="73"/>
  <c r="F16" i="73"/>
  <c r="F11" i="73"/>
  <c r="F55" i="73" s="1"/>
  <c r="D61" i="65" l="1"/>
  <c r="D25" i="67"/>
  <c r="D43" i="67" s="1"/>
  <c r="F31" i="72" l="1"/>
  <c r="F33" i="72" s="1"/>
  <c r="Q28" i="68" l="1"/>
  <c r="N28" i="68"/>
  <c r="K28" i="68"/>
  <c r="H28" i="68"/>
  <c r="S27" i="68"/>
  <c r="R27" i="68"/>
  <c r="P27" i="68"/>
  <c r="O27" i="68"/>
  <c r="S26" i="68"/>
  <c r="R26" i="68"/>
  <c r="P26" i="68"/>
  <c r="O26" i="68"/>
  <c r="S25" i="68"/>
  <c r="R25" i="68"/>
  <c r="P25" i="68"/>
  <c r="O25" i="68"/>
  <c r="S24" i="68"/>
  <c r="R24" i="68"/>
  <c r="P24" i="68"/>
  <c r="O24" i="68"/>
  <c r="S23" i="68"/>
  <c r="S28" i="68" s="1"/>
  <c r="R23" i="68"/>
  <c r="R28" i="68" s="1"/>
  <c r="P23" i="68"/>
  <c r="O23" i="68"/>
  <c r="Q21" i="68"/>
  <c r="Q29" i="68" s="1"/>
  <c r="N21" i="68"/>
  <c r="K21" i="68"/>
  <c r="H21" i="68"/>
  <c r="H29" i="68" s="1"/>
  <c r="S20" i="68"/>
  <c r="R20" i="68"/>
  <c r="P20" i="68"/>
  <c r="O20" i="68"/>
  <c r="S19" i="68"/>
  <c r="R19" i="68"/>
  <c r="P19" i="68"/>
  <c r="O19" i="68"/>
  <c r="S18" i="68"/>
  <c r="R18" i="68"/>
  <c r="P18" i="68"/>
  <c r="O18" i="68"/>
  <c r="S17" i="68"/>
  <c r="R17" i="68"/>
  <c r="P17" i="68"/>
  <c r="O17" i="68"/>
  <c r="S16" i="68"/>
  <c r="S21" i="68" s="1"/>
  <c r="S29" i="68" s="1"/>
  <c r="R16" i="68"/>
  <c r="R21" i="68" s="1"/>
  <c r="P16" i="68"/>
  <c r="O16" i="68"/>
  <c r="E28" i="68"/>
  <c r="E21" i="68"/>
  <c r="Q54" i="68"/>
  <c r="N54" i="68"/>
  <c r="K54" i="68"/>
  <c r="H54" i="68"/>
  <c r="E54" i="68"/>
  <c r="S53" i="68"/>
  <c r="R53" i="68"/>
  <c r="P53" i="68"/>
  <c r="O53" i="68"/>
  <c r="M53" i="68"/>
  <c r="L53" i="68"/>
  <c r="J53" i="68"/>
  <c r="I53" i="68"/>
  <c r="G53" i="68"/>
  <c r="F53" i="68"/>
  <c r="S52" i="68"/>
  <c r="R52" i="68"/>
  <c r="P52" i="68"/>
  <c r="O52" i="68"/>
  <c r="M52" i="68"/>
  <c r="L52" i="68"/>
  <c r="J52" i="68"/>
  <c r="I52" i="68"/>
  <c r="G52" i="68"/>
  <c r="F52" i="68"/>
  <c r="S51" i="68"/>
  <c r="R51" i="68"/>
  <c r="P51" i="68"/>
  <c r="O51" i="68"/>
  <c r="M51" i="68"/>
  <c r="L51" i="68"/>
  <c r="J51" i="68"/>
  <c r="I51" i="68"/>
  <c r="G51" i="68"/>
  <c r="F51" i="68"/>
  <c r="S50" i="68"/>
  <c r="R50" i="68"/>
  <c r="P50" i="68"/>
  <c r="O50" i="68"/>
  <c r="M50" i="68"/>
  <c r="L50" i="68"/>
  <c r="J50" i="68"/>
  <c r="I50" i="68"/>
  <c r="G50" i="68"/>
  <c r="F50" i="68"/>
  <c r="S49" i="68"/>
  <c r="S54" i="68" s="1"/>
  <c r="R49" i="68"/>
  <c r="R54" i="68" s="1"/>
  <c r="P49" i="68"/>
  <c r="P54" i="68" s="1"/>
  <c r="O49" i="68"/>
  <c r="O54" i="68" s="1"/>
  <c r="M49" i="68"/>
  <c r="M54" i="68" s="1"/>
  <c r="L49" i="68"/>
  <c r="L54" i="68" s="1"/>
  <c r="J49" i="68"/>
  <c r="J54" i="68" s="1"/>
  <c r="I49" i="68"/>
  <c r="I54" i="68" s="1"/>
  <c r="G49" i="68"/>
  <c r="G54" i="68" s="1"/>
  <c r="F49" i="68"/>
  <c r="F54" i="68" s="1"/>
  <c r="Q47" i="68"/>
  <c r="N47" i="68"/>
  <c r="K47" i="68"/>
  <c r="H47" i="68"/>
  <c r="E47" i="68"/>
  <c r="S46" i="68"/>
  <c r="R46" i="68"/>
  <c r="P46" i="68"/>
  <c r="O46" i="68"/>
  <c r="M46" i="68"/>
  <c r="L46" i="68"/>
  <c r="J46" i="68"/>
  <c r="I46" i="68"/>
  <c r="G46" i="68"/>
  <c r="F46" i="68"/>
  <c r="S45" i="68"/>
  <c r="R45" i="68"/>
  <c r="P45" i="68"/>
  <c r="O45" i="68"/>
  <c r="M45" i="68"/>
  <c r="L45" i="68"/>
  <c r="J45" i="68"/>
  <c r="I45" i="68"/>
  <c r="G45" i="68"/>
  <c r="F45" i="68"/>
  <c r="S44" i="68"/>
  <c r="R44" i="68"/>
  <c r="P44" i="68"/>
  <c r="O44" i="68"/>
  <c r="M44" i="68"/>
  <c r="L44" i="68"/>
  <c r="J44" i="68"/>
  <c r="I44" i="68"/>
  <c r="G44" i="68"/>
  <c r="F44" i="68"/>
  <c r="S43" i="68"/>
  <c r="R43" i="68"/>
  <c r="P43" i="68"/>
  <c r="O43" i="68"/>
  <c r="M43" i="68"/>
  <c r="L43" i="68"/>
  <c r="J43" i="68"/>
  <c r="I43" i="68"/>
  <c r="G43" i="68"/>
  <c r="F43" i="68"/>
  <c r="S42" i="68"/>
  <c r="S47" i="68" s="1"/>
  <c r="R42" i="68"/>
  <c r="R47" i="68" s="1"/>
  <c r="P42" i="68"/>
  <c r="P47" i="68" s="1"/>
  <c r="O42" i="68"/>
  <c r="O47" i="68" s="1"/>
  <c r="M42" i="68"/>
  <c r="M47" i="68" s="1"/>
  <c r="L47" i="68"/>
  <c r="J42" i="68"/>
  <c r="J47" i="68" s="1"/>
  <c r="I42" i="68"/>
  <c r="I47" i="68" s="1"/>
  <c r="G42" i="68"/>
  <c r="G47" i="68" s="1"/>
  <c r="F42" i="68"/>
  <c r="F47" i="68" s="1"/>
  <c r="B54" i="68"/>
  <c r="B28" i="68"/>
  <c r="B47" i="68"/>
  <c r="O21" i="68" l="1"/>
  <c r="O29" i="68" s="1"/>
  <c r="P21" i="68"/>
  <c r="O28" i="68"/>
  <c r="P28" i="68"/>
  <c r="N29" i="68"/>
  <c r="Q55" i="68"/>
  <c r="K29" i="68"/>
  <c r="E55" i="68"/>
  <c r="I55" i="68"/>
  <c r="O55" i="68"/>
  <c r="R55" i="68"/>
  <c r="F55" i="68"/>
  <c r="L55" i="68"/>
  <c r="K55" i="68"/>
  <c r="B55" i="68"/>
  <c r="G55" i="68"/>
  <c r="M55" i="68"/>
  <c r="S55" i="68"/>
  <c r="N55" i="68"/>
  <c r="H55" i="68"/>
  <c r="J55" i="68"/>
  <c r="P55" i="68"/>
  <c r="R29" i="68"/>
  <c r="E29" i="68"/>
  <c r="C51" i="67"/>
  <c r="P29" i="68" l="1"/>
  <c r="B58" i="67"/>
  <c r="B51" i="67"/>
  <c r="B43" i="67"/>
  <c r="E52" i="73" l="1"/>
  <c r="E45" i="73"/>
  <c r="E37" i="73"/>
  <c r="E32" i="73"/>
  <c r="E26" i="73"/>
  <c r="E21" i="73"/>
  <c r="E16" i="73"/>
  <c r="E11" i="73"/>
  <c r="E55" i="73" s="1"/>
  <c r="D52" i="73"/>
  <c r="D45" i="73"/>
  <c r="D37" i="73"/>
  <c r="D32" i="73"/>
  <c r="D26" i="73"/>
  <c r="D21" i="73"/>
  <c r="D16" i="73"/>
  <c r="D11" i="73"/>
  <c r="D55" i="73" s="1"/>
  <c r="O8" i="49"/>
  <c r="O9" i="49"/>
  <c r="O11" i="49"/>
  <c r="O12" i="49"/>
  <c r="O13" i="49"/>
  <c r="O7" i="49"/>
  <c r="O18" i="49"/>
  <c r="B14" i="49"/>
  <c r="P18" i="49" l="1"/>
  <c r="P13" i="49"/>
  <c r="P12" i="49"/>
  <c r="P11" i="49"/>
  <c r="P9" i="49"/>
  <c r="P8" i="49"/>
  <c r="P7" i="49"/>
  <c r="O14" i="49" l="1"/>
  <c r="O20" i="67"/>
  <c r="P20" i="67" s="1"/>
  <c r="O22" i="67"/>
  <c r="P22" i="67" s="1"/>
  <c r="D6" i="67"/>
  <c r="E6" i="67"/>
  <c r="C16" i="68"/>
  <c r="C17" i="68"/>
  <c r="C18" i="68"/>
  <c r="C19" i="68"/>
  <c r="C20" i="68"/>
  <c r="B21" i="68"/>
  <c r="C21" i="68" l="1"/>
  <c r="L51" i="67"/>
  <c r="Q50" i="73" l="1"/>
  <c r="Q51" i="73"/>
  <c r="R51" i="73" s="1"/>
  <c r="R50" i="73" l="1"/>
  <c r="U50" i="73" s="1"/>
  <c r="E51" i="67" l="1"/>
  <c r="C55" i="73" l="1"/>
  <c r="T54" i="73"/>
  <c r="Q54" i="73"/>
  <c r="R54" i="73" s="1"/>
  <c r="T52" i="73"/>
  <c r="Q49" i="73"/>
  <c r="Q48" i="73"/>
  <c r="R48" i="73" s="1"/>
  <c r="T45" i="73"/>
  <c r="S45" i="73"/>
  <c r="Q44" i="73"/>
  <c r="Q43" i="73"/>
  <c r="Q42" i="73"/>
  <c r="Q41" i="73"/>
  <c r="Q40" i="73"/>
  <c r="T37" i="73"/>
  <c r="S37" i="73"/>
  <c r="Q36" i="73"/>
  <c r="Q35" i="73"/>
  <c r="T32" i="73"/>
  <c r="S32" i="73"/>
  <c r="Q31" i="73"/>
  <c r="R31" i="73" s="1"/>
  <c r="Q30" i="73"/>
  <c r="R30" i="73" s="1"/>
  <c r="Q29" i="73"/>
  <c r="R29" i="73" s="1"/>
  <c r="T26" i="73"/>
  <c r="S26" i="73"/>
  <c r="Q25" i="73"/>
  <c r="Q24" i="73"/>
  <c r="R24" i="73" s="1"/>
  <c r="R22" i="73"/>
  <c r="T21" i="73"/>
  <c r="S21" i="73"/>
  <c r="C21" i="73"/>
  <c r="Q20" i="73"/>
  <c r="Q19" i="73"/>
  <c r="T16" i="73"/>
  <c r="S16" i="73"/>
  <c r="Q15" i="73"/>
  <c r="R15" i="73" s="1"/>
  <c r="Q14" i="73"/>
  <c r="T11" i="73"/>
  <c r="S11" i="73"/>
  <c r="Q10" i="73"/>
  <c r="R10" i="73" s="1"/>
  <c r="Q9" i="73"/>
  <c r="R9" i="73" s="1"/>
  <c r="Q8" i="73"/>
  <c r="R8" i="73" s="1"/>
  <c r="B31" i="72"/>
  <c r="B33" i="72" s="1"/>
  <c r="R14" i="73" l="1"/>
  <c r="R16" i="73" s="1"/>
  <c r="R19" i="73"/>
  <c r="R36" i="73"/>
  <c r="U36" i="73" s="1"/>
  <c r="R41" i="73"/>
  <c r="U41" i="73" s="1"/>
  <c r="R20" i="73"/>
  <c r="U20" i="73" s="1"/>
  <c r="R42" i="73"/>
  <c r="U42" i="73" s="1"/>
  <c r="R32" i="73"/>
  <c r="R43" i="73"/>
  <c r="U43" i="73" s="1"/>
  <c r="R11" i="73"/>
  <c r="R25" i="73"/>
  <c r="R26" i="73" s="1"/>
  <c r="R35" i="73"/>
  <c r="U35" i="73" s="1"/>
  <c r="R40" i="73"/>
  <c r="R44" i="73"/>
  <c r="U44" i="73" s="1"/>
  <c r="R49" i="73"/>
  <c r="S49" i="73" s="1"/>
  <c r="S51" i="73" s="1"/>
  <c r="U51" i="73" s="1"/>
  <c r="Q52" i="73"/>
  <c r="T55" i="73"/>
  <c r="Q37" i="73"/>
  <c r="Q32" i="73"/>
  <c r="Q26" i="73"/>
  <c r="U26" i="73" s="1"/>
  <c r="Q16" i="73"/>
  <c r="Q11" i="73"/>
  <c r="U11" i="73" s="1"/>
  <c r="Q45" i="73"/>
  <c r="Q21" i="73"/>
  <c r="R21" i="73" l="1"/>
  <c r="U49" i="73"/>
  <c r="R52" i="73"/>
  <c r="U32" i="73"/>
  <c r="U16" i="73"/>
  <c r="R45" i="73"/>
  <c r="U45" i="73" s="1"/>
  <c r="U19" i="73"/>
  <c r="U40" i="73"/>
  <c r="U25" i="73"/>
  <c r="U21" i="73"/>
  <c r="R37" i="73"/>
  <c r="U14" i="73"/>
  <c r="S52" i="73"/>
  <c r="Q55" i="73"/>
  <c r="R55" i="73" l="1"/>
  <c r="U37" i="73"/>
  <c r="U52" i="73"/>
  <c r="S55" i="73"/>
  <c r="O56" i="65"/>
  <c r="O57" i="65"/>
  <c r="U55" i="73" l="1"/>
  <c r="C26" i="68"/>
  <c r="C23" i="68" l="1"/>
  <c r="B29" i="68" l="1"/>
  <c r="C24" i="68" l="1"/>
  <c r="C25" i="68"/>
  <c r="C27" i="68"/>
  <c r="C28" i="68" l="1"/>
  <c r="N58" i="67"/>
  <c r="M58" i="67"/>
  <c r="L58" i="67"/>
  <c r="K58" i="67"/>
  <c r="J58" i="67"/>
  <c r="I58" i="67"/>
  <c r="H58" i="67"/>
  <c r="G58" i="67"/>
  <c r="F58" i="67"/>
  <c r="E58" i="67"/>
  <c r="D58" i="67"/>
  <c r="C58" i="67"/>
  <c r="O57" i="67"/>
  <c r="P57" i="67" s="1"/>
  <c r="O56" i="67"/>
  <c r="P56" i="67" s="1"/>
  <c r="O55" i="67"/>
  <c r="P55" i="67" s="1"/>
  <c r="O54" i="67"/>
  <c r="P54" i="67" s="1"/>
  <c r="N51" i="67"/>
  <c r="M51" i="67"/>
  <c r="K51" i="67"/>
  <c r="J51" i="67"/>
  <c r="I51" i="67"/>
  <c r="H51" i="67"/>
  <c r="G51" i="67"/>
  <c r="F51" i="67"/>
  <c r="D51" i="67"/>
  <c r="O50" i="67"/>
  <c r="P50" i="67" s="1"/>
  <c r="O49" i="67"/>
  <c r="P49" i="67" s="1"/>
  <c r="O48" i="67"/>
  <c r="P48" i="67" s="1"/>
  <c r="O47" i="67"/>
  <c r="P47" i="67" s="1"/>
  <c r="O46" i="67"/>
  <c r="P46" i="67" s="1"/>
  <c r="N43" i="67"/>
  <c r="O30" i="67"/>
  <c r="P30" i="67" s="1"/>
  <c r="O29" i="67"/>
  <c r="P29" i="67" s="1"/>
  <c r="O28" i="67"/>
  <c r="P28" i="67" s="1"/>
  <c r="O27" i="67"/>
  <c r="P27" i="67" s="1"/>
  <c r="O26" i="67"/>
  <c r="P26" i="67" s="1"/>
  <c r="M43" i="67"/>
  <c r="L43" i="67"/>
  <c r="K43" i="67"/>
  <c r="J43" i="67"/>
  <c r="I43" i="67"/>
  <c r="G43" i="67"/>
  <c r="F43" i="67"/>
  <c r="E43" i="67"/>
  <c r="C25" i="67"/>
  <c r="C43" i="67" s="1"/>
  <c r="O17" i="67"/>
  <c r="P17" i="67" s="1"/>
  <c r="O15" i="67"/>
  <c r="P15" i="67" s="1"/>
  <c r="O13" i="67"/>
  <c r="P13" i="67" s="1"/>
  <c r="N6" i="67"/>
  <c r="M6" i="67"/>
  <c r="L6" i="67"/>
  <c r="K6" i="67"/>
  <c r="J6" i="67"/>
  <c r="I6" i="67"/>
  <c r="H6" i="67"/>
  <c r="G6" i="67"/>
  <c r="F6" i="67"/>
  <c r="C6" i="67"/>
  <c r="O5" i="67"/>
  <c r="P5" i="67" s="1"/>
  <c r="O4" i="67"/>
  <c r="P4" i="67" s="1"/>
  <c r="C14" i="49"/>
  <c r="U29" i="73"/>
  <c r="U8" i="73"/>
  <c r="U30" i="73"/>
  <c r="U10" i="73"/>
  <c r="U9" i="73"/>
  <c r="U24" i="73"/>
  <c r="C59" i="65"/>
  <c r="O58" i="65"/>
  <c r="O55" i="65"/>
  <c r="O54" i="65"/>
  <c r="C51" i="65"/>
  <c r="O50" i="65"/>
  <c r="O49" i="65"/>
  <c r="C46" i="65"/>
  <c r="O45" i="65"/>
  <c r="O44" i="65"/>
  <c r="O43" i="65"/>
  <c r="O42" i="65"/>
  <c r="C39" i="65"/>
  <c r="O38" i="65"/>
  <c r="O37" i="65"/>
  <c r="O36" i="65"/>
  <c r="C33" i="65"/>
  <c r="O32" i="65"/>
  <c r="O31" i="65"/>
  <c r="C28" i="65"/>
  <c r="O27" i="65"/>
  <c r="O26" i="65"/>
  <c r="C23" i="65"/>
  <c r="O22" i="65"/>
  <c r="C18" i="65"/>
  <c r="O17" i="65"/>
  <c r="O18" i="65" s="1"/>
  <c r="C14" i="65"/>
  <c r="O13" i="65"/>
  <c r="O12" i="65"/>
  <c r="C9" i="65"/>
  <c r="O8" i="65"/>
  <c r="O7" i="65"/>
  <c r="P58" i="67" l="1"/>
  <c r="P51" i="67"/>
  <c r="O51" i="67"/>
  <c r="O6" i="67"/>
  <c r="P6" i="67" s="1"/>
  <c r="O58" i="67"/>
  <c r="O25" i="67"/>
  <c r="O9" i="65"/>
  <c r="O28" i="65"/>
  <c r="O33" i="65"/>
  <c r="O59" i="65"/>
  <c r="O14" i="65"/>
  <c r="P14" i="49"/>
  <c r="O46" i="65"/>
  <c r="O51" i="65"/>
  <c r="O21" i="65"/>
  <c r="O23" i="65" s="1"/>
  <c r="O39" i="65"/>
  <c r="C61" i="65"/>
  <c r="H43" i="67"/>
  <c r="B17" i="59"/>
  <c r="N17" i="59" s="1"/>
  <c r="O43" i="67" l="1"/>
  <c r="P25" i="67"/>
  <c r="P43" i="67" s="1"/>
  <c r="O61" i="65"/>
  <c r="C29" i="68" l="1"/>
  <c r="C31" i="68"/>
  <c r="F4" i="68"/>
  <c r="D4" i="68"/>
  <c r="F27" i="68" l="1"/>
  <c r="F25" i="68"/>
  <c r="F23" i="68"/>
  <c r="F19" i="68"/>
  <c r="F17" i="68"/>
  <c r="F26" i="68"/>
  <c r="F24" i="68"/>
  <c r="F20" i="68"/>
  <c r="F18" i="68"/>
  <c r="F16" i="68"/>
  <c r="C45" i="68"/>
  <c r="C43" i="68"/>
  <c r="C53" i="68"/>
  <c r="C51" i="68"/>
  <c r="C49" i="68"/>
  <c r="C54" i="68" s="1"/>
  <c r="C46" i="68"/>
  <c r="C44" i="68"/>
  <c r="C42" i="68"/>
  <c r="C47" i="68" s="1"/>
  <c r="C52" i="68"/>
  <c r="C50" i="68"/>
  <c r="D17" i="68"/>
  <c r="D19" i="68"/>
  <c r="D16" i="68"/>
  <c r="D18" i="68"/>
  <c r="D20" i="68"/>
  <c r="D23" i="68"/>
  <c r="D25" i="68"/>
  <c r="D26" i="68"/>
  <c r="D24" i="68"/>
  <c r="D27" i="68"/>
  <c r="G4" i="68"/>
  <c r="D31" i="68"/>
  <c r="I4" i="68"/>
  <c r="F31" i="68"/>
  <c r="B21" i="50"/>
  <c r="I27" i="68" l="1"/>
  <c r="I26" i="68"/>
  <c r="I25" i="68"/>
  <c r="I24" i="68"/>
  <c r="I23" i="68"/>
  <c r="I20" i="68"/>
  <c r="I19" i="68"/>
  <c r="I18" i="68"/>
  <c r="I17" i="68"/>
  <c r="I16" i="68"/>
  <c r="F28" i="68"/>
  <c r="G20" i="68"/>
  <c r="G26" i="68"/>
  <c r="G18" i="68"/>
  <c r="G27" i="68"/>
  <c r="G25" i="68"/>
  <c r="G23" i="68"/>
  <c r="G19" i="68"/>
  <c r="G17" i="68"/>
  <c r="G24" i="68"/>
  <c r="G16" i="68"/>
  <c r="F21" i="68"/>
  <c r="D28" i="68"/>
  <c r="C55" i="68"/>
  <c r="D46" i="68"/>
  <c r="D44" i="68"/>
  <c r="D42" i="68"/>
  <c r="D47" i="68" s="1"/>
  <c r="D52" i="68"/>
  <c r="D50" i="68"/>
  <c r="D45" i="68"/>
  <c r="D43" i="68"/>
  <c r="D53" i="68"/>
  <c r="D51" i="68"/>
  <c r="D49" i="68"/>
  <c r="D54" i="68" s="1"/>
  <c r="D21" i="68"/>
  <c r="D29" i="68" s="1"/>
  <c r="G31" i="68"/>
  <c r="J4" i="68"/>
  <c r="I31" i="68"/>
  <c r="L4" i="68"/>
  <c r="L27" i="68" l="1"/>
  <c r="L26" i="68"/>
  <c r="L25" i="68"/>
  <c r="L24" i="68"/>
  <c r="L23" i="68"/>
  <c r="L20" i="68"/>
  <c r="L19" i="68"/>
  <c r="L18" i="68"/>
  <c r="L17" i="68"/>
  <c r="L16" i="68"/>
  <c r="I21" i="68"/>
  <c r="J26" i="68"/>
  <c r="J24" i="68"/>
  <c r="J19" i="68"/>
  <c r="J17" i="68"/>
  <c r="J25" i="68"/>
  <c r="J20" i="68"/>
  <c r="J18" i="68"/>
  <c r="J16" i="68"/>
  <c r="J27" i="68"/>
  <c r="J23" i="68"/>
  <c r="I28" i="68"/>
  <c r="F29" i="68"/>
  <c r="G21" i="68"/>
  <c r="G28" i="68"/>
  <c r="D55" i="68"/>
  <c r="J31" i="68"/>
  <c r="L31" i="68"/>
  <c r="O4" i="68"/>
  <c r="M4" i="68"/>
  <c r="J21" i="68" l="1"/>
  <c r="I29" i="68"/>
  <c r="M27" i="68"/>
  <c r="M26" i="68"/>
  <c r="M25" i="68"/>
  <c r="M24" i="68"/>
  <c r="M23" i="68"/>
  <c r="M20" i="68"/>
  <c r="M19" i="68"/>
  <c r="M18" i="68"/>
  <c r="M17" i="68"/>
  <c r="M16" i="68"/>
  <c r="L21" i="68"/>
  <c r="J28" i="68"/>
  <c r="L28" i="68"/>
  <c r="G29" i="68"/>
  <c r="P4" i="68"/>
  <c r="R4" i="68"/>
  <c r="O31" i="68"/>
  <c r="M31" i="68"/>
  <c r="L29" i="68" l="1"/>
  <c r="M28" i="68"/>
  <c r="M21" i="68"/>
  <c r="J29" i="68"/>
  <c r="P31" i="68"/>
  <c r="R31" i="68"/>
  <c r="S4" i="68"/>
  <c r="M29" i="68" l="1"/>
  <c r="S31" i="68"/>
</calcChain>
</file>

<file path=xl/sharedStrings.xml><?xml version="1.0" encoding="utf-8"?>
<sst xmlns="http://schemas.openxmlformats.org/spreadsheetml/2006/main" count="1105" uniqueCount="383">
  <si>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</si>
  <si>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</si>
  <si>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</si>
  <si>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</si>
  <si>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</si>
  <si>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</si>
  <si>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</si>
  <si>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</si>
  <si>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</si>
  <si>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</si>
  <si>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</si>
  <si>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</si>
  <si>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</si>
  <si>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</si>
  <si>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</si>
  <si>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</si>
  <si>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</si>
  <si>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</si>
  <si>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CBP - Day Ahead</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</si>
  <si>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</si>
  <si>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</si>
  <si>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</si>
  <si>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</si>
  <si>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</si>
  <si>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</si>
  <si>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</si>
  <si>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</si>
  <si>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</si>
  <si>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</si>
  <si>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</si>
  <si>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</si>
  <si>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</si>
  <si>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</si>
  <si>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</si>
  <si>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</si>
  <si>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</si>
  <si>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</si>
  <si>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</si>
  <si>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</si>
  <si>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</si>
  <si>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</si>
  <si>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</si>
  <si>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</si>
  <si>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</si>
  <si>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</si>
  <si>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</si>
  <si>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</si>
  <si>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</si>
  <si>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</si>
  <si>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</si>
  <si>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</si>
  <si>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</si>
  <si>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</si>
  <si>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</si>
  <si>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</si>
  <si>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</si>
  <si>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</si>
  <si>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</si>
  <si>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</si>
  <si>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</si>
  <si>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</si>
  <si>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</si>
  <si>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</si>
  <si>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</si>
  <si>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</si>
  <si>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</si>
  <si>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</si>
  <si>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</si>
  <si>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</si>
  <si>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</si>
  <si>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</si>
  <si>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</si>
  <si>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</si>
  <si>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</si>
  <si>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</si>
  <si>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</si>
  <si>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</si>
  <si>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</si>
  <si>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</si>
  <si>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</si>
  <si>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</si>
  <si>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</si>
  <si>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</si>
  <si>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</si>
  <si>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</si>
  <si>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</si>
  <si>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</si>
  <si>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</si>
  <si>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</si>
  <si>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</si>
  <si>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</si>
  <si>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</si>
  <si>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</si>
  <si>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</si>
  <si>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</si>
  <si>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</si>
  <si>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</si>
  <si>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</si>
  <si>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</si>
  <si>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</si>
  <si>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</si>
  <si>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</si>
  <si>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</si>
  <si>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</si>
  <si>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</si>
  <si>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</si>
  <si>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</si>
  <si>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</si>
  <si>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</si>
  <si>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</si>
  <si>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</si>
  <si>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</si>
  <si>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</si>
  <si>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Annual Total Cost</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</si>
  <si>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</si>
  <si>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</si>
  <si>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</si>
  <si>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</si>
  <si>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</si>
  <si>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</si>
  <si>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</si>
  <si>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</si>
  <si>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</si>
  <si>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</si>
  <si>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</si>
  <si>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</si>
  <si>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</si>
  <si>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</si>
  <si>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</si>
  <si>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</si>
  <si>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</si>
  <si>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</si>
  <si>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</si>
  <si>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</si>
  <si>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</si>
  <si>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</si>
  <si>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</si>
  <si>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</si>
  <si>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</si>
  <si>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</si>
  <si>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</si>
  <si>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</si>
  <si>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</si>
  <si>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</si>
  <si>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</si>
  <si>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</si>
  <si>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Agricultural</t>
  </si>
  <si>
    <t>Large Commercial and Industrial</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</si>
  <si>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</si>
  <si>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</si>
  <si>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</si>
  <si>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</si>
  <si>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</si>
  <si>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</si>
  <si>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</si>
  <si>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</si>
  <si>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</si>
  <si>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</si>
  <si>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</si>
  <si>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</si>
  <si>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</si>
  <si>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</si>
  <si>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</si>
  <si>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</si>
  <si>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</si>
  <si>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</si>
  <si>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</si>
  <si>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</si>
  <si>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</si>
  <si>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 xml:space="preserve">Load Reduction MW (Max Hourly) </t>
    </r>
    <r>
      <rPr>
        <b/>
        <vertAlign val="superscript"/>
        <sz val="10"/>
        <rFont val="Calibri"/>
        <family val="2"/>
        <scheme val="minor"/>
      </rPr>
      <t>2,3</t>
    </r>
  </si>
  <si>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</si>
  <si>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</si>
  <si>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</si>
  <si>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</si>
  <si>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</si>
  <si>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</si>
  <si>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</si>
  <si>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</si>
  <si>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</si>
  <si>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</si>
  <si>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</si>
  <si>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</si>
  <si>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</si>
  <si>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</si>
  <si>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</si>
  <si>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</si>
  <si>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</si>
  <si>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r>
      <t>Year-to-Date</t>
    </r>
    <r>
      <rPr>
        <b/>
        <sz val="10"/>
        <rFont val="Arial"/>
        <family val="2"/>
      </rPr>
      <t xml:space="preserve"> Total Cost</t>
    </r>
  </si>
  <si>
    <r>
      <t>SmartAC</t>
    </r>
    <r>
      <rPr>
        <vertAlign val="superscript"/>
        <sz val="10"/>
        <rFont val="Arial"/>
        <family val="2"/>
      </rPr>
      <t xml:space="preserve">TM </t>
    </r>
  </si>
  <si>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</si>
  <si>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</si>
  <si>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</si>
  <si>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</si>
  <si>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</si>
  <si>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t>SmartRateTM - Residential</t>
  </si>
  <si>
    <r>
      <t xml:space="preserve">2 </t>
    </r>
    <r>
      <rPr>
        <sz val="10"/>
        <rFont val="Cambria"/>
        <family val="1"/>
      </rPr>
      <t xml:space="preserve">DRAM incentives are confidential and redacted for the public version. The MWs under contract are known, and the costs are being paid under the contracts that won in the RFO.  </t>
    </r>
  </si>
  <si>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</si>
  <si>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</si>
  <si>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</si>
  <si>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</si>
  <si>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</si>
  <si>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</si>
  <si>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</si>
  <si>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</si>
  <si>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</si>
  <si>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</si>
  <si>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</si>
  <si>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</si>
  <si>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</si>
  <si>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</si>
  <si>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</si>
  <si>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</si>
  <si>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</si>
  <si>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</si>
  <si>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</si>
  <si>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</si>
  <si>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</si>
  <si>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</si>
  <si>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</si>
  <si>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</si>
  <si>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</si>
  <si>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</si>
  <si>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</si>
  <si>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</si>
  <si>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</si>
  <si>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</si>
  <si>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</si>
  <si>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</si>
  <si>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t>2018 Program Expenditures</t>
    </r>
    <r>
      <rPr>
        <vertAlign val="superscript"/>
        <sz val="9"/>
        <rFont val="Arial"/>
        <family val="2"/>
      </rPr>
      <t xml:space="preserve"> 1</t>
    </r>
  </si>
  <si>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</si>
  <si>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t xml:space="preserve">Total Incremental Cost </t>
    </r>
    <r>
      <rPr>
        <vertAlign val="superscript"/>
        <sz val="9"/>
        <rFont val="Arial"/>
        <family val="2"/>
      </rPr>
      <t>3</t>
    </r>
  </si>
  <si>
    <t>2017 Expenditures</t>
  </si>
  <si>
    <t>AC Cycling: Smart AC</t>
  </si>
  <si>
    <t>OMBC/SLRP</t>
  </si>
  <si>
    <t>Permanent Load Shifting (PLS)</t>
  </si>
  <si>
    <t>DRAM Phase 4</t>
  </si>
  <si>
    <t>Local Capacity Planning Areas and
Disadvantaged Communities Pilot</t>
  </si>
  <si>
    <t>DR Core Marketing &amp; Outreach</t>
  </si>
  <si>
    <t>DR Measurement and Evaluation (DRMEC)</t>
  </si>
  <si>
    <t>Support for Market Activities</t>
  </si>
  <si>
    <t>Support for Retail &amp; Customer Facing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</si>
  <si>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</si>
  <si>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</si>
  <si>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</si>
  <si>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</si>
  <si>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</si>
  <si>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PILOT PROGRAMS</t>
  </si>
  <si>
    <t>XSP (Load Increase)</t>
  </si>
  <si>
    <t>SSP II (Load Decrease)</t>
  </si>
  <si>
    <t>PROGRAMS</t>
  </si>
  <si>
    <t>Non-Residential</t>
  </si>
  <si>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</si>
  <si>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</si>
  <si>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</si>
  <si>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</si>
  <si>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</si>
  <si>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</si>
  <si>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</si>
  <si>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</si>
  <si>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</si>
  <si>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</si>
  <si>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</si>
  <si>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</si>
  <si>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</si>
  <si>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</si>
  <si>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t>Small and medium business customers taking service under applicable rate schedules equipped with central or packaged DX air conditioning equipment. Closed.</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</si>
  <si>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</si>
  <si>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</si>
  <si>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</si>
  <si>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</si>
  <si>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</si>
  <si>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</si>
  <si>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</si>
  <si>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</si>
  <si>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</si>
  <si>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</si>
  <si>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</si>
  <si>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</si>
  <si>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</si>
  <si>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</si>
  <si>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</si>
  <si>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</si>
  <si>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</si>
  <si>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</si>
  <si>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</si>
  <si>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</si>
  <si>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</si>
  <si>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</si>
  <si>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</si>
  <si>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</si>
  <si>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</si>
  <si>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</si>
  <si>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</si>
  <si>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</si>
  <si>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</si>
  <si>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</si>
  <si>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</si>
  <si>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</si>
  <si>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</si>
  <si>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</si>
  <si>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</si>
  <si>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</si>
  <si>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</si>
  <si>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</si>
  <si>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</si>
  <si>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</si>
  <si>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</si>
  <si>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</si>
  <si>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</si>
  <si>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</si>
  <si>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</si>
  <si>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</si>
  <si>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</si>
  <si>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r>
      <t xml:space="preserve">Zones </t>
    </r>
    <r>
      <rPr>
        <b/>
        <vertAlign val="superscript"/>
        <sz val="10"/>
        <rFont val="Calibri"/>
        <family val="2"/>
        <scheme val="minor"/>
      </rPr>
      <t>1</t>
    </r>
  </si>
  <si>
    <t>Program Name</t>
  </si>
  <si>
    <t>Residential IDSM</t>
  </si>
  <si>
    <t>Non Residential IDSM</t>
  </si>
  <si>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</si>
  <si>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t xml:space="preserve">2018-22 Funding </t>
    </r>
    <r>
      <rPr>
        <b/>
        <vertAlign val="superscript"/>
        <sz val="9"/>
        <rFont val="Arial"/>
        <family val="2"/>
      </rPr>
      <t>3</t>
    </r>
  </si>
  <si>
    <r>
      <t>Percent Funding</t>
    </r>
    <r>
      <rPr>
        <b/>
        <vertAlign val="superscript"/>
        <sz val="9"/>
        <rFont val="Arial"/>
        <family val="2"/>
      </rPr>
      <t xml:space="preserve"> 3</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</si>
  <si>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</si>
  <si>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t>2018-22 Funding and Percent Funding includes incentives (reported on Table I-5) to accurately show budget used.</t>
  </si>
  <si>
    <r>
      <rPr>
        <vertAlign val="superscript"/>
        <sz val="10"/>
        <rFont val="Cambria"/>
        <family val="1"/>
      </rPr>
      <t xml:space="preserve">1 </t>
    </r>
    <r>
      <rPr>
        <sz val="10"/>
        <rFont val="Cambria"/>
        <family val="1"/>
      </rPr>
      <t xml:space="preserve">Incentives reported are net of penalties paid by the aggregators. </t>
    </r>
  </si>
  <si>
    <t>Small Commercial Technology Deployment</t>
  </si>
  <si>
    <r>
      <t xml:space="preserve">DRAM </t>
    </r>
    <r>
      <rPr>
        <vertAlign val="superscript"/>
        <sz val="9"/>
        <rFont val="Arial"/>
        <family val="2"/>
      </rPr>
      <t>2</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</si>
  <si>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</si>
  <si>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</si>
  <si>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</si>
  <si>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</si>
  <si>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</si>
  <si>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</si>
  <si>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r>
      <t>Event No.</t>
    </r>
    <r>
      <rPr>
        <sz val="10"/>
        <rFont val="Calibri"/>
        <family val="2"/>
        <scheme val="minor"/>
      </rPr>
      <t xml:space="preserve"> </t>
    </r>
    <r>
      <rPr>
        <sz val="8"/>
        <rFont val="Calibri"/>
        <family val="2"/>
        <scheme val="minor"/>
      </rPr>
      <t>(by Program Type)</t>
    </r>
  </si>
  <si>
    <t>Carry-Over Expenditures incurred in 2019</t>
  </si>
  <si>
    <t>Carry-Over Incentives incurred in 2019</t>
  </si>
  <si>
    <r>
      <t xml:space="preserve">DRAM Phase 4 </t>
    </r>
    <r>
      <rPr>
        <vertAlign val="superscript"/>
        <sz val="10"/>
        <rFont val="Arial"/>
        <family val="2"/>
      </rPr>
      <t>2</t>
    </r>
  </si>
  <si>
    <r>
      <t xml:space="preserve">3 </t>
    </r>
    <r>
      <rPr>
        <sz val="10"/>
        <rFont val="Cambria"/>
        <family val="1"/>
      </rPr>
      <t xml:space="preserve">Revenues from Penalties denote penalty/default payments made by aggregators and charges to direct enrolled customers enrolled in BIP programs. </t>
    </r>
  </si>
  <si>
    <r>
      <t xml:space="preserve">Revenues from Penalties </t>
    </r>
    <r>
      <rPr>
        <vertAlign val="superscript"/>
        <sz val="10"/>
        <rFont val="Arial"/>
        <family val="2"/>
      </rPr>
      <t>3</t>
    </r>
  </si>
  <si>
    <t>Program-to-Date Total Cost</t>
  </si>
  <si>
    <t>2018 Expenditures</t>
  </si>
  <si>
    <t>Year-to-Date  2019 Expenditures</t>
  </si>
  <si>
    <t>Program-to-Date 2019 Admin Expenditures</t>
  </si>
  <si>
    <t xml:space="preserve"> 2018 Expenditures</t>
  </si>
  <si>
    <t>Total Funding Cycle expenditures to date</t>
  </si>
  <si>
    <t>2019 Authorized Budget (if Applicable)</t>
  </si>
  <si>
    <r>
      <rPr>
        <vertAlign val="superscript"/>
        <sz val="10"/>
        <rFont val="Cambria"/>
        <family val="1"/>
      </rPr>
      <t>1</t>
    </r>
    <r>
      <rPr>
        <sz val="10"/>
        <rFont val="Cambria"/>
        <family val="1"/>
      </rPr>
      <t xml:space="preserve"> Expenditures on this page reflect expenses incurred in 2019 from all prior funding cycles</t>
    </r>
  </si>
  <si>
    <r>
      <t>1</t>
    </r>
    <r>
      <rPr>
        <sz val="10"/>
        <rFont val="Cambria"/>
        <family val="1"/>
      </rPr>
      <t xml:space="preserve"> Incentives on this page reflect incentives paid in 2019 from all prior funding cycles.</t>
    </r>
  </si>
  <si>
    <t>2019 Detailed Breakdown of MWs To Date in TA/Auto DR/TI Programs</t>
  </si>
  <si>
    <t>FEB</t>
  </si>
  <si>
    <t>SLAP_PGZP</t>
  </si>
  <si>
    <t>Day Of</t>
  </si>
  <si>
    <t>Transmission Emergency</t>
  </si>
  <si>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</si>
  <si>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t>MAR</t>
  </si>
  <si>
    <t>PG&amp;E Test</t>
  </si>
  <si>
    <t>SubLap/Zones (14): Central Coast PGCC ; East Bay (Bay Area) PGEB ; Fresno PGF1 ; Geysers PGFG ; Humbolt PGHB ; Kern PGKN ; North Bay PGNB ; North Coast PGNC ; North of Path 15 PGNP ; Peninsula (Bay Area) PGP2 ; San Francisco (Bay Area) PGSF ; Sierra PGSI ; South Bay (Bay Area) PGSB ; Stockton PGST</t>
  </si>
  <si>
    <t>CBP</t>
  </si>
  <si>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t>
    </r>
  </si>
  <si>
    <t>5.4 Million</t>
  </si>
  <si>
    <t>PG&amp;E customers receiving bundled service, Community Choice Aggregation (CCA) service, or Direct Access (DA) service and being billed on a PG&amp;E residential, commercial, industrial, or agricultural electric rate schedule.</t>
  </si>
  <si>
    <t>Eligible Accounts as of Jan 1, 2019</t>
  </si>
  <si>
    <t xml:space="preserve">The average ex ante load impacts per customer are based on the load impacts filing on April 2, 2019 (R.13-09-011). Estimated Average Ex Ante Load Impact kW/Customer = Average kW / Customer, under 1-in-2 weather conditions, of an event that would occur at 4 - 9 pm on the PG&amp;E system peak day of the month. </t>
  </si>
  <si>
    <t>The average ex post load impacts per customer are based on the load impacts filing on April 2, 2019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</si>
  <si>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Ex Ante Estimated MW</t>
  </si>
  <si>
    <t>Ex Post Estimated MW</t>
  </si>
  <si>
    <r>
      <rPr>
        <vertAlign val="superscript"/>
        <sz val="10"/>
        <rFont val="Cambria"/>
        <family val="1"/>
      </rPr>
      <t>1</t>
    </r>
    <r>
      <rPr>
        <sz val="10"/>
        <rFont val="Cambria"/>
        <family val="1"/>
      </rPr>
      <t xml:space="preserve"> For Pilot Program SSP II (Load Decrease) and XSP Pilot Program (Load Increase), in the absence of a formal load impact evaluation, PG&amp;E estimates SSP 950 kW and XSP 2860 kW.</t>
    </r>
  </si>
  <si>
    <r>
      <t xml:space="preserve">PILOT PROGRAMS </t>
    </r>
    <r>
      <rPr>
        <b/>
        <vertAlign val="superscript"/>
        <sz val="10"/>
        <rFont val="Arial"/>
        <family val="2"/>
      </rPr>
      <t>1</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</si>
  <si>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</si>
  <si>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t xml:space="preserve">PRICE-RESPONSIVE PROGRAMS </t>
    </r>
    <r>
      <rPr>
        <b/>
        <vertAlign val="superscript"/>
        <sz val="10"/>
        <rFont val="Arial"/>
        <family val="2"/>
      </rPr>
      <t>2</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</si>
  <si>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</si>
  <si>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t xml:space="preserve">INTERUPTIBLE RELIABILITY PROGRAMS </t>
    </r>
    <r>
      <rPr>
        <b/>
        <vertAlign val="superscript"/>
        <sz val="10"/>
        <rFont val="Arial"/>
        <family val="2"/>
      </rPr>
      <t>3</t>
    </r>
  </si>
  <si>
    <r>
      <t xml:space="preserve">Non-Residential </t>
    </r>
    <r>
      <rPr>
        <vertAlign val="superscript"/>
        <sz val="11"/>
        <color theme="1"/>
        <rFont val="Calibri"/>
        <family val="2"/>
      </rPr>
      <t>4</t>
    </r>
  </si>
  <si>
    <r>
      <rPr>
        <vertAlign val="superscript"/>
        <sz val="10"/>
        <rFont val="Cambria"/>
        <family val="1"/>
      </rPr>
      <t>4</t>
    </r>
    <r>
      <rPr>
        <sz val="10"/>
        <rFont val="Cambria"/>
        <family val="1"/>
      </rPr>
      <t xml:space="preserve"> Revised February Non-residential SSP II (Load Decrease) Service Account count.</t>
    </r>
  </si>
  <si>
    <t>Public</t>
  </si>
  <si>
    <t>REDACTED</t>
  </si>
  <si>
    <t>Ex Ante Estimated MW = In compliance with Decision 08-04-050, the values presented herein are based on the April 2, 2019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</si>
  <si>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Ex Post Estimated MW = In compliance with Decision 08-04-050, the values presented herein are based on the April 2, 2019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</si>
  <si>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t>Programs for May 2019</t>
  </si>
  <si>
    <r>
      <t xml:space="preserve">            Pacific Gas and Electric Company (“PG&amp;E”) hereby submits this report on Interruptible Load and Demand Response Programs for May 2019. This report is being sent to the Energy Division via EnergyDivisionCentralFiles@cpuc.ca.gov and served on the service list for A.11-03-001 </t>
    </r>
    <r>
      <rPr>
        <strike/>
        <sz val="12"/>
        <rFont val="Arial"/>
        <family val="2"/>
      </rPr>
      <t xml:space="preserve"> </t>
    </r>
  </si>
  <si>
    <r>
      <t xml:space="preserve">Service Accounts </t>
    </r>
    <r>
      <rPr>
        <b/>
        <vertAlign val="superscript"/>
        <sz val="9"/>
        <rFont val="Arial"/>
        <family val="2"/>
      </rPr>
      <t>5</t>
    </r>
  </si>
  <si>
    <t>Technical Assistance &amp; Technology Incentives (TA&amp;TI) Identified as of May 2019</t>
  </si>
  <si>
    <r>
      <t xml:space="preserve">Ex Ante Estimated MW </t>
    </r>
    <r>
      <rPr>
        <b/>
        <vertAlign val="superscript"/>
        <sz val="9"/>
        <rFont val="Arial"/>
        <family val="2"/>
      </rPr>
      <t>6</t>
    </r>
  </si>
  <si>
    <r>
      <rPr>
        <vertAlign val="superscript"/>
        <sz val="10"/>
        <rFont val="Cambria"/>
        <family val="1"/>
        <scheme val="major"/>
      </rPr>
      <t>5</t>
    </r>
    <r>
      <rPr>
        <sz val="10"/>
        <rFont val="Cambria"/>
        <family val="1"/>
        <scheme val="major"/>
      </rPr>
      <t xml:space="preserve"> Data was revised due to true-up for BIP enrollments from January through April.</t>
    </r>
  </si>
  <si>
    <r>
      <rPr>
        <vertAlign val="superscript"/>
        <sz val="10"/>
        <rFont val="Cambria"/>
        <family val="1"/>
        <scheme val="major"/>
      </rPr>
      <t>6</t>
    </r>
    <r>
      <rPr>
        <sz val="10"/>
        <rFont val="Cambria"/>
        <family val="1"/>
        <scheme val="major"/>
      </rPr>
      <t xml:space="preserve"> Negative number in May for PDP (above 20 kW &amp; below 200 kW) is due to the event window not lining up with the RA measurement window.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</si>
</sst>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b/>
      <vertAlign val="superscrip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vertAlign val="superscript"/>
      <sz val="11"/>
      <color theme="1"/>
      <name val="Calibri"/>
      <family val="2"/>
    </font>
  </fonts>
  <fills count="134">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mediumGray">
        <bgColor theme="0" tint="-0.14996795556505021"/>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512">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double">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auto="1"/>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48"/>
      </top>
      <bottom style="double">
        <color indexed="48"/>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4256">
    <xf numFmtId="0" fontId="0" fillId="0" borderId="0"/>
    <xf numFmtId="43" fontId="30"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5" fillId="0" borderId="0"/>
    <xf numFmtId="0" fontId="30" fillId="0" borderId="0"/>
    <xf numFmtId="0" fontId="30"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4" fontId="31" fillId="18" borderId="3" applyNumberFormat="0" applyProtection="0">
      <alignment horizontal="right" vertical="center" wrapText="1"/>
    </xf>
    <xf numFmtId="4" fontId="32" fillId="19" borderId="20" applyNumberFormat="0" applyProtection="0">
      <alignment vertical="center"/>
    </xf>
    <xf numFmtId="4" fontId="33" fillId="20" borderId="21">
      <alignment vertical="center"/>
    </xf>
    <xf numFmtId="4" fontId="34" fillId="20" borderId="21">
      <alignment vertical="center"/>
    </xf>
    <xf numFmtId="4" fontId="33" fillId="21" borderId="21">
      <alignment vertical="center"/>
    </xf>
    <xf numFmtId="4" fontId="34" fillId="21" borderId="21">
      <alignment vertical="center"/>
    </xf>
    <xf numFmtId="4" fontId="31" fillId="18" borderId="3" applyNumberFormat="0" applyProtection="0">
      <alignment horizontal="left" vertical="center" indent="1"/>
    </xf>
    <xf numFmtId="0" fontId="18" fillId="19" borderId="20" applyNumberFormat="0" applyProtection="0">
      <alignment horizontal="left" vertical="top" indent="1"/>
    </xf>
    <xf numFmtId="4" fontId="26" fillId="22" borderId="3" applyNumberFormat="0" applyProtection="0">
      <alignment horizontal="left" vertical="center"/>
    </xf>
    <xf numFmtId="4" fontId="28" fillId="23" borderId="3" applyNumberFormat="0">
      <alignment horizontal="right" vertical="center"/>
    </xf>
    <xf numFmtId="4" fontId="17" fillId="24" borderId="20" applyNumberFormat="0" applyProtection="0">
      <alignment horizontal="right" vertical="center"/>
    </xf>
    <xf numFmtId="4" fontId="17" fillId="25" borderId="20" applyNumberFormat="0" applyProtection="0">
      <alignment horizontal="right" vertical="center"/>
    </xf>
    <xf numFmtId="4" fontId="17" fillId="26" borderId="20" applyNumberFormat="0" applyProtection="0">
      <alignment horizontal="right" vertical="center"/>
    </xf>
    <xf numFmtId="4" fontId="17" fillId="27" borderId="20" applyNumberFormat="0" applyProtection="0">
      <alignment horizontal="right" vertical="center"/>
    </xf>
    <xf numFmtId="4" fontId="17" fillId="28" borderId="20" applyNumberFormat="0" applyProtection="0">
      <alignment horizontal="right" vertical="center"/>
    </xf>
    <xf numFmtId="4" fontId="17" fillId="29" borderId="20" applyNumberFormat="0" applyProtection="0">
      <alignment horizontal="right" vertical="center"/>
    </xf>
    <xf numFmtId="4" fontId="17" fillId="30" borderId="20" applyNumberFormat="0" applyProtection="0">
      <alignment horizontal="right" vertical="center"/>
    </xf>
    <xf numFmtId="4" fontId="17" fillId="31" borderId="20" applyNumberFormat="0" applyProtection="0">
      <alignment horizontal="right" vertical="center"/>
    </xf>
    <xf numFmtId="4" fontId="17" fillId="32" borderId="20" applyNumberFormat="0" applyProtection="0">
      <alignment horizontal="right" vertical="center"/>
    </xf>
    <xf numFmtId="4" fontId="18" fillId="33" borderId="3" applyNumberFormat="0" applyProtection="0">
      <alignment horizontal="left" vertical="center" indent="1"/>
    </xf>
    <xf numFmtId="4" fontId="17" fillId="34" borderId="3" applyNumberFormat="0" applyProtection="0">
      <alignment horizontal="left" vertical="center" indent="1"/>
    </xf>
    <xf numFmtId="4" fontId="35" fillId="35" borderId="0" applyNumberFormat="0" applyProtection="0">
      <alignment horizontal="left" vertical="center" indent="1"/>
    </xf>
    <xf numFmtId="4" fontId="17" fillId="36" borderId="20" applyNumberFormat="0" applyProtection="0">
      <alignment horizontal="right" vertical="center"/>
    </xf>
    <xf numFmtId="4" fontId="36" fillId="37" borderId="22">
      <alignment horizontal="left" vertical="center" indent="1"/>
    </xf>
    <xf numFmtId="4" fontId="25" fillId="0" borderId="0" applyNumberFormat="0" applyProtection="0">
      <alignment horizontal="left" vertical="center" indent="1"/>
    </xf>
    <xf numFmtId="4" fontId="26" fillId="0" borderId="0" applyNumberFormat="0" applyProtection="0">
      <alignment horizontal="left" vertical="center" indent="1"/>
    </xf>
    <xf numFmtId="0" fontId="25" fillId="0" borderId="3" applyNumberFormat="0" applyProtection="0">
      <alignment horizontal="left" vertical="center" indent="2"/>
    </xf>
    <xf numFmtId="0" fontId="21" fillId="35" borderId="20" applyNumberFormat="0" applyProtection="0">
      <alignment horizontal="left" vertical="top" indent="1"/>
    </xf>
    <xf numFmtId="0" fontId="25" fillId="0" borderId="3" applyNumberFormat="0" applyProtection="0">
      <alignment horizontal="left" vertical="center" indent="2"/>
    </xf>
    <xf numFmtId="0" fontId="21" fillId="38" borderId="20" applyNumberFormat="0" applyProtection="0">
      <alignment horizontal="left" vertical="top" indent="1"/>
    </xf>
    <xf numFmtId="0" fontId="25" fillId="0" borderId="3" applyNumberFormat="0" applyProtection="0">
      <alignment horizontal="left" vertical="center" indent="2"/>
    </xf>
    <xf numFmtId="0" fontId="21" fillId="39" borderId="20" applyNumberFormat="0" applyProtection="0">
      <alignment horizontal="left" vertical="top" indent="1"/>
    </xf>
    <xf numFmtId="0" fontId="25" fillId="0" borderId="3" applyNumberFormat="0" applyProtection="0">
      <alignment horizontal="left" vertical="center" indent="2"/>
    </xf>
    <xf numFmtId="0" fontId="21" fillId="3" borderId="20" applyNumberFormat="0" applyProtection="0">
      <alignment horizontal="left" vertical="top" indent="1"/>
    </xf>
    <xf numFmtId="4" fontId="17" fillId="40" borderId="20" applyNumberFormat="0" applyProtection="0">
      <alignment vertical="center"/>
    </xf>
    <xf numFmtId="4" fontId="37" fillId="40" borderId="20" applyNumberFormat="0" applyProtection="0">
      <alignment vertical="center"/>
    </xf>
    <xf numFmtId="4" fontId="38" fillId="20" borderId="22">
      <alignment vertical="center"/>
    </xf>
    <xf numFmtId="4" fontId="39" fillId="20" borderId="22">
      <alignment vertical="center"/>
    </xf>
    <xf numFmtId="4" fontId="38" fillId="21" borderId="22">
      <alignment vertical="center"/>
    </xf>
    <xf numFmtId="4" fontId="39" fillId="21" borderId="22">
      <alignment vertical="center"/>
    </xf>
    <xf numFmtId="4" fontId="40" fillId="0" borderId="0" applyNumberFormat="0" applyProtection="0">
      <alignment horizontal="left" vertical="center" indent="1"/>
    </xf>
    <xf numFmtId="0" fontId="17" fillId="40" borderId="20" applyNumberFormat="0" applyProtection="0">
      <alignment horizontal="left" vertical="top" indent="1"/>
    </xf>
    <xf numFmtId="0" fontId="28" fillId="23" borderId="3" applyNumberFormat="0">
      <alignment horizontal="left" vertical="center"/>
    </xf>
    <xf numFmtId="4" fontId="23" fillId="0" borderId="3" applyNumberFormat="0" applyProtection="0">
      <alignment horizontal="left" vertical="center" indent="1"/>
    </xf>
    <xf numFmtId="4" fontId="40" fillId="0" borderId="0" applyNumberFormat="0" applyProtection="0">
      <alignment horizontal="right" vertical="center" wrapText="1"/>
    </xf>
    <xf numFmtId="4" fontId="24" fillId="0" borderId="3" applyNumberFormat="0" applyProtection="0">
      <alignment horizontal="right" vertical="center" wrapText="1"/>
    </xf>
    <xf numFmtId="4" fontId="37" fillId="41" borderId="20" applyNumberFormat="0" applyProtection="0">
      <alignment horizontal="right" vertical="center"/>
    </xf>
    <xf numFmtId="4" fontId="41" fillId="20" borderId="22">
      <alignment vertical="center"/>
    </xf>
    <xf numFmtId="4" fontId="42" fillId="20" borderId="22">
      <alignment vertical="center"/>
    </xf>
    <xf numFmtId="4" fontId="41" fillId="21" borderId="22">
      <alignment vertical="center"/>
    </xf>
    <xf numFmtId="4" fontId="42" fillId="42" borderId="22">
      <alignment vertical="center"/>
    </xf>
    <xf numFmtId="4" fontId="24" fillId="0" borderId="3" applyNumberFormat="0" applyProtection="0">
      <alignment horizontal="left" vertical="center" indent="1"/>
    </xf>
    <xf numFmtId="0" fontId="26" fillId="43" borderId="3" applyNumberFormat="0" applyProtection="0">
      <alignment horizontal="center" vertical="center" wrapText="1"/>
    </xf>
    <xf numFmtId="0" fontId="26" fillId="44" borderId="3" applyNumberFormat="0" applyProtection="0">
      <alignment horizontal="center" vertical="top" wrapText="1"/>
    </xf>
    <xf numFmtId="4" fontId="43" fillId="37" borderId="23">
      <alignment vertical="center"/>
    </xf>
    <xf numFmtId="4" fontId="44" fillId="37" borderId="23">
      <alignment vertical="center"/>
    </xf>
    <xf numFmtId="4" fontId="33" fillId="20" borderId="23">
      <alignment vertical="center"/>
    </xf>
    <xf numFmtId="4" fontId="34" fillId="20" borderId="23">
      <alignment vertical="center"/>
    </xf>
    <xf numFmtId="4" fontId="33" fillId="21" borderId="22">
      <alignment vertical="center"/>
    </xf>
    <xf numFmtId="4" fontId="34" fillId="21" borderId="22">
      <alignment vertical="center"/>
    </xf>
    <xf numFmtId="4" fontId="45" fillId="40" borderId="23">
      <alignment horizontal="left" vertical="center" indent="1"/>
    </xf>
    <xf numFmtId="4" fontId="19" fillId="0" borderId="0" applyNumberFormat="0" applyProtection="0">
      <alignment vertical="center"/>
    </xf>
    <xf numFmtId="4" fontId="46" fillId="41" borderId="20" applyNumberFormat="0" applyProtection="0">
      <alignment horizontal="right" vertical="center"/>
    </xf>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17" fillId="0" borderId="0"/>
    <xf numFmtId="0" fontId="59" fillId="0" borderId="0"/>
    <xf numFmtId="44" fontId="59" fillId="0" borderId="0" applyFont="0" applyFill="0" applyBorder="0" applyAlignment="0" applyProtection="0"/>
    <xf numFmtId="173" fontId="21" fillId="0" borderId="0"/>
    <xf numFmtId="173" fontId="21" fillId="0" borderId="0"/>
    <xf numFmtId="173" fontId="21" fillId="0" borderId="0"/>
    <xf numFmtId="43" fontId="21" fillId="0" borderId="0" applyFont="0" applyFill="0" applyBorder="0" applyAlignment="0" applyProtection="0"/>
    <xf numFmtId="0" fontId="68" fillId="59" borderId="0" applyNumberFormat="0" applyBorder="0" applyAlignment="0" applyProtection="0"/>
    <xf numFmtId="0" fontId="68" fillId="61" borderId="0" applyNumberFormat="0" applyBorder="0" applyAlignment="0" applyProtection="0"/>
    <xf numFmtId="0" fontId="68" fillId="63" borderId="0" applyNumberFormat="0" applyBorder="0" applyAlignment="0" applyProtection="0"/>
    <xf numFmtId="0" fontId="68" fillId="65" borderId="0" applyNumberFormat="0" applyBorder="0" applyAlignment="0" applyProtection="0"/>
    <xf numFmtId="0" fontId="68" fillId="67" borderId="0" applyNumberFormat="0" applyBorder="0" applyAlignment="0" applyProtection="0"/>
    <xf numFmtId="0" fontId="68" fillId="69" borderId="0" applyNumberFormat="0" applyBorder="0" applyAlignment="0" applyProtection="0"/>
    <xf numFmtId="0" fontId="69" fillId="70" borderId="0" applyNumberFormat="0" applyBorder="0" applyAlignment="0" applyProtection="0"/>
    <xf numFmtId="0" fontId="69" fillId="71" borderId="0" applyNumberFormat="0" applyBorder="0" applyAlignment="0" applyProtection="0"/>
    <xf numFmtId="0" fontId="70" fillId="72"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9" fillId="73" borderId="0" applyNumberFormat="0" applyBorder="0" applyAlignment="0" applyProtection="0"/>
    <xf numFmtId="0" fontId="69" fillId="74" borderId="0" applyNumberFormat="0" applyBorder="0" applyAlignment="0" applyProtection="0"/>
    <xf numFmtId="0" fontId="70" fillId="75"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9" fillId="76" borderId="0" applyNumberFormat="0" applyBorder="0" applyAlignment="0" applyProtection="0"/>
    <xf numFmtId="0" fontId="69" fillId="77" borderId="0" applyNumberFormat="0" applyBorder="0" applyAlignment="0" applyProtection="0"/>
    <xf numFmtId="0" fontId="70" fillId="78"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9" fillId="77" borderId="0" applyNumberFormat="0" applyBorder="0" applyAlignment="0" applyProtection="0"/>
    <xf numFmtId="0" fontId="69" fillId="78" borderId="0" applyNumberFormat="0" applyBorder="0" applyAlignment="0" applyProtection="0"/>
    <xf numFmtId="0" fontId="70" fillId="78"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9" fillId="70" borderId="0" applyNumberFormat="0" applyBorder="0" applyAlignment="0" applyProtection="0"/>
    <xf numFmtId="0" fontId="69" fillId="71" borderId="0" applyNumberFormat="0" applyBorder="0" applyAlignment="0" applyProtection="0"/>
    <xf numFmtId="0" fontId="70" fillId="71"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69" fillId="79" borderId="0" applyNumberFormat="0" applyBorder="0" applyAlignment="0" applyProtection="0"/>
    <xf numFmtId="0" fontId="69" fillId="74" borderId="0" applyNumberFormat="0" applyBorder="0" applyAlignment="0" applyProtection="0"/>
    <xf numFmtId="0" fontId="70" fillId="80"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71" fillId="53" borderId="0" applyNumberFormat="0" applyBorder="0" applyAlignment="0" applyProtection="0"/>
    <xf numFmtId="0" fontId="72" fillId="56" borderId="36" applyNumberFormat="0" applyAlignment="0" applyProtection="0"/>
    <xf numFmtId="0" fontId="73" fillId="57" borderId="39" applyNumberFormat="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5" fillId="0" borderId="0" applyNumberFormat="0" applyFill="0" applyBorder="0" applyAlignment="0" applyProtection="0"/>
    <xf numFmtId="0" fontId="76" fillId="52"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55" borderId="36" applyNumberFormat="0" applyAlignment="0" applyProtection="0"/>
    <xf numFmtId="0" fontId="81" fillId="0" borderId="38" applyNumberFormat="0" applyFill="0" applyAlignment="0" applyProtection="0"/>
    <xf numFmtId="0" fontId="82" fillId="54" borderId="0" applyNumberFormat="0" applyBorder="0" applyAlignment="0" applyProtection="0"/>
    <xf numFmtId="0" fontId="83" fillId="56" borderId="37" applyNumberFormat="0" applyAlignment="0" applyProtection="0"/>
    <xf numFmtId="0" fontId="21" fillId="84" borderId="3" applyNumberFormat="0">
      <protection locked="0"/>
    </xf>
    <xf numFmtId="0" fontId="84" fillId="0" borderId="0" applyNumberFormat="0" applyFill="0" applyBorder="0" applyAlignment="0" applyProtection="0"/>
    <xf numFmtId="0" fontId="67" fillId="0" borderId="0" applyNumberFormat="0" applyFill="0" applyBorder="0" applyAlignment="0" applyProtection="0"/>
    <xf numFmtId="0" fontId="85" fillId="0" borderId="40" applyNumberFormat="0" applyFill="0" applyAlignment="0" applyProtection="0"/>
    <xf numFmtId="0" fontId="86" fillId="0" borderId="0" applyNumberFormat="0" applyFill="0" applyBorder="0" applyAlignment="0" applyProtection="0"/>
    <xf numFmtId="4" fontId="24" fillId="0" borderId="44" applyNumberFormat="0" applyProtection="0">
      <alignment horizontal="left" vertical="center" indent="1"/>
    </xf>
    <xf numFmtId="0" fontId="21" fillId="0" borderId="0">
      <alignment horizontal="left" wrapText="1"/>
    </xf>
    <xf numFmtId="0" fontId="94" fillId="0" borderId="0" applyNumberFormat="0" applyFill="0" applyBorder="0" applyAlignment="0" applyProtection="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16" fillId="0" borderId="0"/>
    <xf numFmtId="0" fontId="15" fillId="0" borderId="0"/>
    <xf numFmtId="4" fontId="31" fillId="18" borderId="44" applyNumberFormat="0" applyProtection="0">
      <alignment horizontal="right" vertical="center" wrapText="1"/>
    </xf>
    <xf numFmtId="4" fontId="32" fillId="19" borderId="45" applyNumberFormat="0" applyProtection="0">
      <alignment vertical="center"/>
    </xf>
    <xf numFmtId="4" fontId="31" fillId="18" borderId="44" applyNumberFormat="0" applyProtection="0">
      <alignment horizontal="left" vertical="center" indent="1"/>
    </xf>
    <xf numFmtId="0" fontId="18" fillId="19" borderId="45" applyNumberFormat="0" applyProtection="0">
      <alignment horizontal="left" vertical="top" indent="1"/>
    </xf>
    <xf numFmtId="4" fontId="26" fillId="22" borderId="44" applyNumberFormat="0" applyProtection="0">
      <alignment horizontal="left" vertical="center"/>
    </xf>
    <xf numFmtId="4" fontId="17" fillId="24" borderId="45" applyNumberFormat="0" applyProtection="0">
      <alignment horizontal="right" vertical="center"/>
    </xf>
    <xf numFmtId="4" fontId="17" fillId="25" borderId="45" applyNumberFormat="0" applyProtection="0">
      <alignment horizontal="right" vertical="center"/>
    </xf>
    <xf numFmtId="4" fontId="17" fillId="26" borderId="45" applyNumberFormat="0" applyProtection="0">
      <alignment horizontal="right" vertical="center"/>
    </xf>
    <xf numFmtId="4" fontId="17" fillId="27" borderId="45" applyNumberFormat="0" applyProtection="0">
      <alignment horizontal="right" vertical="center"/>
    </xf>
    <xf numFmtId="4" fontId="17" fillId="28" borderId="45" applyNumberFormat="0" applyProtection="0">
      <alignment horizontal="right" vertical="center"/>
    </xf>
    <xf numFmtId="4" fontId="17" fillId="29" borderId="45" applyNumberFormat="0" applyProtection="0">
      <alignment horizontal="right" vertical="center"/>
    </xf>
    <xf numFmtId="4" fontId="17" fillId="30" borderId="45" applyNumberFormat="0" applyProtection="0">
      <alignment horizontal="right" vertical="center"/>
    </xf>
    <xf numFmtId="4" fontId="17" fillId="31" borderId="45" applyNumberFormat="0" applyProtection="0">
      <alignment horizontal="right" vertical="center"/>
    </xf>
    <xf numFmtId="4" fontId="17" fillId="32" borderId="45" applyNumberFormat="0" applyProtection="0">
      <alignment horizontal="right" vertical="center"/>
    </xf>
    <xf numFmtId="4" fontId="18" fillId="33" borderId="44" applyNumberFormat="0" applyProtection="0">
      <alignment horizontal="left" vertical="center" indent="1"/>
    </xf>
    <xf numFmtId="4" fontId="17" fillId="34" borderId="44" applyNumberFormat="0" applyProtection="0">
      <alignment horizontal="left" vertical="center" indent="1"/>
    </xf>
    <xf numFmtId="4" fontId="17" fillId="36" borderId="45" applyNumberFormat="0" applyProtection="0">
      <alignment horizontal="right" vertical="center"/>
    </xf>
    <xf numFmtId="0" fontId="25" fillId="0" borderId="44" applyNumberFormat="0" applyProtection="0">
      <alignment horizontal="left" vertical="center" indent="2"/>
    </xf>
    <xf numFmtId="0" fontId="21" fillId="35" borderId="45" applyNumberFormat="0" applyProtection="0">
      <alignment horizontal="left" vertical="top" indent="1"/>
    </xf>
    <xf numFmtId="0" fontId="25" fillId="0" borderId="44" applyNumberFormat="0" applyProtection="0">
      <alignment horizontal="left" vertical="center" indent="2"/>
    </xf>
    <xf numFmtId="0" fontId="21" fillId="38" borderId="45" applyNumberFormat="0" applyProtection="0">
      <alignment horizontal="left" vertical="top" indent="1"/>
    </xf>
    <xf numFmtId="0" fontId="25" fillId="0" borderId="44" applyNumberFormat="0" applyProtection="0">
      <alignment horizontal="left" vertical="center" indent="2"/>
    </xf>
    <xf numFmtId="0" fontId="21" fillId="39" borderId="45" applyNumberFormat="0" applyProtection="0">
      <alignment horizontal="left" vertical="top" indent="1"/>
    </xf>
    <xf numFmtId="0" fontId="25" fillId="0" borderId="44" applyNumberFormat="0" applyProtection="0">
      <alignment horizontal="left" vertical="center" indent="2"/>
    </xf>
    <xf numFmtId="0" fontId="21" fillId="3" borderId="45" applyNumberFormat="0" applyProtection="0">
      <alignment horizontal="left" vertical="top" indent="1"/>
    </xf>
    <xf numFmtId="4" fontId="17" fillId="40" borderId="45" applyNumberFormat="0" applyProtection="0">
      <alignment vertical="center"/>
    </xf>
    <xf numFmtId="4" fontId="37" fillId="40" borderId="45" applyNumberFormat="0" applyProtection="0">
      <alignment vertical="center"/>
    </xf>
    <xf numFmtId="0" fontId="17" fillId="40" borderId="45" applyNumberFormat="0" applyProtection="0">
      <alignment horizontal="left" vertical="top" indent="1"/>
    </xf>
    <xf numFmtId="4" fontId="24" fillId="0" borderId="44" applyNumberFormat="0" applyProtection="0">
      <alignment horizontal="right" vertical="center" wrapText="1"/>
    </xf>
    <xf numFmtId="4" fontId="37" fillId="41" borderId="45" applyNumberFormat="0" applyProtection="0">
      <alignment horizontal="right" vertical="center"/>
    </xf>
    <xf numFmtId="0" fontId="26" fillId="43" borderId="44" applyNumberFormat="0" applyProtection="0">
      <alignment horizontal="center" vertical="center" wrapText="1"/>
    </xf>
    <xf numFmtId="0" fontId="26" fillId="44" borderId="44" applyNumberFormat="0" applyProtection="0">
      <alignment horizontal="center" vertical="top" wrapText="1"/>
    </xf>
    <xf numFmtId="4" fontId="46" fillId="41" borderId="45" applyNumberFormat="0" applyProtection="0">
      <alignment horizontal="right" vertical="center"/>
    </xf>
    <xf numFmtId="0" fontId="14" fillId="0" borderId="0"/>
    <xf numFmtId="44" fontId="14" fillId="0" borderId="0" applyFont="0" applyFill="0" applyBorder="0" applyAlignment="0" applyProtection="0"/>
    <xf numFmtId="4" fontId="46" fillId="41" borderId="47" applyNumberFormat="0" applyProtection="0">
      <alignment horizontal="right" vertical="center"/>
    </xf>
    <xf numFmtId="4" fontId="37" fillId="41" borderId="47" applyNumberFormat="0" applyProtection="0">
      <alignment horizontal="right" vertical="center"/>
    </xf>
    <xf numFmtId="0" fontId="17" fillId="40" borderId="47" applyNumberFormat="0" applyProtection="0">
      <alignment horizontal="left" vertical="top" indent="1"/>
    </xf>
    <xf numFmtId="4" fontId="37" fillId="40" borderId="47" applyNumberFormat="0" applyProtection="0">
      <alignment vertical="center"/>
    </xf>
    <xf numFmtId="4" fontId="17" fillId="40" borderId="47" applyNumberFormat="0" applyProtection="0">
      <alignment vertical="center"/>
    </xf>
    <xf numFmtId="0" fontId="21" fillId="3" borderId="47" applyNumberFormat="0" applyProtection="0">
      <alignment horizontal="left" vertical="top" indent="1"/>
    </xf>
    <xf numFmtId="0" fontId="21" fillId="39" borderId="47" applyNumberFormat="0" applyProtection="0">
      <alignment horizontal="left" vertical="top" indent="1"/>
    </xf>
    <xf numFmtId="0" fontId="21" fillId="38" borderId="47" applyNumberFormat="0" applyProtection="0">
      <alignment horizontal="left" vertical="top" indent="1"/>
    </xf>
    <xf numFmtId="0" fontId="21" fillId="35" borderId="47" applyNumberFormat="0" applyProtection="0">
      <alignment horizontal="left" vertical="top" indent="1"/>
    </xf>
    <xf numFmtId="4" fontId="17" fillId="36" borderId="47" applyNumberFormat="0" applyProtection="0">
      <alignment horizontal="right" vertical="center"/>
    </xf>
    <xf numFmtId="4" fontId="17" fillId="32" borderId="47" applyNumberFormat="0" applyProtection="0">
      <alignment horizontal="right" vertical="center"/>
    </xf>
    <xf numFmtId="4" fontId="17" fillId="31" borderId="47" applyNumberFormat="0" applyProtection="0">
      <alignment horizontal="right" vertical="center"/>
    </xf>
    <xf numFmtId="4" fontId="17" fillId="30" borderId="47" applyNumberFormat="0" applyProtection="0">
      <alignment horizontal="right" vertical="center"/>
    </xf>
    <xf numFmtId="4" fontId="17" fillId="29" borderId="47" applyNumberFormat="0" applyProtection="0">
      <alignment horizontal="right" vertical="center"/>
    </xf>
    <xf numFmtId="4" fontId="17" fillId="28" borderId="47" applyNumberFormat="0" applyProtection="0">
      <alignment horizontal="right" vertical="center"/>
    </xf>
    <xf numFmtId="4" fontId="17" fillId="27" borderId="47" applyNumberFormat="0" applyProtection="0">
      <alignment horizontal="right" vertical="center"/>
    </xf>
    <xf numFmtId="4" fontId="17" fillId="26" borderId="47" applyNumberFormat="0" applyProtection="0">
      <alignment horizontal="right" vertical="center"/>
    </xf>
    <xf numFmtId="4" fontId="17" fillId="25" borderId="47" applyNumberFormat="0" applyProtection="0">
      <alignment horizontal="right" vertical="center"/>
    </xf>
    <xf numFmtId="4" fontId="17" fillId="24" borderId="47" applyNumberFormat="0" applyProtection="0">
      <alignment horizontal="right" vertical="center"/>
    </xf>
    <xf numFmtId="0" fontId="18" fillId="19" borderId="47" applyNumberFormat="0" applyProtection="0">
      <alignment horizontal="left" vertical="top" indent="1"/>
    </xf>
    <xf numFmtId="4" fontId="32" fillId="19" borderId="47" applyNumberFormat="0" applyProtection="0">
      <alignment vertical="center"/>
    </xf>
    <xf numFmtId="0" fontId="21" fillId="84" borderId="44" applyNumberFormat="0">
      <protection locked="0"/>
    </xf>
    <xf numFmtId="4" fontId="24" fillId="0" borderId="46" applyNumberFormat="0" applyProtection="0">
      <alignment horizontal="left" vertical="center" indent="1"/>
    </xf>
    <xf numFmtId="0" fontId="14" fillId="0" borderId="0"/>
    <xf numFmtId="0" fontId="14" fillId="0" borderId="0"/>
    <xf numFmtId="4" fontId="24" fillId="0" borderId="48" applyNumberFormat="0" applyProtection="0">
      <alignment horizontal="left" vertical="center" indent="1"/>
    </xf>
    <xf numFmtId="4" fontId="26" fillId="22" borderId="62" applyNumberFormat="0" applyProtection="0">
      <alignment horizontal="left" vertical="center"/>
    </xf>
    <xf numFmtId="0" fontId="25" fillId="0" borderId="53" applyNumberFormat="0" applyProtection="0">
      <alignment horizontal="left" vertical="center" indent="2"/>
    </xf>
    <xf numFmtId="4" fontId="31" fillId="18" borderId="53" applyNumberFormat="0" applyProtection="0">
      <alignment horizontal="right" vertical="center" wrapText="1"/>
    </xf>
    <xf numFmtId="4" fontId="17" fillId="31" borderId="63" applyNumberFormat="0" applyProtection="0">
      <alignment horizontal="right" vertical="center"/>
    </xf>
    <xf numFmtId="0" fontId="21" fillId="39" borderId="63" applyNumberFormat="0" applyProtection="0">
      <alignment horizontal="left" vertical="top" indent="1"/>
    </xf>
    <xf numFmtId="0" fontId="21" fillId="84" borderId="53" applyNumberFormat="0">
      <protection locked="0"/>
    </xf>
    <xf numFmtId="4" fontId="26" fillId="22" borderId="53" applyNumberFormat="0" applyProtection="0">
      <alignment horizontal="left" vertical="center"/>
    </xf>
    <xf numFmtId="4" fontId="31" fillId="18" borderId="53" applyNumberFormat="0" applyProtection="0">
      <alignment horizontal="right" vertical="center" wrapText="1"/>
    </xf>
    <xf numFmtId="0" fontId="18" fillId="19" borderId="63" applyNumberFormat="0" applyProtection="0">
      <alignment horizontal="left" vertical="top" indent="1"/>
    </xf>
    <xf numFmtId="4" fontId="32" fillId="19" borderId="63" applyNumberFormat="0" applyProtection="0">
      <alignment vertical="center"/>
    </xf>
    <xf numFmtId="0" fontId="13" fillId="0" borderId="0"/>
    <xf numFmtId="44" fontId="13" fillId="0" borderId="0" applyFont="0" applyFill="0" applyBorder="0" applyAlignment="0" applyProtection="0"/>
    <xf numFmtId="4" fontId="17" fillId="34" borderId="53" applyNumberFormat="0" applyProtection="0">
      <alignment horizontal="left" vertical="center" indent="1"/>
    </xf>
    <xf numFmtId="4" fontId="31" fillId="18" borderId="62" applyNumberFormat="0" applyProtection="0">
      <alignment horizontal="left" vertical="center" indent="1"/>
    </xf>
    <xf numFmtId="0" fontId="25" fillId="0" borderId="62" applyNumberFormat="0" applyProtection="0">
      <alignment horizontal="left" vertical="center" indent="2"/>
    </xf>
    <xf numFmtId="0" fontId="21" fillId="38" borderId="63" applyNumberFormat="0" applyProtection="0">
      <alignment horizontal="left" vertical="top" indent="1"/>
    </xf>
    <xf numFmtId="0" fontId="25" fillId="0" borderId="62" applyNumberFormat="0" applyProtection="0">
      <alignment horizontal="left" vertical="center" indent="2"/>
    </xf>
    <xf numFmtId="0" fontId="21" fillId="35" borderId="63" applyNumberFormat="0" applyProtection="0">
      <alignment horizontal="left" vertical="top" indent="1"/>
    </xf>
    <xf numFmtId="0" fontId="25" fillId="0" borderId="62" applyNumberFormat="0" applyProtection="0">
      <alignment horizontal="left" vertical="center" indent="2"/>
    </xf>
    <xf numFmtId="4" fontId="17" fillId="36" borderId="63" applyNumberFormat="0" applyProtection="0">
      <alignment horizontal="right" vertical="center"/>
    </xf>
    <xf numFmtId="4" fontId="17" fillId="34" borderId="62" applyNumberFormat="0" applyProtection="0">
      <alignment horizontal="left" vertical="center" indent="1"/>
    </xf>
    <xf numFmtId="4" fontId="18" fillId="33" borderId="62" applyNumberFormat="0" applyProtection="0">
      <alignment horizontal="left" vertical="center" indent="1"/>
    </xf>
    <xf numFmtId="4" fontId="17" fillId="32" borderId="63" applyNumberFormat="0" applyProtection="0">
      <alignment horizontal="right" vertical="center"/>
    </xf>
    <xf numFmtId="0" fontId="26" fillId="44" borderId="53" applyNumberFormat="0" applyProtection="0">
      <alignment horizontal="center" vertical="top" wrapText="1"/>
    </xf>
    <xf numFmtId="0" fontId="26" fillId="43" borderId="53" applyNumberFormat="0" applyProtection="0">
      <alignment horizontal="center" vertical="center" wrapText="1"/>
    </xf>
    <xf numFmtId="4" fontId="17" fillId="30" borderId="63" applyNumberFormat="0" applyProtection="0">
      <alignment horizontal="right" vertical="center"/>
    </xf>
    <xf numFmtId="4" fontId="17" fillId="29" borderId="63" applyNumberFormat="0" applyProtection="0">
      <alignment horizontal="right" vertical="center"/>
    </xf>
    <xf numFmtId="4" fontId="17" fillId="28" borderId="63" applyNumberFormat="0" applyProtection="0">
      <alignment horizontal="right" vertical="center"/>
    </xf>
    <xf numFmtId="4" fontId="17" fillId="27" borderId="63" applyNumberFormat="0" applyProtection="0">
      <alignment horizontal="right" vertical="center"/>
    </xf>
    <xf numFmtId="4" fontId="17" fillId="26" borderId="63" applyNumberFormat="0" applyProtection="0">
      <alignment horizontal="right" vertical="center"/>
    </xf>
    <xf numFmtId="4" fontId="17" fillId="25" borderId="63" applyNumberFormat="0" applyProtection="0">
      <alignment horizontal="right" vertical="center"/>
    </xf>
    <xf numFmtId="4" fontId="24" fillId="0" borderId="53" applyNumberFormat="0" applyProtection="0">
      <alignment horizontal="right" vertical="center" wrapText="1"/>
    </xf>
    <xf numFmtId="4" fontId="17" fillId="24" borderId="63" applyNumberFormat="0" applyProtection="0">
      <alignment horizontal="right" vertical="center"/>
    </xf>
    <xf numFmtId="4" fontId="31" fillId="18" borderId="62" applyNumberFormat="0" applyProtection="0">
      <alignment horizontal="right" vertical="center" wrapText="1"/>
    </xf>
    <xf numFmtId="0" fontId="25" fillId="0" borderId="53" applyNumberFormat="0" applyProtection="0">
      <alignment horizontal="left" vertical="center" indent="2"/>
    </xf>
    <xf numFmtId="0" fontId="25" fillId="0" borderId="53" applyNumberFormat="0" applyProtection="0">
      <alignment horizontal="left" vertical="center" indent="2"/>
    </xf>
    <xf numFmtId="0" fontId="25" fillId="0" borderId="53" applyNumberFormat="0" applyProtection="0">
      <alignment horizontal="left" vertical="center" indent="2"/>
    </xf>
    <xf numFmtId="4" fontId="31" fillId="18" borderId="53" applyNumberFormat="0" applyProtection="0">
      <alignment horizontal="left" vertical="center" indent="1"/>
    </xf>
    <xf numFmtId="4" fontId="18" fillId="33" borderId="53" applyNumberFormat="0" applyProtection="0">
      <alignment horizontal="left" vertical="center" indent="1"/>
    </xf>
    <xf numFmtId="0" fontId="13" fillId="0" borderId="0"/>
    <xf numFmtId="0" fontId="13" fillId="0" borderId="0"/>
    <xf numFmtId="4" fontId="32" fillId="19" borderId="50" applyNumberFormat="0" applyProtection="0">
      <alignment vertical="center"/>
    </xf>
    <xf numFmtId="0" fontId="18" fillId="19" borderId="50" applyNumberFormat="0" applyProtection="0">
      <alignment horizontal="left" vertical="top" indent="1"/>
    </xf>
    <xf numFmtId="4" fontId="17" fillId="24" borderId="50" applyNumberFormat="0" applyProtection="0">
      <alignment horizontal="right" vertical="center"/>
    </xf>
    <xf numFmtId="4" fontId="17" fillId="25" borderId="50" applyNumberFormat="0" applyProtection="0">
      <alignment horizontal="right" vertical="center"/>
    </xf>
    <xf numFmtId="4" fontId="17" fillId="26" borderId="50" applyNumberFormat="0" applyProtection="0">
      <alignment horizontal="right" vertical="center"/>
    </xf>
    <xf numFmtId="4" fontId="17" fillId="27" borderId="50" applyNumberFormat="0" applyProtection="0">
      <alignment horizontal="right" vertical="center"/>
    </xf>
    <xf numFmtId="4" fontId="17" fillId="28" borderId="50" applyNumberFormat="0" applyProtection="0">
      <alignment horizontal="right" vertical="center"/>
    </xf>
    <xf numFmtId="4" fontId="17" fillId="29" borderId="50" applyNumberFormat="0" applyProtection="0">
      <alignment horizontal="right" vertical="center"/>
    </xf>
    <xf numFmtId="4" fontId="17" fillId="30" borderId="50" applyNumberFormat="0" applyProtection="0">
      <alignment horizontal="right" vertical="center"/>
    </xf>
    <xf numFmtId="4" fontId="17" fillId="31" borderId="50" applyNumberFormat="0" applyProtection="0">
      <alignment horizontal="right" vertical="center"/>
    </xf>
    <xf numFmtId="4" fontId="17" fillId="32" borderId="50" applyNumberFormat="0" applyProtection="0">
      <alignment horizontal="right" vertical="center"/>
    </xf>
    <xf numFmtId="4" fontId="17" fillId="36" borderId="50" applyNumberFormat="0" applyProtection="0">
      <alignment horizontal="right" vertical="center"/>
    </xf>
    <xf numFmtId="0" fontId="21" fillId="35" borderId="50" applyNumberFormat="0" applyProtection="0">
      <alignment horizontal="left" vertical="top" indent="1"/>
    </xf>
    <xf numFmtId="0" fontId="21" fillId="38" borderId="50" applyNumberFormat="0" applyProtection="0">
      <alignment horizontal="left" vertical="top" indent="1"/>
    </xf>
    <xf numFmtId="0" fontId="21" fillId="39" borderId="50" applyNumberFormat="0" applyProtection="0">
      <alignment horizontal="left" vertical="top" indent="1"/>
    </xf>
    <xf numFmtId="0" fontId="21" fillId="3" borderId="50" applyNumberFormat="0" applyProtection="0">
      <alignment horizontal="left" vertical="top" indent="1"/>
    </xf>
    <xf numFmtId="4" fontId="17" fillId="40" borderId="50" applyNumberFormat="0" applyProtection="0">
      <alignment vertical="center"/>
    </xf>
    <xf numFmtId="4" fontId="37" fillId="40" borderId="50" applyNumberFormat="0" applyProtection="0">
      <alignment vertical="center"/>
    </xf>
    <xf numFmtId="0" fontId="17" fillId="40" borderId="50" applyNumberFormat="0" applyProtection="0">
      <alignment horizontal="left" vertical="top" indent="1"/>
    </xf>
    <xf numFmtId="4" fontId="37" fillId="41" borderId="50" applyNumberFormat="0" applyProtection="0">
      <alignment horizontal="right" vertical="center"/>
    </xf>
    <xf numFmtId="4" fontId="46" fillId="41" borderId="50" applyNumberFormat="0" applyProtection="0">
      <alignment horizontal="right" vertical="center"/>
    </xf>
    <xf numFmtId="0" fontId="13" fillId="0" borderId="0"/>
    <xf numFmtId="44" fontId="13" fillId="0" borderId="0" applyFont="0" applyFill="0" applyBorder="0" applyAlignment="0" applyProtection="0"/>
    <xf numFmtId="4" fontId="46" fillId="41" borderId="52" applyNumberFormat="0" applyProtection="0">
      <alignment horizontal="right" vertical="center"/>
    </xf>
    <xf numFmtId="4" fontId="37" fillId="41" borderId="52" applyNumberFormat="0" applyProtection="0">
      <alignment horizontal="right" vertical="center"/>
    </xf>
    <xf numFmtId="0" fontId="17" fillId="40" borderId="52" applyNumberFormat="0" applyProtection="0">
      <alignment horizontal="left" vertical="top" indent="1"/>
    </xf>
    <xf numFmtId="4" fontId="37" fillId="40" borderId="52" applyNumberFormat="0" applyProtection="0">
      <alignment vertical="center"/>
    </xf>
    <xf numFmtId="4" fontId="17" fillId="40" borderId="52" applyNumberFormat="0" applyProtection="0">
      <alignment vertical="center"/>
    </xf>
    <xf numFmtId="0" fontId="21" fillId="3" borderId="52" applyNumberFormat="0" applyProtection="0">
      <alignment horizontal="left" vertical="top" indent="1"/>
    </xf>
    <xf numFmtId="0" fontId="21" fillId="39" borderId="52" applyNumberFormat="0" applyProtection="0">
      <alignment horizontal="left" vertical="top" indent="1"/>
    </xf>
    <xf numFmtId="0" fontId="21" fillId="38" borderId="52" applyNumberFormat="0" applyProtection="0">
      <alignment horizontal="left" vertical="top" indent="1"/>
    </xf>
    <xf numFmtId="0" fontId="21" fillId="35" borderId="52" applyNumberFormat="0" applyProtection="0">
      <alignment horizontal="left" vertical="top" indent="1"/>
    </xf>
    <xf numFmtId="4" fontId="17" fillId="36" borderId="52" applyNumberFormat="0" applyProtection="0">
      <alignment horizontal="right" vertical="center"/>
    </xf>
    <xf numFmtId="4" fontId="17" fillId="32" borderId="52" applyNumberFormat="0" applyProtection="0">
      <alignment horizontal="right" vertical="center"/>
    </xf>
    <xf numFmtId="4" fontId="17" fillId="31" borderId="52" applyNumberFormat="0" applyProtection="0">
      <alignment horizontal="right" vertical="center"/>
    </xf>
    <xf numFmtId="4" fontId="17" fillId="30" borderId="52" applyNumberFormat="0" applyProtection="0">
      <alignment horizontal="right" vertical="center"/>
    </xf>
    <xf numFmtId="4" fontId="17" fillId="29" borderId="52" applyNumberFormat="0" applyProtection="0">
      <alignment horizontal="right" vertical="center"/>
    </xf>
    <xf numFmtId="4" fontId="17" fillId="28" borderId="52" applyNumberFormat="0" applyProtection="0">
      <alignment horizontal="right" vertical="center"/>
    </xf>
    <xf numFmtId="4" fontId="17" fillId="27" borderId="52" applyNumberFormat="0" applyProtection="0">
      <alignment horizontal="right" vertical="center"/>
    </xf>
    <xf numFmtId="4" fontId="17" fillId="26" borderId="52" applyNumberFormat="0" applyProtection="0">
      <alignment horizontal="right" vertical="center"/>
    </xf>
    <xf numFmtId="4" fontId="17" fillId="25" borderId="52" applyNumberFormat="0" applyProtection="0">
      <alignment horizontal="right" vertical="center"/>
    </xf>
    <xf numFmtId="4" fontId="17" fillId="24" borderId="52" applyNumberFormat="0" applyProtection="0">
      <alignment horizontal="right" vertical="center"/>
    </xf>
    <xf numFmtId="0" fontId="18" fillId="19" borderId="52" applyNumberFormat="0" applyProtection="0">
      <alignment horizontal="left" vertical="top" indent="1"/>
    </xf>
    <xf numFmtId="4" fontId="32" fillId="19" borderId="52" applyNumberFormat="0" applyProtection="0">
      <alignment vertical="center"/>
    </xf>
    <xf numFmtId="4" fontId="24" fillId="0" borderId="51" applyNumberFormat="0" applyProtection="0">
      <alignment horizontal="left" vertical="center" indent="1"/>
    </xf>
    <xf numFmtId="0" fontId="13" fillId="0" borderId="0"/>
    <xf numFmtId="0" fontId="13" fillId="0" borderId="0"/>
    <xf numFmtId="4" fontId="24" fillId="0" borderId="53" applyNumberFormat="0" applyProtection="0">
      <alignment horizontal="left" vertical="center" indent="1"/>
    </xf>
    <xf numFmtId="0" fontId="13" fillId="0" borderId="0"/>
    <xf numFmtId="44" fontId="13" fillId="0" borderId="0" applyFont="0" applyFill="0" applyBorder="0" applyAlignment="0" applyProtection="0"/>
    <xf numFmtId="4" fontId="17" fillId="24" borderId="54" applyNumberFormat="0" applyProtection="0">
      <alignment horizontal="right" vertical="center"/>
    </xf>
    <xf numFmtId="4" fontId="32" fillId="19" borderId="54" applyNumberFormat="0" applyProtection="0">
      <alignment vertical="center"/>
    </xf>
    <xf numFmtId="4" fontId="17" fillId="36" borderId="54" applyNumberFormat="0" applyProtection="0">
      <alignment horizontal="right" vertical="center"/>
    </xf>
    <xf numFmtId="0" fontId="21" fillId="35" borderId="54" applyNumberFormat="0" applyProtection="0">
      <alignment horizontal="left" vertical="top" indent="1"/>
    </xf>
    <xf numFmtId="0" fontId="21" fillId="38" borderId="54" applyNumberFormat="0" applyProtection="0">
      <alignment horizontal="left" vertical="top" indent="1"/>
    </xf>
    <xf numFmtId="0" fontId="21" fillId="39" borderId="54" applyNumberFormat="0" applyProtection="0">
      <alignment horizontal="left" vertical="top" indent="1"/>
    </xf>
    <xf numFmtId="0" fontId="21" fillId="3" borderId="54" applyNumberFormat="0" applyProtection="0">
      <alignment horizontal="left" vertical="top" indent="1"/>
    </xf>
    <xf numFmtId="4" fontId="17" fillId="40" borderId="54" applyNumberFormat="0" applyProtection="0">
      <alignment vertical="center"/>
    </xf>
    <xf numFmtId="4" fontId="37" fillId="40" borderId="54" applyNumberFormat="0" applyProtection="0">
      <alignment vertical="center"/>
    </xf>
    <xf numFmtId="0" fontId="17" fillId="40" borderId="54" applyNumberFormat="0" applyProtection="0">
      <alignment horizontal="left" vertical="top" indent="1"/>
    </xf>
    <xf numFmtId="4" fontId="37" fillId="41" borderId="54" applyNumberFormat="0" applyProtection="0">
      <alignment horizontal="right" vertical="center"/>
    </xf>
    <xf numFmtId="4" fontId="46" fillId="41" borderId="54" applyNumberFormat="0" applyProtection="0">
      <alignment horizontal="right" vertical="center"/>
    </xf>
    <xf numFmtId="4" fontId="17" fillId="30" borderId="54" applyNumberFormat="0" applyProtection="0">
      <alignment horizontal="right" vertical="center"/>
    </xf>
    <xf numFmtId="0" fontId="13" fillId="0" borderId="0"/>
    <xf numFmtId="44" fontId="13" fillId="0" borderId="0" applyFont="0" applyFill="0" applyBorder="0" applyAlignment="0" applyProtection="0"/>
    <xf numFmtId="4" fontId="17" fillId="32" borderId="54" applyNumberFormat="0" applyProtection="0">
      <alignment horizontal="right" vertical="center"/>
    </xf>
    <xf numFmtId="4" fontId="17" fillId="29" borderId="54" applyNumberFormat="0" applyProtection="0">
      <alignment horizontal="right" vertical="center"/>
    </xf>
    <xf numFmtId="4" fontId="17" fillId="25" borderId="54" applyNumberFormat="0" applyProtection="0">
      <alignment horizontal="right" vertical="center"/>
    </xf>
    <xf numFmtId="4" fontId="17" fillId="27" borderId="54" applyNumberFormat="0" applyProtection="0">
      <alignment horizontal="right" vertical="center"/>
    </xf>
    <xf numFmtId="0" fontId="18" fillId="19" borderId="54" applyNumberFormat="0" applyProtection="0">
      <alignment horizontal="left" vertical="top" indent="1"/>
    </xf>
    <xf numFmtId="0" fontId="13" fillId="0" borderId="0"/>
    <xf numFmtId="0" fontId="13" fillId="0" borderId="0"/>
    <xf numFmtId="4" fontId="17" fillId="28" borderId="54" applyNumberFormat="0" applyProtection="0">
      <alignment horizontal="right" vertical="center"/>
    </xf>
    <xf numFmtId="4" fontId="17" fillId="31" borderId="54" applyNumberFormat="0" applyProtection="0">
      <alignment horizontal="right" vertical="center"/>
    </xf>
    <xf numFmtId="4" fontId="17" fillId="26" borderId="54" applyNumberFormat="0" applyProtection="0">
      <alignment horizontal="right" vertical="center"/>
    </xf>
    <xf numFmtId="4" fontId="32" fillId="19" borderId="54" applyNumberFormat="0" applyProtection="0">
      <alignment vertical="center"/>
    </xf>
    <xf numFmtId="4" fontId="31" fillId="18" borderId="53" applyNumberFormat="0" applyProtection="0">
      <alignment horizontal="left" vertical="center" indent="1"/>
    </xf>
    <xf numFmtId="0" fontId="18" fillId="19" borderId="54" applyNumberFormat="0" applyProtection="0">
      <alignment horizontal="left" vertical="top" indent="1"/>
    </xf>
    <xf numFmtId="4" fontId="26" fillId="22" borderId="53" applyNumberFormat="0" applyProtection="0">
      <alignment horizontal="left" vertical="center"/>
    </xf>
    <xf numFmtId="4" fontId="17" fillId="24" borderId="54" applyNumberFormat="0" applyProtection="0">
      <alignment horizontal="right" vertical="center"/>
    </xf>
    <xf numFmtId="4" fontId="17" fillId="25" borderId="54" applyNumberFormat="0" applyProtection="0">
      <alignment horizontal="right" vertical="center"/>
    </xf>
    <xf numFmtId="4" fontId="17" fillId="26" borderId="54" applyNumberFormat="0" applyProtection="0">
      <alignment horizontal="right" vertical="center"/>
    </xf>
    <xf numFmtId="4" fontId="17" fillId="27" borderId="54" applyNumberFormat="0" applyProtection="0">
      <alignment horizontal="right" vertical="center"/>
    </xf>
    <xf numFmtId="4" fontId="17" fillId="28" borderId="54" applyNumberFormat="0" applyProtection="0">
      <alignment horizontal="right" vertical="center"/>
    </xf>
    <xf numFmtId="4" fontId="17" fillId="29" borderId="54" applyNumberFormat="0" applyProtection="0">
      <alignment horizontal="right" vertical="center"/>
    </xf>
    <xf numFmtId="4" fontId="17" fillId="30" borderId="54" applyNumberFormat="0" applyProtection="0">
      <alignment horizontal="right" vertical="center"/>
    </xf>
    <xf numFmtId="4" fontId="17" fillId="31" borderId="54" applyNumberFormat="0" applyProtection="0">
      <alignment horizontal="right" vertical="center"/>
    </xf>
    <xf numFmtId="4" fontId="17" fillId="32" borderId="54" applyNumberFormat="0" applyProtection="0">
      <alignment horizontal="right" vertical="center"/>
    </xf>
    <xf numFmtId="4" fontId="18" fillId="33" borderId="53" applyNumberFormat="0" applyProtection="0">
      <alignment horizontal="left" vertical="center" indent="1"/>
    </xf>
    <xf numFmtId="4" fontId="17" fillId="34" borderId="53" applyNumberFormat="0" applyProtection="0">
      <alignment horizontal="left" vertical="center" indent="1"/>
    </xf>
    <xf numFmtId="4" fontId="17" fillId="36" borderId="54" applyNumberFormat="0" applyProtection="0">
      <alignment horizontal="right" vertical="center"/>
    </xf>
    <xf numFmtId="0" fontId="25" fillId="0" borderId="53" applyNumberFormat="0" applyProtection="0">
      <alignment horizontal="left" vertical="center" indent="2"/>
    </xf>
    <xf numFmtId="0" fontId="21" fillId="35" borderId="54" applyNumberFormat="0" applyProtection="0">
      <alignment horizontal="left" vertical="top" indent="1"/>
    </xf>
    <xf numFmtId="0" fontId="25" fillId="0" borderId="53" applyNumberFormat="0" applyProtection="0">
      <alignment horizontal="left" vertical="center" indent="2"/>
    </xf>
    <xf numFmtId="0" fontId="21" fillId="38" borderId="54" applyNumberFormat="0" applyProtection="0">
      <alignment horizontal="left" vertical="top" indent="1"/>
    </xf>
    <xf numFmtId="0" fontId="25" fillId="0" borderId="53" applyNumberFormat="0" applyProtection="0">
      <alignment horizontal="left" vertical="center" indent="2"/>
    </xf>
    <xf numFmtId="0" fontId="21" fillId="39" borderId="54" applyNumberFormat="0" applyProtection="0">
      <alignment horizontal="left" vertical="top" indent="1"/>
    </xf>
    <xf numFmtId="0" fontId="25" fillId="0" borderId="53" applyNumberFormat="0" applyProtection="0">
      <alignment horizontal="left" vertical="center" indent="2"/>
    </xf>
    <xf numFmtId="0" fontId="21" fillId="3" borderId="54" applyNumberFormat="0" applyProtection="0">
      <alignment horizontal="left" vertical="top" indent="1"/>
    </xf>
    <xf numFmtId="4" fontId="17" fillId="40" borderId="54" applyNumberFormat="0" applyProtection="0">
      <alignment vertical="center"/>
    </xf>
    <xf numFmtId="4" fontId="37" fillId="40" borderId="54" applyNumberFormat="0" applyProtection="0">
      <alignment vertical="center"/>
    </xf>
    <xf numFmtId="0" fontId="17" fillId="40" borderId="54" applyNumberFormat="0" applyProtection="0">
      <alignment horizontal="left" vertical="top" indent="1"/>
    </xf>
    <xf numFmtId="4" fontId="24" fillId="0" borderId="53" applyNumberFormat="0" applyProtection="0">
      <alignment horizontal="right" vertical="center" wrapText="1"/>
    </xf>
    <xf numFmtId="4" fontId="37" fillId="41" borderId="54" applyNumberFormat="0" applyProtection="0">
      <alignment horizontal="right" vertical="center"/>
    </xf>
    <xf numFmtId="0" fontId="26" fillId="43" borderId="53" applyNumberFormat="0" applyProtection="0">
      <alignment horizontal="center" vertical="center" wrapText="1"/>
    </xf>
    <xf numFmtId="0" fontId="26" fillId="44" borderId="53" applyNumberFormat="0" applyProtection="0">
      <alignment horizontal="center" vertical="top" wrapText="1"/>
    </xf>
    <xf numFmtId="4" fontId="46" fillId="41" borderId="54" applyNumberFormat="0" applyProtection="0">
      <alignment horizontal="right" vertical="center"/>
    </xf>
    <xf numFmtId="4" fontId="46" fillId="41" borderId="56" applyNumberFormat="0" applyProtection="0">
      <alignment horizontal="right" vertical="center"/>
    </xf>
    <xf numFmtId="4" fontId="37" fillId="41" borderId="56" applyNumberFormat="0" applyProtection="0">
      <alignment horizontal="right" vertical="center"/>
    </xf>
    <xf numFmtId="0" fontId="17" fillId="40" borderId="56" applyNumberFormat="0" applyProtection="0">
      <alignment horizontal="left" vertical="top" indent="1"/>
    </xf>
    <xf numFmtId="4" fontId="37" fillId="40" borderId="56" applyNumberFormat="0" applyProtection="0">
      <alignment vertical="center"/>
    </xf>
    <xf numFmtId="4" fontId="17" fillId="40" borderId="56" applyNumberFormat="0" applyProtection="0">
      <alignment vertical="center"/>
    </xf>
    <xf numFmtId="0" fontId="21" fillId="3" borderId="56" applyNumberFormat="0" applyProtection="0">
      <alignment horizontal="left" vertical="top" indent="1"/>
    </xf>
    <xf numFmtId="0" fontId="21" fillId="39" borderId="56" applyNumberFormat="0" applyProtection="0">
      <alignment horizontal="left" vertical="top" indent="1"/>
    </xf>
    <xf numFmtId="0" fontId="21" fillId="38" borderId="56" applyNumberFormat="0" applyProtection="0">
      <alignment horizontal="left" vertical="top" indent="1"/>
    </xf>
    <xf numFmtId="0" fontId="21" fillId="35" borderId="56" applyNumberFormat="0" applyProtection="0">
      <alignment horizontal="left" vertical="top" indent="1"/>
    </xf>
    <xf numFmtId="4" fontId="17" fillId="36" borderId="56" applyNumberFormat="0" applyProtection="0">
      <alignment horizontal="right" vertical="center"/>
    </xf>
    <xf numFmtId="4" fontId="17" fillId="32" borderId="56" applyNumberFormat="0" applyProtection="0">
      <alignment horizontal="right" vertical="center"/>
    </xf>
    <xf numFmtId="4" fontId="17" fillId="31" borderId="56" applyNumberFormat="0" applyProtection="0">
      <alignment horizontal="right" vertical="center"/>
    </xf>
    <xf numFmtId="4" fontId="17" fillId="30" borderId="56" applyNumberFormat="0" applyProtection="0">
      <alignment horizontal="right" vertical="center"/>
    </xf>
    <xf numFmtId="4" fontId="17" fillId="29" borderId="56" applyNumberFormat="0" applyProtection="0">
      <alignment horizontal="right" vertical="center"/>
    </xf>
    <xf numFmtId="4" fontId="17" fillId="28" borderId="56" applyNumberFormat="0" applyProtection="0">
      <alignment horizontal="right" vertical="center"/>
    </xf>
    <xf numFmtId="4" fontId="17" fillId="27" borderId="56" applyNumberFormat="0" applyProtection="0">
      <alignment horizontal="right" vertical="center"/>
    </xf>
    <xf numFmtId="4" fontId="17" fillId="26" borderId="56" applyNumberFormat="0" applyProtection="0">
      <alignment horizontal="right" vertical="center"/>
    </xf>
    <xf numFmtId="4" fontId="17" fillId="25" borderId="56" applyNumberFormat="0" applyProtection="0">
      <alignment horizontal="right" vertical="center"/>
    </xf>
    <xf numFmtId="4" fontId="17" fillId="24" borderId="56" applyNumberFormat="0" applyProtection="0">
      <alignment horizontal="right" vertical="center"/>
    </xf>
    <xf numFmtId="0" fontId="18" fillId="19" borderId="56" applyNumberFormat="0" applyProtection="0">
      <alignment horizontal="left" vertical="top" indent="1"/>
    </xf>
    <xf numFmtId="4" fontId="32" fillId="19" borderId="56" applyNumberFormat="0" applyProtection="0">
      <alignment vertical="center"/>
    </xf>
    <xf numFmtId="0" fontId="21" fillId="84" borderId="53" applyNumberFormat="0">
      <protection locked="0"/>
    </xf>
    <xf numFmtId="4" fontId="24" fillId="0" borderId="55" applyNumberFormat="0" applyProtection="0">
      <alignment horizontal="left" vertical="center" indent="1"/>
    </xf>
    <xf numFmtId="4" fontId="24" fillId="0" borderId="57" applyNumberFormat="0" applyProtection="0">
      <alignment horizontal="left" vertical="center" indent="1"/>
    </xf>
    <xf numFmtId="4" fontId="17" fillId="24" borderId="56" applyNumberFormat="0" applyProtection="0">
      <alignment horizontal="right" vertical="center"/>
    </xf>
    <xf numFmtId="4" fontId="32" fillId="19" borderId="56" applyNumberFormat="0" applyProtection="0">
      <alignment vertical="center"/>
    </xf>
    <xf numFmtId="4" fontId="17" fillId="36" borderId="56" applyNumberFormat="0" applyProtection="0">
      <alignment horizontal="right" vertical="center"/>
    </xf>
    <xf numFmtId="0" fontId="21" fillId="35" borderId="56" applyNumberFormat="0" applyProtection="0">
      <alignment horizontal="left" vertical="top" indent="1"/>
    </xf>
    <xf numFmtId="0" fontId="21" fillId="38" borderId="56" applyNumberFormat="0" applyProtection="0">
      <alignment horizontal="left" vertical="top" indent="1"/>
    </xf>
    <xf numFmtId="0" fontId="21" fillId="39" borderId="56" applyNumberFormat="0" applyProtection="0">
      <alignment horizontal="left" vertical="top" indent="1"/>
    </xf>
    <xf numFmtId="0" fontId="21" fillId="3" borderId="56" applyNumberFormat="0" applyProtection="0">
      <alignment horizontal="left" vertical="top" indent="1"/>
    </xf>
    <xf numFmtId="4" fontId="17" fillId="40" borderId="56" applyNumberFormat="0" applyProtection="0">
      <alignment vertical="center"/>
    </xf>
    <xf numFmtId="4" fontId="37" fillId="40" borderId="56" applyNumberFormat="0" applyProtection="0">
      <alignment vertical="center"/>
    </xf>
    <xf numFmtId="0" fontId="17" fillId="40" borderId="56" applyNumberFormat="0" applyProtection="0">
      <alignment horizontal="left" vertical="top" indent="1"/>
    </xf>
    <xf numFmtId="4" fontId="37" fillId="41" borderId="56" applyNumberFormat="0" applyProtection="0">
      <alignment horizontal="right" vertical="center"/>
    </xf>
    <xf numFmtId="4" fontId="46" fillId="41" borderId="56" applyNumberFormat="0" applyProtection="0">
      <alignment horizontal="right" vertical="center"/>
    </xf>
    <xf numFmtId="4" fontId="17" fillId="30" borderId="56" applyNumberFormat="0" applyProtection="0">
      <alignment horizontal="right" vertical="center"/>
    </xf>
    <xf numFmtId="4" fontId="17" fillId="32" borderId="56" applyNumberFormat="0" applyProtection="0">
      <alignment horizontal="right" vertical="center"/>
    </xf>
    <xf numFmtId="4" fontId="17" fillId="29" borderId="56" applyNumberFormat="0" applyProtection="0">
      <alignment horizontal="right" vertical="center"/>
    </xf>
    <xf numFmtId="4" fontId="17" fillId="25" borderId="56" applyNumberFormat="0" applyProtection="0">
      <alignment horizontal="right" vertical="center"/>
    </xf>
    <xf numFmtId="4" fontId="17" fillId="27" borderId="56" applyNumberFormat="0" applyProtection="0">
      <alignment horizontal="right" vertical="center"/>
    </xf>
    <xf numFmtId="0" fontId="18" fillId="19" borderId="56" applyNumberFormat="0" applyProtection="0">
      <alignment horizontal="left" vertical="top" indent="1"/>
    </xf>
    <xf numFmtId="4" fontId="17" fillId="28" borderId="56" applyNumberFormat="0" applyProtection="0">
      <alignment horizontal="right" vertical="center"/>
    </xf>
    <xf numFmtId="4" fontId="17" fillId="31" borderId="56" applyNumberFormat="0" applyProtection="0">
      <alignment horizontal="right" vertical="center"/>
    </xf>
    <xf numFmtId="4" fontId="17" fillId="26" borderId="56" applyNumberFormat="0" applyProtection="0">
      <alignment horizontal="right" vertical="center"/>
    </xf>
    <xf numFmtId="4" fontId="32" fillId="19" borderId="59" applyNumberFormat="0" applyProtection="0">
      <alignment vertical="center"/>
    </xf>
    <xf numFmtId="0" fontId="18" fillId="19" borderId="59" applyNumberFormat="0" applyProtection="0">
      <alignment horizontal="left" vertical="top" indent="1"/>
    </xf>
    <xf numFmtId="4" fontId="17" fillId="24" borderId="59" applyNumberFormat="0" applyProtection="0">
      <alignment horizontal="right" vertical="center"/>
    </xf>
    <xf numFmtId="4" fontId="17" fillId="25" borderId="59" applyNumberFormat="0" applyProtection="0">
      <alignment horizontal="right" vertical="center"/>
    </xf>
    <xf numFmtId="4" fontId="17" fillId="26" borderId="59" applyNumberFormat="0" applyProtection="0">
      <alignment horizontal="right" vertical="center"/>
    </xf>
    <xf numFmtId="4" fontId="17" fillId="27" borderId="59" applyNumberFormat="0" applyProtection="0">
      <alignment horizontal="right" vertical="center"/>
    </xf>
    <xf numFmtId="4" fontId="17" fillId="28" borderId="59" applyNumberFormat="0" applyProtection="0">
      <alignment horizontal="right" vertical="center"/>
    </xf>
    <xf numFmtId="4" fontId="17" fillId="29" borderId="59" applyNumberFormat="0" applyProtection="0">
      <alignment horizontal="right" vertical="center"/>
    </xf>
    <xf numFmtId="4" fontId="17" fillId="30" borderId="59" applyNumberFormat="0" applyProtection="0">
      <alignment horizontal="right" vertical="center"/>
    </xf>
    <xf numFmtId="4" fontId="17" fillId="31" borderId="59" applyNumberFormat="0" applyProtection="0">
      <alignment horizontal="right" vertical="center"/>
    </xf>
    <xf numFmtId="4" fontId="17" fillId="32" borderId="59" applyNumberFormat="0" applyProtection="0">
      <alignment horizontal="right" vertical="center"/>
    </xf>
    <xf numFmtId="4" fontId="17" fillId="36" borderId="59" applyNumberFormat="0" applyProtection="0">
      <alignment horizontal="right" vertical="center"/>
    </xf>
    <xf numFmtId="0" fontId="21" fillId="35" borderId="59" applyNumberFormat="0" applyProtection="0">
      <alignment horizontal="left" vertical="top" indent="1"/>
    </xf>
    <xf numFmtId="0" fontId="21" fillId="38" borderId="59" applyNumberFormat="0" applyProtection="0">
      <alignment horizontal="left" vertical="top" indent="1"/>
    </xf>
    <xf numFmtId="0" fontId="21" fillId="39" borderId="59" applyNumberFormat="0" applyProtection="0">
      <alignment horizontal="left" vertical="top" indent="1"/>
    </xf>
    <xf numFmtId="0" fontId="21" fillId="3" borderId="59" applyNumberFormat="0" applyProtection="0">
      <alignment horizontal="left" vertical="top" indent="1"/>
    </xf>
    <xf numFmtId="4" fontId="17" fillId="40" borderId="59" applyNumberFormat="0" applyProtection="0">
      <alignment vertical="center"/>
    </xf>
    <xf numFmtId="4" fontId="37" fillId="40" borderId="59" applyNumberFormat="0" applyProtection="0">
      <alignment vertical="center"/>
    </xf>
    <xf numFmtId="0" fontId="17" fillId="40" borderId="59" applyNumberFormat="0" applyProtection="0">
      <alignment horizontal="left" vertical="top" indent="1"/>
    </xf>
    <xf numFmtId="4" fontId="37" fillId="41" borderId="59" applyNumberFormat="0" applyProtection="0">
      <alignment horizontal="right" vertical="center"/>
    </xf>
    <xf numFmtId="4" fontId="46" fillId="41" borderId="59" applyNumberFormat="0" applyProtection="0">
      <alignment horizontal="right" vertical="center"/>
    </xf>
    <xf numFmtId="4" fontId="46" fillId="41" borderId="61" applyNumberFormat="0" applyProtection="0">
      <alignment horizontal="right" vertical="center"/>
    </xf>
    <xf numFmtId="4" fontId="37" fillId="41" borderId="61" applyNumberFormat="0" applyProtection="0">
      <alignment horizontal="right" vertical="center"/>
    </xf>
    <xf numFmtId="0" fontId="17" fillId="40" borderId="61" applyNumberFormat="0" applyProtection="0">
      <alignment horizontal="left" vertical="top" indent="1"/>
    </xf>
    <xf numFmtId="4" fontId="37" fillId="40" borderId="61" applyNumberFormat="0" applyProtection="0">
      <alignment vertical="center"/>
    </xf>
    <xf numFmtId="4" fontId="17" fillId="40" borderId="61" applyNumberFormat="0" applyProtection="0">
      <alignment vertical="center"/>
    </xf>
    <xf numFmtId="0" fontId="21" fillId="3" borderId="61" applyNumberFormat="0" applyProtection="0">
      <alignment horizontal="left" vertical="top" indent="1"/>
    </xf>
    <xf numFmtId="0" fontId="21" fillId="39" borderId="61" applyNumberFormat="0" applyProtection="0">
      <alignment horizontal="left" vertical="top" indent="1"/>
    </xf>
    <xf numFmtId="0" fontId="21" fillId="38" borderId="61" applyNumberFormat="0" applyProtection="0">
      <alignment horizontal="left" vertical="top" indent="1"/>
    </xf>
    <xf numFmtId="0" fontId="21" fillId="35" borderId="61" applyNumberFormat="0" applyProtection="0">
      <alignment horizontal="left" vertical="top" indent="1"/>
    </xf>
    <xf numFmtId="4" fontId="17" fillId="36" borderId="61" applyNumberFormat="0" applyProtection="0">
      <alignment horizontal="right" vertical="center"/>
    </xf>
    <xf numFmtId="4" fontId="17" fillId="32" borderId="61" applyNumberFormat="0" applyProtection="0">
      <alignment horizontal="right" vertical="center"/>
    </xf>
    <xf numFmtId="4" fontId="17" fillId="31" borderId="61" applyNumberFormat="0" applyProtection="0">
      <alignment horizontal="right" vertical="center"/>
    </xf>
    <xf numFmtId="4" fontId="17" fillId="30" borderId="61" applyNumberFormat="0" applyProtection="0">
      <alignment horizontal="right" vertical="center"/>
    </xf>
    <xf numFmtId="4" fontId="17" fillId="29" borderId="61" applyNumberFormat="0" applyProtection="0">
      <alignment horizontal="right" vertical="center"/>
    </xf>
    <xf numFmtId="4" fontId="17" fillId="28" borderId="61" applyNumberFormat="0" applyProtection="0">
      <alignment horizontal="right" vertical="center"/>
    </xf>
    <xf numFmtId="4" fontId="17" fillId="27" borderId="61" applyNumberFormat="0" applyProtection="0">
      <alignment horizontal="right" vertical="center"/>
    </xf>
    <xf numFmtId="4" fontId="17" fillId="26" borderId="61" applyNumberFormat="0" applyProtection="0">
      <alignment horizontal="right" vertical="center"/>
    </xf>
    <xf numFmtId="4" fontId="17" fillId="25" borderId="61" applyNumberFormat="0" applyProtection="0">
      <alignment horizontal="right" vertical="center"/>
    </xf>
    <xf numFmtId="4" fontId="17" fillId="24" borderId="61" applyNumberFormat="0" applyProtection="0">
      <alignment horizontal="right" vertical="center"/>
    </xf>
    <xf numFmtId="0" fontId="18" fillId="19" borderId="61" applyNumberFormat="0" applyProtection="0">
      <alignment horizontal="left" vertical="top" indent="1"/>
    </xf>
    <xf numFmtId="4" fontId="32" fillId="19" borderId="61" applyNumberFormat="0" applyProtection="0">
      <alignment vertical="center"/>
    </xf>
    <xf numFmtId="4" fontId="24" fillId="0" borderId="60" applyNumberFormat="0" applyProtection="0">
      <alignment horizontal="left" vertical="center" indent="1"/>
    </xf>
    <xf numFmtId="4" fontId="24" fillId="0" borderId="62" applyNumberFormat="0" applyProtection="0">
      <alignment horizontal="left" vertical="center" indent="1"/>
    </xf>
    <xf numFmtId="4" fontId="17" fillId="24" borderId="61" applyNumberFormat="0" applyProtection="0">
      <alignment horizontal="right" vertical="center"/>
    </xf>
    <xf numFmtId="4" fontId="32" fillId="19" borderId="61" applyNumberFormat="0" applyProtection="0">
      <alignment vertical="center"/>
    </xf>
    <xf numFmtId="4" fontId="17" fillId="36" borderId="61" applyNumberFormat="0" applyProtection="0">
      <alignment horizontal="right" vertical="center"/>
    </xf>
    <xf numFmtId="0" fontId="21" fillId="35" borderId="61" applyNumberFormat="0" applyProtection="0">
      <alignment horizontal="left" vertical="top" indent="1"/>
    </xf>
    <xf numFmtId="0" fontId="21" fillId="38" borderId="61" applyNumberFormat="0" applyProtection="0">
      <alignment horizontal="left" vertical="top" indent="1"/>
    </xf>
    <xf numFmtId="0" fontId="21" fillId="39" borderId="61" applyNumberFormat="0" applyProtection="0">
      <alignment horizontal="left" vertical="top" indent="1"/>
    </xf>
    <xf numFmtId="0" fontId="21" fillId="3" borderId="61" applyNumberFormat="0" applyProtection="0">
      <alignment horizontal="left" vertical="top" indent="1"/>
    </xf>
    <xf numFmtId="4" fontId="17" fillId="40" borderId="61" applyNumberFormat="0" applyProtection="0">
      <alignment vertical="center"/>
    </xf>
    <xf numFmtId="4" fontId="37" fillId="40" borderId="61" applyNumberFormat="0" applyProtection="0">
      <alignment vertical="center"/>
    </xf>
    <xf numFmtId="0" fontId="17" fillId="40" borderId="61" applyNumberFormat="0" applyProtection="0">
      <alignment horizontal="left" vertical="top" indent="1"/>
    </xf>
    <xf numFmtId="4" fontId="37" fillId="41" borderId="61" applyNumberFormat="0" applyProtection="0">
      <alignment horizontal="right" vertical="center"/>
    </xf>
    <xf numFmtId="4" fontId="46" fillId="41" borderId="61" applyNumberFormat="0" applyProtection="0">
      <alignment horizontal="right" vertical="center"/>
    </xf>
    <xf numFmtId="4" fontId="17" fillId="30" borderId="61" applyNumberFormat="0" applyProtection="0">
      <alignment horizontal="right" vertical="center"/>
    </xf>
    <xf numFmtId="4" fontId="17" fillId="32" borderId="61" applyNumberFormat="0" applyProtection="0">
      <alignment horizontal="right" vertical="center"/>
    </xf>
    <xf numFmtId="4" fontId="17" fillId="29" borderId="61" applyNumberFormat="0" applyProtection="0">
      <alignment horizontal="right" vertical="center"/>
    </xf>
    <xf numFmtId="4" fontId="17" fillId="25" borderId="61" applyNumberFormat="0" applyProtection="0">
      <alignment horizontal="right" vertical="center"/>
    </xf>
    <xf numFmtId="4" fontId="17" fillId="27" borderId="61" applyNumberFormat="0" applyProtection="0">
      <alignment horizontal="right" vertical="center"/>
    </xf>
    <xf numFmtId="0" fontId="18" fillId="19" borderId="61" applyNumberFormat="0" applyProtection="0">
      <alignment horizontal="left" vertical="top" indent="1"/>
    </xf>
    <xf numFmtId="4" fontId="17" fillId="28" borderId="61" applyNumberFormat="0" applyProtection="0">
      <alignment horizontal="right" vertical="center"/>
    </xf>
    <xf numFmtId="4" fontId="17" fillId="31" borderId="61" applyNumberFormat="0" applyProtection="0">
      <alignment horizontal="right" vertical="center"/>
    </xf>
    <xf numFmtId="4" fontId="17" fillId="26" borderId="61" applyNumberFormat="0" applyProtection="0">
      <alignment horizontal="right" vertical="center"/>
    </xf>
    <xf numFmtId="0" fontId="25" fillId="0" borderId="62" applyNumberFormat="0" applyProtection="0">
      <alignment horizontal="left" vertical="center" indent="2"/>
    </xf>
    <xf numFmtId="0" fontId="21" fillId="3" borderId="63" applyNumberFormat="0" applyProtection="0">
      <alignment horizontal="left" vertical="top" indent="1"/>
    </xf>
    <xf numFmtId="4" fontId="17" fillId="40" borderId="63" applyNumberFormat="0" applyProtection="0">
      <alignment vertical="center"/>
    </xf>
    <xf numFmtId="4" fontId="37" fillId="40" borderId="63" applyNumberFormat="0" applyProtection="0">
      <alignment vertical="center"/>
    </xf>
    <xf numFmtId="0" fontId="17" fillId="40" borderId="63" applyNumberFormat="0" applyProtection="0">
      <alignment horizontal="left" vertical="top" indent="1"/>
    </xf>
    <xf numFmtId="4" fontId="24" fillId="0" borderId="62" applyNumberFormat="0" applyProtection="0">
      <alignment horizontal="right" vertical="center" wrapText="1"/>
    </xf>
    <xf numFmtId="4" fontId="37" fillId="41" borderId="63" applyNumberFormat="0" applyProtection="0">
      <alignment horizontal="right" vertical="center"/>
    </xf>
    <xf numFmtId="0" fontId="26" fillId="43" borderId="62" applyNumberFormat="0" applyProtection="0">
      <alignment horizontal="center" vertical="center" wrapText="1"/>
    </xf>
    <xf numFmtId="0" fontId="26" fillId="44" borderId="62" applyNumberFormat="0" applyProtection="0">
      <alignment horizontal="center" vertical="top" wrapText="1"/>
    </xf>
    <xf numFmtId="4" fontId="46" fillId="41" borderId="63" applyNumberFormat="0" applyProtection="0">
      <alignment horizontal="right" vertical="center"/>
    </xf>
    <xf numFmtId="4" fontId="46" fillId="41" borderId="65" applyNumberFormat="0" applyProtection="0">
      <alignment horizontal="right" vertical="center"/>
    </xf>
    <xf numFmtId="4" fontId="37" fillId="41" borderId="65" applyNumberFormat="0" applyProtection="0">
      <alignment horizontal="right" vertical="center"/>
    </xf>
    <xf numFmtId="0" fontId="17" fillId="40" borderId="65" applyNumberFormat="0" applyProtection="0">
      <alignment horizontal="left" vertical="top" indent="1"/>
    </xf>
    <xf numFmtId="4" fontId="37" fillId="40" borderId="65" applyNumberFormat="0" applyProtection="0">
      <alignment vertical="center"/>
    </xf>
    <xf numFmtId="4" fontId="17" fillId="40" borderId="65" applyNumberFormat="0" applyProtection="0">
      <alignment vertical="center"/>
    </xf>
    <xf numFmtId="0" fontId="21" fillId="3" borderId="65" applyNumberFormat="0" applyProtection="0">
      <alignment horizontal="left" vertical="top" indent="1"/>
    </xf>
    <xf numFmtId="0" fontId="21" fillId="39" borderId="65" applyNumberFormat="0" applyProtection="0">
      <alignment horizontal="left" vertical="top" indent="1"/>
    </xf>
    <xf numFmtId="0" fontId="21" fillId="38" borderId="65" applyNumberFormat="0" applyProtection="0">
      <alignment horizontal="left" vertical="top" indent="1"/>
    </xf>
    <xf numFmtId="0" fontId="21" fillId="35" borderId="65" applyNumberFormat="0" applyProtection="0">
      <alignment horizontal="left" vertical="top" indent="1"/>
    </xf>
    <xf numFmtId="4" fontId="17" fillId="36" borderId="65" applyNumberFormat="0" applyProtection="0">
      <alignment horizontal="right" vertical="center"/>
    </xf>
    <xf numFmtId="4" fontId="17" fillId="32" borderId="65" applyNumberFormat="0" applyProtection="0">
      <alignment horizontal="right" vertical="center"/>
    </xf>
    <xf numFmtId="4" fontId="17" fillId="31" borderId="65" applyNumberFormat="0" applyProtection="0">
      <alignment horizontal="right" vertical="center"/>
    </xf>
    <xf numFmtId="4" fontId="17" fillId="30" borderId="65" applyNumberFormat="0" applyProtection="0">
      <alignment horizontal="right" vertical="center"/>
    </xf>
    <xf numFmtId="4" fontId="17" fillId="29" borderId="65" applyNumberFormat="0" applyProtection="0">
      <alignment horizontal="right" vertical="center"/>
    </xf>
    <xf numFmtId="4" fontId="17" fillId="28" borderId="65" applyNumberFormat="0" applyProtection="0">
      <alignment horizontal="right" vertical="center"/>
    </xf>
    <xf numFmtId="4" fontId="17" fillId="27" borderId="65" applyNumberFormat="0" applyProtection="0">
      <alignment horizontal="right" vertical="center"/>
    </xf>
    <xf numFmtId="4" fontId="17" fillId="26" borderId="65" applyNumberFormat="0" applyProtection="0">
      <alignment horizontal="right" vertical="center"/>
    </xf>
    <xf numFmtId="4" fontId="17" fillId="25" borderId="65" applyNumberFormat="0" applyProtection="0">
      <alignment horizontal="right" vertical="center"/>
    </xf>
    <xf numFmtId="4" fontId="17" fillId="24" borderId="65" applyNumberFormat="0" applyProtection="0">
      <alignment horizontal="right" vertical="center"/>
    </xf>
    <xf numFmtId="0" fontId="18" fillId="19" borderId="65" applyNumberFormat="0" applyProtection="0">
      <alignment horizontal="left" vertical="top" indent="1"/>
    </xf>
    <xf numFmtId="4" fontId="32" fillId="19" borderId="65" applyNumberFormat="0" applyProtection="0">
      <alignment vertical="center"/>
    </xf>
    <xf numFmtId="0" fontId="21" fillId="84" borderId="62" applyNumberFormat="0">
      <protection locked="0"/>
    </xf>
    <xf numFmtId="4" fontId="24" fillId="0" borderId="64" applyNumberFormat="0" applyProtection="0">
      <alignment horizontal="left" vertical="center" indent="1"/>
    </xf>
    <xf numFmtId="4" fontId="24" fillId="0" borderId="66" applyNumberFormat="0" applyProtection="0">
      <alignment horizontal="left" vertical="center" indent="1"/>
    </xf>
    <xf numFmtId="4" fontId="17" fillId="24" borderId="67" applyNumberFormat="0" applyProtection="0">
      <alignment horizontal="right" vertical="center"/>
    </xf>
    <xf numFmtId="4" fontId="32" fillId="19" borderId="67" applyNumberFormat="0" applyProtection="0">
      <alignment vertical="center"/>
    </xf>
    <xf numFmtId="4" fontId="17" fillId="36" borderId="67" applyNumberFormat="0" applyProtection="0">
      <alignment horizontal="right" vertical="center"/>
    </xf>
    <xf numFmtId="0" fontId="21" fillId="35" borderId="67" applyNumberFormat="0" applyProtection="0">
      <alignment horizontal="left" vertical="top" indent="1"/>
    </xf>
    <xf numFmtId="0" fontId="21" fillId="38" borderId="67" applyNumberFormat="0" applyProtection="0">
      <alignment horizontal="left" vertical="top" indent="1"/>
    </xf>
    <xf numFmtId="0" fontId="21" fillId="39" borderId="67" applyNumberFormat="0" applyProtection="0">
      <alignment horizontal="left" vertical="top" indent="1"/>
    </xf>
    <xf numFmtId="0" fontId="21" fillId="3" borderId="67" applyNumberFormat="0" applyProtection="0">
      <alignment horizontal="left" vertical="top" indent="1"/>
    </xf>
    <xf numFmtId="4" fontId="17" fillId="40" borderId="67" applyNumberFormat="0" applyProtection="0">
      <alignment vertical="center"/>
    </xf>
    <xf numFmtId="4" fontId="37" fillId="40" borderId="67" applyNumberFormat="0" applyProtection="0">
      <alignment vertical="center"/>
    </xf>
    <xf numFmtId="0" fontId="17" fillId="40" borderId="67" applyNumberFormat="0" applyProtection="0">
      <alignment horizontal="left" vertical="top" indent="1"/>
    </xf>
    <xf numFmtId="4" fontId="37" fillId="41" borderId="67" applyNumberFormat="0" applyProtection="0">
      <alignment horizontal="right" vertical="center"/>
    </xf>
    <xf numFmtId="4" fontId="46" fillId="41" borderId="67" applyNumberFormat="0" applyProtection="0">
      <alignment horizontal="right" vertical="center"/>
    </xf>
    <xf numFmtId="4" fontId="17" fillId="30" borderId="67" applyNumberFormat="0" applyProtection="0">
      <alignment horizontal="right" vertical="center"/>
    </xf>
    <xf numFmtId="4" fontId="17" fillId="32" borderId="67" applyNumberFormat="0" applyProtection="0">
      <alignment horizontal="right" vertical="center"/>
    </xf>
    <xf numFmtId="4" fontId="17" fillId="29" borderId="67" applyNumberFormat="0" applyProtection="0">
      <alignment horizontal="right" vertical="center"/>
    </xf>
    <xf numFmtId="4" fontId="17" fillId="25" borderId="67" applyNumberFormat="0" applyProtection="0">
      <alignment horizontal="right" vertical="center"/>
    </xf>
    <xf numFmtId="4" fontId="17" fillId="27" borderId="67" applyNumberFormat="0" applyProtection="0">
      <alignment horizontal="right" vertical="center"/>
    </xf>
    <xf numFmtId="0" fontId="18" fillId="19" borderId="67" applyNumberFormat="0" applyProtection="0">
      <alignment horizontal="left" vertical="top" indent="1"/>
    </xf>
    <xf numFmtId="4" fontId="17" fillId="28" borderId="67" applyNumberFormat="0" applyProtection="0">
      <alignment horizontal="right" vertical="center"/>
    </xf>
    <xf numFmtId="4" fontId="17" fillId="31" borderId="67" applyNumberFormat="0" applyProtection="0">
      <alignment horizontal="right" vertical="center"/>
    </xf>
    <xf numFmtId="4" fontId="17" fillId="26" borderId="67" applyNumberFormat="0" applyProtection="0">
      <alignment horizontal="right" vertical="center"/>
    </xf>
    <xf numFmtId="0" fontId="12" fillId="0" borderId="0"/>
    <xf numFmtId="4" fontId="24" fillId="0" borderId="57" applyNumberFormat="0" applyProtection="0">
      <alignment horizontal="left" vertical="center" indent="1"/>
    </xf>
    <xf numFmtId="0" fontId="104" fillId="0" borderId="0"/>
    <xf numFmtId="0" fontId="67" fillId="0" borderId="0" applyNumberFormat="0" applyFill="0" applyBorder="0" applyAlignment="0" applyProtection="0"/>
    <xf numFmtId="0" fontId="106" fillId="0" borderId="33" applyNumberFormat="0" applyFill="0" applyAlignment="0" applyProtection="0"/>
    <xf numFmtId="0" fontId="107" fillId="0" borderId="34" applyNumberFormat="0" applyFill="0" applyAlignment="0" applyProtection="0"/>
    <xf numFmtId="0" fontId="108" fillId="0" borderId="35" applyNumberFormat="0" applyFill="0" applyAlignment="0" applyProtection="0"/>
    <xf numFmtId="0" fontId="108" fillId="0" borderId="0" applyNumberFormat="0" applyFill="0" applyBorder="0" applyAlignment="0" applyProtection="0"/>
    <xf numFmtId="0" fontId="109" fillId="52" borderId="0" applyNumberFormat="0" applyBorder="0" applyAlignment="0" applyProtection="0"/>
    <xf numFmtId="0" fontId="110" fillId="53" borderId="0" applyNumberFormat="0" applyBorder="0" applyAlignment="0" applyProtection="0"/>
    <xf numFmtId="0" fontId="111" fillId="54" borderId="0" applyNumberFormat="0" applyBorder="0" applyAlignment="0" applyProtection="0"/>
    <xf numFmtId="0" fontId="112" fillId="55" borderId="36" applyNumberFormat="0" applyAlignment="0" applyProtection="0"/>
    <xf numFmtId="0" fontId="113" fillId="56" borderId="37" applyNumberFormat="0" applyAlignment="0" applyProtection="0"/>
    <xf numFmtId="0" fontId="114" fillId="56" borderId="36" applyNumberFormat="0" applyAlignment="0" applyProtection="0"/>
    <xf numFmtId="0" fontId="115" fillId="0" borderId="38" applyNumberFormat="0" applyFill="0" applyAlignment="0" applyProtection="0"/>
    <xf numFmtId="0" fontId="116" fillId="57" borderId="39"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40" applyNumberFormat="0" applyFill="0" applyAlignment="0" applyProtection="0"/>
    <xf numFmtId="0" fontId="120" fillId="58"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0" fillId="59" borderId="0" applyNumberFormat="0" applyBorder="0" applyAlignment="0" applyProtection="0"/>
    <xf numFmtId="0" fontId="120" fillId="60"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20" fillId="61" borderId="0" applyNumberFormat="0" applyBorder="0" applyAlignment="0" applyProtection="0"/>
    <xf numFmtId="0" fontId="120" fillId="62"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20" fillId="63" borderId="0" applyNumberFormat="0" applyBorder="0" applyAlignment="0" applyProtection="0"/>
    <xf numFmtId="0" fontId="120" fillId="64"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0" fillId="65" borderId="0" applyNumberFormat="0" applyBorder="0" applyAlignment="0" applyProtection="0"/>
    <xf numFmtId="0" fontId="120" fillId="66"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0" fillId="67" borderId="0" applyNumberFormat="0" applyBorder="0" applyAlignment="0" applyProtection="0"/>
    <xf numFmtId="0" fontId="120" fillId="68"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0" fillId="69" borderId="0" applyNumberFormat="0" applyBorder="0" applyAlignment="0" applyProtection="0"/>
    <xf numFmtId="0" fontId="21" fillId="0" borderId="0"/>
    <xf numFmtId="177" fontId="21" fillId="0" borderId="0"/>
    <xf numFmtId="0" fontId="21" fillId="0" borderId="0"/>
    <xf numFmtId="177" fontId="21" fillId="0" borderId="0"/>
    <xf numFmtId="0" fontId="21" fillId="0" borderId="0"/>
    <xf numFmtId="0" fontId="11" fillId="0" borderId="0"/>
    <xf numFmtId="9" fontId="21" fillId="0" borderId="0" applyFont="0" applyFill="0" applyBorder="0" applyAlignment="0" applyProtection="0"/>
    <xf numFmtId="43" fontId="21" fillId="0" borderId="0" applyFont="0" applyFill="0" applyBorder="0" applyAlignment="0" applyProtection="0"/>
    <xf numFmtId="0" fontId="11" fillId="0" borderId="0"/>
    <xf numFmtId="43" fontId="21" fillId="0" borderId="0" applyFont="0" applyFill="0" applyBorder="0" applyAlignment="0" applyProtection="0"/>
    <xf numFmtId="177" fontId="21" fillId="0" borderId="0"/>
    <xf numFmtId="177" fontId="21" fillId="0" borderId="0"/>
    <xf numFmtId="0" fontId="103" fillId="0" borderId="0"/>
    <xf numFmtId="43" fontId="103" fillId="0" borderId="0" applyFont="0" applyFill="0" applyBorder="0" applyAlignment="0" applyProtection="0"/>
    <xf numFmtId="0" fontId="11" fillId="0" borderId="0"/>
    <xf numFmtId="43" fontId="11" fillId="0" borderId="0" applyFont="0" applyFill="0" applyBorder="0" applyAlignment="0" applyProtection="0"/>
    <xf numFmtId="43" fontId="103" fillId="0" borderId="0" applyFont="0" applyFill="0" applyBorder="0" applyAlignment="0" applyProtection="0"/>
    <xf numFmtId="0" fontId="11" fillId="5" borderId="19" applyNumberFormat="0" applyFont="0" applyAlignment="0" applyProtection="0"/>
    <xf numFmtId="0" fontId="103" fillId="0" borderId="0"/>
    <xf numFmtId="9" fontId="11" fillId="0" borderId="0" applyFont="0" applyFill="0" applyBorder="0" applyAlignment="0" applyProtection="0"/>
    <xf numFmtId="43" fontId="104" fillId="0" borderId="0" applyFont="0" applyFill="0" applyBorder="0" applyAlignment="0" applyProtection="0"/>
    <xf numFmtId="9" fontId="104" fillId="0" borderId="0" applyFont="0" applyFill="0" applyBorder="0" applyAlignment="0" applyProtection="0"/>
    <xf numFmtId="0" fontId="103" fillId="0" borderId="0"/>
    <xf numFmtId="44" fontId="30" fillId="0" borderId="0" applyFont="0" applyFill="0" applyBorder="0" applyAlignment="0" applyProtection="0"/>
    <xf numFmtId="4" fontId="31" fillId="18" borderId="57" applyNumberFormat="0" applyProtection="0">
      <alignment horizontal="right" vertical="center" wrapText="1"/>
    </xf>
    <xf numFmtId="4" fontId="32" fillId="19" borderId="71" applyNumberFormat="0" applyProtection="0">
      <alignment vertical="center"/>
    </xf>
    <xf numFmtId="4" fontId="31" fillId="18" borderId="57" applyNumberFormat="0" applyProtection="0">
      <alignment horizontal="left" vertical="center" indent="1"/>
    </xf>
    <xf numFmtId="0" fontId="18" fillId="19" borderId="71" applyNumberFormat="0" applyProtection="0">
      <alignment horizontal="left" vertical="top" indent="1"/>
    </xf>
    <xf numFmtId="4" fontId="26" fillId="22" borderId="57" applyNumberFormat="0" applyProtection="0">
      <alignment horizontal="left" vertical="center"/>
    </xf>
    <xf numFmtId="4" fontId="17" fillId="24" borderId="71" applyNumberFormat="0" applyProtection="0">
      <alignment horizontal="right" vertical="center"/>
    </xf>
    <xf numFmtId="4" fontId="17" fillId="25" borderId="71" applyNumberFormat="0" applyProtection="0">
      <alignment horizontal="right" vertical="center"/>
    </xf>
    <xf numFmtId="4" fontId="17" fillId="26" borderId="71" applyNumberFormat="0" applyProtection="0">
      <alignment horizontal="right" vertical="center"/>
    </xf>
    <xf numFmtId="4" fontId="17" fillId="27" borderId="71" applyNumberFormat="0" applyProtection="0">
      <alignment horizontal="right" vertical="center"/>
    </xf>
    <xf numFmtId="4" fontId="17" fillId="28" borderId="71" applyNumberFormat="0" applyProtection="0">
      <alignment horizontal="right" vertical="center"/>
    </xf>
    <xf numFmtId="4" fontId="17" fillId="29" borderId="71" applyNumberFormat="0" applyProtection="0">
      <alignment horizontal="right" vertical="center"/>
    </xf>
    <xf numFmtId="4" fontId="17" fillId="30" borderId="71" applyNumberFormat="0" applyProtection="0">
      <alignment horizontal="right" vertical="center"/>
    </xf>
    <xf numFmtId="4" fontId="17" fillId="31" borderId="71" applyNumberFormat="0" applyProtection="0">
      <alignment horizontal="right" vertical="center"/>
    </xf>
    <xf numFmtId="4" fontId="17" fillId="32" borderId="71" applyNumberFormat="0" applyProtection="0">
      <alignment horizontal="right" vertical="center"/>
    </xf>
    <xf numFmtId="4" fontId="18" fillId="33" borderId="57" applyNumberFormat="0" applyProtection="0">
      <alignment horizontal="left" vertical="center" indent="1"/>
    </xf>
    <xf numFmtId="4" fontId="17" fillId="34" borderId="57" applyNumberFormat="0" applyProtection="0">
      <alignment horizontal="left" vertical="center" indent="1"/>
    </xf>
    <xf numFmtId="4" fontId="17" fillId="36" borderId="71" applyNumberFormat="0" applyProtection="0">
      <alignment horizontal="right" vertical="center"/>
    </xf>
    <xf numFmtId="0" fontId="25" fillId="0" borderId="57" applyNumberFormat="0" applyProtection="0">
      <alignment horizontal="left" vertical="center" indent="2"/>
    </xf>
    <xf numFmtId="0" fontId="21" fillId="35" borderId="71" applyNumberFormat="0" applyProtection="0">
      <alignment horizontal="left" vertical="top" indent="1"/>
    </xf>
    <xf numFmtId="0" fontId="25" fillId="0" borderId="57" applyNumberFormat="0" applyProtection="0">
      <alignment horizontal="left" vertical="center" indent="2"/>
    </xf>
    <xf numFmtId="0" fontId="21" fillId="38" borderId="71" applyNumberFormat="0" applyProtection="0">
      <alignment horizontal="left" vertical="top" indent="1"/>
    </xf>
    <xf numFmtId="0" fontId="25" fillId="0" borderId="57" applyNumberFormat="0" applyProtection="0">
      <alignment horizontal="left" vertical="center" indent="2"/>
    </xf>
    <xf numFmtId="0" fontId="21" fillId="39" borderId="71" applyNumberFormat="0" applyProtection="0">
      <alignment horizontal="left" vertical="top" indent="1"/>
    </xf>
    <xf numFmtId="0" fontId="25" fillId="0" borderId="57" applyNumberFormat="0" applyProtection="0">
      <alignment horizontal="left" vertical="center" indent="2"/>
    </xf>
    <xf numFmtId="0" fontId="21" fillId="3" borderId="71" applyNumberFormat="0" applyProtection="0">
      <alignment horizontal="left" vertical="top" indent="1"/>
    </xf>
    <xf numFmtId="4" fontId="17" fillId="40" borderId="71" applyNumberFormat="0" applyProtection="0">
      <alignment vertical="center"/>
    </xf>
    <xf numFmtId="4" fontId="37" fillId="40" borderId="71" applyNumberFormat="0" applyProtection="0">
      <alignment vertical="center"/>
    </xf>
    <xf numFmtId="0" fontId="17" fillId="40" borderId="71" applyNumberFormat="0" applyProtection="0">
      <alignment horizontal="left" vertical="top" indent="1"/>
    </xf>
    <xf numFmtId="4" fontId="24" fillId="0" borderId="57" applyNumberFormat="0" applyProtection="0">
      <alignment horizontal="right" vertical="center" wrapText="1"/>
    </xf>
    <xf numFmtId="4" fontId="37" fillId="41" borderId="71" applyNumberFormat="0" applyProtection="0">
      <alignment horizontal="right" vertical="center"/>
    </xf>
    <xf numFmtId="0" fontId="26" fillId="43" borderId="57" applyNumberFormat="0" applyProtection="0">
      <alignment horizontal="center" vertical="center" wrapText="1"/>
    </xf>
    <xf numFmtId="0" fontId="26" fillId="44" borderId="57" applyNumberFormat="0" applyProtection="0">
      <alignment horizontal="center" vertical="top" wrapText="1"/>
    </xf>
    <xf numFmtId="4" fontId="46" fillId="41" borderId="71" applyNumberFormat="0" applyProtection="0">
      <alignment horizontal="right" vertical="center"/>
    </xf>
    <xf numFmtId="0" fontId="10" fillId="0" borderId="0"/>
    <xf numFmtId="44" fontId="10" fillId="0" borderId="0" applyFont="0" applyFill="0" applyBorder="0" applyAlignment="0" applyProtection="0"/>
    <xf numFmtId="0" fontId="21" fillId="84" borderId="57" applyNumberFormat="0">
      <protection locked="0"/>
    </xf>
    <xf numFmtId="0" fontId="10" fillId="0" borderId="0"/>
    <xf numFmtId="0" fontId="10" fillId="0" borderId="0"/>
    <xf numFmtId="4" fontId="31" fillId="18" borderId="57" applyNumberFormat="0" applyProtection="0">
      <alignment horizontal="right" vertical="center" wrapText="1"/>
    </xf>
    <xf numFmtId="4" fontId="32" fillId="19" borderId="72" applyNumberFormat="0" applyProtection="0">
      <alignment vertical="center"/>
    </xf>
    <xf numFmtId="4" fontId="31" fillId="18" borderId="57" applyNumberFormat="0" applyProtection="0">
      <alignment horizontal="left" vertical="center" indent="1"/>
    </xf>
    <xf numFmtId="0" fontId="18" fillId="19" borderId="72" applyNumberFormat="0" applyProtection="0">
      <alignment horizontal="left" vertical="top" indent="1"/>
    </xf>
    <xf numFmtId="4" fontId="26" fillId="22" borderId="57" applyNumberFormat="0" applyProtection="0">
      <alignment horizontal="left" vertical="center"/>
    </xf>
    <xf numFmtId="4" fontId="17" fillId="24" borderId="72" applyNumberFormat="0" applyProtection="0">
      <alignment horizontal="right" vertical="center"/>
    </xf>
    <xf numFmtId="4" fontId="17" fillId="25" borderId="72" applyNumberFormat="0" applyProtection="0">
      <alignment horizontal="right" vertical="center"/>
    </xf>
    <xf numFmtId="4" fontId="17" fillId="26" borderId="72" applyNumberFormat="0" applyProtection="0">
      <alignment horizontal="right" vertical="center"/>
    </xf>
    <xf numFmtId="4" fontId="17" fillId="27" borderId="72" applyNumberFormat="0" applyProtection="0">
      <alignment horizontal="right" vertical="center"/>
    </xf>
    <xf numFmtId="4" fontId="17" fillId="28" borderId="72" applyNumberFormat="0" applyProtection="0">
      <alignment horizontal="right" vertical="center"/>
    </xf>
    <xf numFmtId="4" fontId="17" fillId="29" borderId="72" applyNumberFormat="0" applyProtection="0">
      <alignment horizontal="right" vertical="center"/>
    </xf>
    <xf numFmtId="4" fontId="17" fillId="30" borderId="72" applyNumberFormat="0" applyProtection="0">
      <alignment horizontal="right" vertical="center"/>
    </xf>
    <xf numFmtId="4" fontId="17" fillId="31" borderId="72" applyNumberFormat="0" applyProtection="0">
      <alignment horizontal="right" vertical="center"/>
    </xf>
    <xf numFmtId="4" fontId="17" fillId="32" borderId="72" applyNumberFormat="0" applyProtection="0">
      <alignment horizontal="right" vertical="center"/>
    </xf>
    <xf numFmtId="4" fontId="18" fillId="33" borderId="57" applyNumberFormat="0" applyProtection="0">
      <alignment horizontal="left" vertical="center" indent="1"/>
    </xf>
    <xf numFmtId="4" fontId="17" fillId="34" borderId="57" applyNumberFormat="0" applyProtection="0">
      <alignment horizontal="left" vertical="center" indent="1"/>
    </xf>
    <xf numFmtId="4" fontId="17" fillId="36" borderId="72" applyNumberFormat="0" applyProtection="0">
      <alignment horizontal="right" vertical="center"/>
    </xf>
    <xf numFmtId="0" fontId="25" fillId="0" borderId="57" applyNumberFormat="0" applyProtection="0">
      <alignment horizontal="left" vertical="center" indent="2"/>
    </xf>
    <xf numFmtId="0" fontId="21" fillId="35" borderId="72" applyNumberFormat="0" applyProtection="0">
      <alignment horizontal="left" vertical="top" indent="1"/>
    </xf>
    <xf numFmtId="0" fontId="25" fillId="0" borderId="57" applyNumberFormat="0" applyProtection="0">
      <alignment horizontal="left" vertical="center" indent="2"/>
    </xf>
    <xf numFmtId="0" fontId="21" fillId="38" borderId="72" applyNumberFormat="0" applyProtection="0">
      <alignment horizontal="left" vertical="top" indent="1"/>
    </xf>
    <xf numFmtId="0" fontId="25" fillId="0" borderId="57" applyNumberFormat="0" applyProtection="0">
      <alignment horizontal="left" vertical="center" indent="2"/>
    </xf>
    <xf numFmtId="0" fontId="21" fillId="39" borderId="72" applyNumberFormat="0" applyProtection="0">
      <alignment horizontal="left" vertical="top" indent="1"/>
    </xf>
    <xf numFmtId="0" fontId="25" fillId="0" borderId="57" applyNumberFormat="0" applyProtection="0">
      <alignment horizontal="left" vertical="center" indent="2"/>
    </xf>
    <xf numFmtId="0" fontId="21" fillId="3" borderId="72" applyNumberFormat="0" applyProtection="0">
      <alignment horizontal="left" vertical="top" indent="1"/>
    </xf>
    <xf numFmtId="4" fontId="17" fillId="40" borderId="72" applyNumberFormat="0" applyProtection="0">
      <alignment vertical="center"/>
    </xf>
    <xf numFmtId="4" fontId="37" fillId="40" borderId="72" applyNumberFormat="0" applyProtection="0">
      <alignment vertical="center"/>
    </xf>
    <xf numFmtId="0" fontId="17" fillId="40" borderId="72" applyNumberFormat="0" applyProtection="0">
      <alignment horizontal="left" vertical="top" indent="1"/>
    </xf>
    <xf numFmtId="4" fontId="24" fillId="0" borderId="57" applyNumberFormat="0" applyProtection="0">
      <alignment horizontal="right" vertical="center" wrapText="1"/>
    </xf>
    <xf numFmtId="4" fontId="37" fillId="41" borderId="72" applyNumberFormat="0" applyProtection="0">
      <alignment horizontal="right" vertical="center"/>
    </xf>
    <xf numFmtId="0" fontId="26" fillId="43" borderId="57" applyNumberFormat="0" applyProtection="0">
      <alignment horizontal="center" vertical="center" wrapText="1"/>
    </xf>
    <xf numFmtId="0" fontId="26" fillId="44" borderId="57" applyNumberFormat="0" applyProtection="0">
      <alignment horizontal="center" vertical="top" wrapText="1"/>
    </xf>
    <xf numFmtId="4" fontId="46" fillId="41" borderId="72" applyNumberFormat="0" applyProtection="0">
      <alignment horizontal="right" vertical="center"/>
    </xf>
    <xf numFmtId="0" fontId="10" fillId="0" borderId="0"/>
    <xf numFmtId="44" fontId="10" fillId="0" borderId="0" applyFont="0" applyFill="0" applyBorder="0" applyAlignment="0" applyProtection="0"/>
    <xf numFmtId="4" fontId="46" fillId="41" borderId="72" applyNumberFormat="0" applyProtection="0">
      <alignment horizontal="right" vertical="center"/>
    </xf>
    <xf numFmtId="4" fontId="37" fillId="41" borderId="72" applyNumberFormat="0" applyProtection="0">
      <alignment horizontal="right" vertical="center"/>
    </xf>
    <xf numFmtId="0" fontId="17" fillId="40" borderId="72" applyNumberFormat="0" applyProtection="0">
      <alignment horizontal="left" vertical="top" indent="1"/>
    </xf>
    <xf numFmtId="4" fontId="37" fillId="40" borderId="72" applyNumberFormat="0" applyProtection="0">
      <alignment vertical="center"/>
    </xf>
    <xf numFmtId="4" fontId="17" fillId="40" borderId="72" applyNumberFormat="0" applyProtection="0">
      <alignment vertical="center"/>
    </xf>
    <xf numFmtId="0" fontId="21" fillId="3" borderId="72" applyNumberFormat="0" applyProtection="0">
      <alignment horizontal="left" vertical="top" indent="1"/>
    </xf>
    <xf numFmtId="0" fontId="21" fillId="39" borderId="72" applyNumberFormat="0" applyProtection="0">
      <alignment horizontal="left" vertical="top" indent="1"/>
    </xf>
    <xf numFmtId="0" fontId="21" fillId="38" borderId="72" applyNumberFormat="0" applyProtection="0">
      <alignment horizontal="left" vertical="top" indent="1"/>
    </xf>
    <xf numFmtId="0" fontId="21" fillId="35" borderId="72" applyNumberFormat="0" applyProtection="0">
      <alignment horizontal="left" vertical="top" indent="1"/>
    </xf>
    <xf numFmtId="4" fontId="17" fillId="36" borderId="72" applyNumberFormat="0" applyProtection="0">
      <alignment horizontal="right" vertical="center"/>
    </xf>
    <xf numFmtId="4" fontId="17" fillId="32" borderId="72" applyNumberFormat="0" applyProtection="0">
      <alignment horizontal="right" vertical="center"/>
    </xf>
    <xf numFmtId="4" fontId="17" fillId="31" borderId="72" applyNumberFormat="0" applyProtection="0">
      <alignment horizontal="right" vertical="center"/>
    </xf>
    <xf numFmtId="4" fontId="17" fillId="30" borderId="72" applyNumberFormat="0" applyProtection="0">
      <alignment horizontal="right" vertical="center"/>
    </xf>
    <xf numFmtId="4" fontId="17" fillId="29" borderId="72" applyNumberFormat="0" applyProtection="0">
      <alignment horizontal="right" vertical="center"/>
    </xf>
    <xf numFmtId="4" fontId="17" fillId="28" borderId="72" applyNumberFormat="0" applyProtection="0">
      <alignment horizontal="right" vertical="center"/>
    </xf>
    <xf numFmtId="4" fontId="17" fillId="27" borderId="72" applyNumberFormat="0" applyProtection="0">
      <alignment horizontal="right" vertical="center"/>
    </xf>
    <xf numFmtId="4" fontId="17" fillId="26" borderId="72" applyNumberFormat="0" applyProtection="0">
      <alignment horizontal="right" vertical="center"/>
    </xf>
    <xf numFmtId="4" fontId="17" fillId="25" borderId="72" applyNumberFormat="0" applyProtection="0">
      <alignment horizontal="right" vertical="center"/>
    </xf>
    <xf numFmtId="4" fontId="17" fillId="24" borderId="72" applyNumberFormat="0" applyProtection="0">
      <alignment horizontal="right" vertical="center"/>
    </xf>
    <xf numFmtId="0" fontId="18" fillId="19" borderId="72" applyNumberFormat="0" applyProtection="0">
      <alignment horizontal="left" vertical="top" indent="1"/>
    </xf>
    <xf numFmtId="4" fontId="32" fillId="19" borderId="72" applyNumberFormat="0" applyProtection="0">
      <alignment vertical="center"/>
    </xf>
    <xf numFmtId="0" fontId="21" fillId="84" borderId="57" applyNumberFormat="0">
      <protection locked="0"/>
    </xf>
    <xf numFmtId="0" fontId="10" fillId="0" borderId="0"/>
    <xf numFmtId="0" fontId="10" fillId="0" borderId="0"/>
    <xf numFmtId="4" fontId="26" fillId="22" borderId="74" applyNumberFormat="0" applyProtection="0">
      <alignment horizontal="left" vertical="center"/>
    </xf>
    <xf numFmtId="0" fontId="25" fillId="0" borderId="66" applyNumberFormat="0" applyProtection="0">
      <alignment horizontal="left" vertical="center" indent="2"/>
    </xf>
    <xf numFmtId="4" fontId="31" fillId="18" borderId="66" applyNumberFormat="0" applyProtection="0">
      <alignment horizontal="right" vertical="center" wrapText="1"/>
    </xf>
    <xf numFmtId="4" fontId="17" fillId="31" borderId="73" applyNumberFormat="0" applyProtection="0">
      <alignment horizontal="right" vertical="center"/>
    </xf>
    <xf numFmtId="0" fontId="21" fillId="39" borderId="73" applyNumberFormat="0" applyProtection="0">
      <alignment horizontal="left" vertical="top" indent="1"/>
    </xf>
    <xf numFmtId="0" fontId="21" fillId="84" borderId="66" applyNumberFormat="0">
      <protection locked="0"/>
    </xf>
    <xf numFmtId="4" fontId="26" fillId="22" borderId="66" applyNumberFormat="0" applyProtection="0">
      <alignment horizontal="left" vertical="center"/>
    </xf>
    <xf numFmtId="4" fontId="31" fillId="18" borderId="66" applyNumberFormat="0" applyProtection="0">
      <alignment horizontal="right" vertical="center" wrapText="1"/>
    </xf>
    <xf numFmtId="0" fontId="18" fillId="19" borderId="73" applyNumberFormat="0" applyProtection="0">
      <alignment horizontal="left" vertical="top" indent="1"/>
    </xf>
    <xf numFmtId="4" fontId="32" fillId="19" borderId="73" applyNumberFormat="0" applyProtection="0">
      <alignment vertical="center"/>
    </xf>
    <xf numFmtId="0" fontId="10" fillId="0" borderId="0"/>
    <xf numFmtId="44" fontId="10" fillId="0" borderId="0" applyFont="0" applyFill="0" applyBorder="0" applyAlignment="0" applyProtection="0"/>
    <xf numFmtId="4" fontId="17" fillId="34" borderId="66" applyNumberFormat="0" applyProtection="0">
      <alignment horizontal="left" vertical="center" indent="1"/>
    </xf>
    <xf numFmtId="4" fontId="31" fillId="18" borderId="74" applyNumberFormat="0" applyProtection="0">
      <alignment horizontal="left" vertical="center" indent="1"/>
    </xf>
    <xf numFmtId="0" fontId="25" fillId="0" borderId="74" applyNumberFormat="0" applyProtection="0">
      <alignment horizontal="left" vertical="center" indent="2"/>
    </xf>
    <xf numFmtId="0" fontId="21" fillId="38" borderId="73" applyNumberFormat="0" applyProtection="0">
      <alignment horizontal="left" vertical="top" indent="1"/>
    </xf>
    <xf numFmtId="0" fontId="25" fillId="0" borderId="74" applyNumberFormat="0" applyProtection="0">
      <alignment horizontal="left" vertical="center" indent="2"/>
    </xf>
    <xf numFmtId="0" fontId="21" fillId="35" borderId="73" applyNumberFormat="0" applyProtection="0">
      <alignment horizontal="left" vertical="top" indent="1"/>
    </xf>
    <xf numFmtId="0" fontId="25" fillId="0" borderId="74" applyNumberFormat="0" applyProtection="0">
      <alignment horizontal="left" vertical="center" indent="2"/>
    </xf>
    <xf numFmtId="4" fontId="17" fillId="36" borderId="73" applyNumberFormat="0" applyProtection="0">
      <alignment horizontal="right" vertical="center"/>
    </xf>
    <xf numFmtId="4" fontId="17" fillId="34" borderId="74" applyNumberFormat="0" applyProtection="0">
      <alignment horizontal="left" vertical="center" indent="1"/>
    </xf>
    <xf numFmtId="4" fontId="18" fillId="33" borderId="74" applyNumberFormat="0" applyProtection="0">
      <alignment horizontal="left" vertical="center" indent="1"/>
    </xf>
    <xf numFmtId="4" fontId="17" fillId="32" borderId="73" applyNumberFormat="0" applyProtection="0">
      <alignment horizontal="right" vertical="center"/>
    </xf>
    <xf numFmtId="0" fontId="26" fillId="44" borderId="66" applyNumberFormat="0" applyProtection="0">
      <alignment horizontal="center" vertical="top" wrapText="1"/>
    </xf>
    <xf numFmtId="0" fontId="26" fillId="43" borderId="66" applyNumberFormat="0" applyProtection="0">
      <alignment horizontal="center" vertical="center" wrapText="1"/>
    </xf>
    <xf numFmtId="4" fontId="17" fillId="30" borderId="73" applyNumberFormat="0" applyProtection="0">
      <alignment horizontal="right" vertical="center"/>
    </xf>
    <xf numFmtId="4" fontId="17" fillId="29" borderId="73" applyNumberFormat="0" applyProtection="0">
      <alignment horizontal="right" vertical="center"/>
    </xf>
    <xf numFmtId="4" fontId="17" fillId="28" borderId="73" applyNumberFormat="0" applyProtection="0">
      <alignment horizontal="right" vertical="center"/>
    </xf>
    <xf numFmtId="4" fontId="17" fillId="27" borderId="73" applyNumberFormat="0" applyProtection="0">
      <alignment horizontal="right" vertical="center"/>
    </xf>
    <xf numFmtId="4" fontId="17" fillId="26" borderId="73" applyNumberFormat="0" applyProtection="0">
      <alignment horizontal="right" vertical="center"/>
    </xf>
    <xf numFmtId="4" fontId="17" fillId="25" borderId="73" applyNumberFormat="0" applyProtection="0">
      <alignment horizontal="right" vertical="center"/>
    </xf>
    <xf numFmtId="4" fontId="24" fillId="0" borderId="66" applyNumberFormat="0" applyProtection="0">
      <alignment horizontal="right" vertical="center" wrapText="1"/>
    </xf>
    <xf numFmtId="4" fontId="17" fillId="24" borderId="73" applyNumberFormat="0" applyProtection="0">
      <alignment horizontal="right" vertical="center"/>
    </xf>
    <xf numFmtId="4" fontId="31" fillId="18" borderId="74" applyNumberFormat="0" applyProtection="0">
      <alignment horizontal="right" vertical="center" wrapText="1"/>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4" fontId="31" fillId="18" borderId="66" applyNumberFormat="0" applyProtection="0">
      <alignment horizontal="left" vertical="center" indent="1"/>
    </xf>
    <xf numFmtId="4" fontId="18" fillId="33" borderId="66" applyNumberFormat="0" applyProtection="0">
      <alignment horizontal="left" vertical="center" indent="1"/>
    </xf>
    <xf numFmtId="0" fontId="10" fillId="0" borderId="0"/>
    <xf numFmtId="0" fontId="10" fillId="0" borderId="0"/>
    <xf numFmtId="4" fontId="32" fillId="19" borderId="67" applyNumberFormat="0" applyProtection="0">
      <alignment vertical="center"/>
    </xf>
    <xf numFmtId="0" fontId="18" fillId="19" borderId="67" applyNumberFormat="0" applyProtection="0">
      <alignment horizontal="left" vertical="top" indent="1"/>
    </xf>
    <xf numFmtId="4" fontId="17" fillId="24" borderId="67" applyNumberFormat="0" applyProtection="0">
      <alignment horizontal="right" vertical="center"/>
    </xf>
    <xf numFmtId="4" fontId="17" fillId="25" borderId="67" applyNumberFormat="0" applyProtection="0">
      <alignment horizontal="right" vertical="center"/>
    </xf>
    <xf numFmtId="4" fontId="17" fillId="26" borderId="67" applyNumberFormat="0" applyProtection="0">
      <alignment horizontal="right" vertical="center"/>
    </xf>
    <xf numFmtId="4" fontId="17" fillId="27" borderId="67" applyNumberFormat="0" applyProtection="0">
      <alignment horizontal="right" vertical="center"/>
    </xf>
    <xf numFmtId="4" fontId="17" fillId="28" borderId="67" applyNumberFormat="0" applyProtection="0">
      <alignment horizontal="right" vertical="center"/>
    </xf>
    <xf numFmtId="4" fontId="17" fillId="29" borderId="67" applyNumberFormat="0" applyProtection="0">
      <alignment horizontal="right" vertical="center"/>
    </xf>
    <xf numFmtId="4" fontId="17" fillId="30" borderId="67" applyNumberFormat="0" applyProtection="0">
      <alignment horizontal="right" vertical="center"/>
    </xf>
    <xf numFmtId="4" fontId="17" fillId="31" borderId="67" applyNumberFormat="0" applyProtection="0">
      <alignment horizontal="right" vertical="center"/>
    </xf>
    <xf numFmtId="4" fontId="17" fillId="32" borderId="67" applyNumberFormat="0" applyProtection="0">
      <alignment horizontal="right" vertical="center"/>
    </xf>
    <xf numFmtId="4" fontId="17" fillId="36" borderId="67" applyNumberFormat="0" applyProtection="0">
      <alignment horizontal="right" vertical="center"/>
    </xf>
    <xf numFmtId="0" fontId="21" fillId="35" borderId="67" applyNumberFormat="0" applyProtection="0">
      <alignment horizontal="left" vertical="top" indent="1"/>
    </xf>
    <xf numFmtId="0" fontId="21" fillId="38" borderId="67" applyNumberFormat="0" applyProtection="0">
      <alignment horizontal="left" vertical="top" indent="1"/>
    </xf>
    <xf numFmtId="0" fontId="21" fillId="39" borderId="67" applyNumberFormat="0" applyProtection="0">
      <alignment horizontal="left" vertical="top" indent="1"/>
    </xf>
    <xf numFmtId="0" fontId="21" fillId="3" borderId="67" applyNumberFormat="0" applyProtection="0">
      <alignment horizontal="left" vertical="top" indent="1"/>
    </xf>
    <xf numFmtId="4" fontId="17" fillId="40" borderId="67" applyNumberFormat="0" applyProtection="0">
      <alignment vertical="center"/>
    </xf>
    <xf numFmtId="4" fontId="37" fillId="40" borderId="67" applyNumberFormat="0" applyProtection="0">
      <alignment vertical="center"/>
    </xf>
    <xf numFmtId="0" fontId="17" fillId="40" borderId="67" applyNumberFormat="0" applyProtection="0">
      <alignment horizontal="left" vertical="top" indent="1"/>
    </xf>
    <xf numFmtId="4" fontId="37" fillId="41" borderId="67" applyNumberFormat="0" applyProtection="0">
      <alignment horizontal="right" vertical="center"/>
    </xf>
    <xf numFmtId="4" fontId="46" fillId="41" borderId="67" applyNumberFormat="0" applyProtection="0">
      <alignment horizontal="right" vertical="center"/>
    </xf>
    <xf numFmtId="0" fontId="10" fillId="0" borderId="0"/>
    <xf numFmtId="44" fontId="10" fillId="0" borderId="0" applyFont="0" applyFill="0" applyBorder="0" applyAlignment="0" applyProtection="0"/>
    <xf numFmtId="4" fontId="46" fillId="41" borderId="67" applyNumberFormat="0" applyProtection="0">
      <alignment horizontal="right" vertical="center"/>
    </xf>
    <xf numFmtId="4" fontId="37" fillId="41" borderId="67" applyNumberFormat="0" applyProtection="0">
      <alignment horizontal="right" vertical="center"/>
    </xf>
    <xf numFmtId="0" fontId="17" fillId="40" borderId="67" applyNumberFormat="0" applyProtection="0">
      <alignment horizontal="left" vertical="top" indent="1"/>
    </xf>
    <xf numFmtId="4" fontId="37" fillId="40" borderId="67" applyNumberFormat="0" applyProtection="0">
      <alignment vertical="center"/>
    </xf>
    <xf numFmtId="4" fontId="17" fillId="40" borderId="67" applyNumberFormat="0" applyProtection="0">
      <alignment vertical="center"/>
    </xf>
    <xf numFmtId="0" fontId="21" fillId="3" borderId="67" applyNumberFormat="0" applyProtection="0">
      <alignment horizontal="left" vertical="top" indent="1"/>
    </xf>
    <xf numFmtId="0" fontId="21" fillId="39" borderId="67" applyNumberFormat="0" applyProtection="0">
      <alignment horizontal="left" vertical="top" indent="1"/>
    </xf>
    <xf numFmtId="0" fontId="21" fillId="38" borderId="67" applyNumberFormat="0" applyProtection="0">
      <alignment horizontal="left" vertical="top" indent="1"/>
    </xf>
    <xf numFmtId="0" fontId="21" fillId="35" borderId="67" applyNumberFormat="0" applyProtection="0">
      <alignment horizontal="left" vertical="top" indent="1"/>
    </xf>
    <xf numFmtId="4" fontId="17" fillId="36" borderId="67" applyNumberFormat="0" applyProtection="0">
      <alignment horizontal="right" vertical="center"/>
    </xf>
    <xf numFmtId="4" fontId="17" fillId="32" borderId="67" applyNumberFormat="0" applyProtection="0">
      <alignment horizontal="right" vertical="center"/>
    </xf>
    <xf numFmtId="4" fontId="17" fillId="31" borderId="67" applyNumberFormat="0" applyProtection="0">
      <alignment horizontal="right" vertical="center"/>
    </xf>
    <xf numFmtId="4" fontId="17" fillId="30" borderId="67" applyNumberFormat="0" applyProtection="0">
      <alignment horizontal="right" vertical="center"/>
    </xf>
    <xf numFmtId="4" fontId="17" fillId="29" borderId="67" applyNumberFormat="0" applyProtection="0">
      <alignment horizontal="right" vertical="center"/>
    </xf>
    <xf numFmtId="4" fontId="17" fillId="28" borderId="67" applyNumberFormat="0" applyProtection="0">
      <alignment horizontal="right" vertical="center"/>
    </xf>
    <xf numFmtId="4" fontId="17" fillId="27" borderId="67" applyNumberFormat="0" applyProtection="0">
      <alignment horizontal="right" vertical="center"/>
    </xf>
    <xf numFmtId="4" fontId="17" fillId="26" borderId="67" applyNumberFormat="0" applyProtection="0">
      <alignment horizontal="right" vertical="center"/>
    </xf>
    <xf numFmtId="4" fontId="17" fillId="25" borderId="67" applyNumberFormat="0" applyProtection="0">
      <alignment horizontal="right" vertical="center"/>
    </xf>
    <xf numFmtId="4" fontId="17" fillId="24" borderId="67" applyNumberFormat="0" applyProtection="0">
      <alignment horizontal="right" vertical="center"/>
    </xf>
    <xf numFmtId="0" fontId="18" fillId="19" borderId="67" applyNumberFormat="0" applyProtection="0">
      <alignment horizontal="left" vertical="top" indent="1"/>
    </xf>
    <xf numFmtId="4" fontId="32" fillId="19" borderId="67" applyNumberFormat="0" applyProtection="0">
      <alignment vertical="center"/>
    </xf>
    <xf numFmtId="4" fontId="24" fillId="0" borderId="66" applyNumberFormat="0" applyProtection="0">
      <alignment horizontal="left" vertical="center" indent="1"/>
    </xf>
    <xf numFmtId="0" fontId="10" fillId="0" borderId="0"/>
    <xf numFmtId="0" fontId="10" fillId="0" borderId="0"/>
    <xf numFmtId="4" fontId="24" fillId="0" borderId="66" applyNumberFormat="0" applyProtection="0">
      <alignment horizontal="left" vertical="center" indent="1"/>
    </xf>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4" fontId="32" fillId="19" borderId="67" applyNumberFormat="0" applyProtection="0">
      <alignment vertical="center"/>
    </xf>
    <xf numFmtId="4" fontId="31" fillId="18" borderId="66" applyNumberFormat="0" applyProtection="0">
      <alignment horizontal="left" vertical="center" indent="1"/>
    </xf>
    <xf numFmtId="0" fontId="18" fillId="19" borderId="67" applyNumberFormat="0" applyProtection="0">
      <alignment horizontal="left" vertical="top" indent="1"/>
    </xf>
    <xf numFmtId="4" fontId="26" fillId="22" borderId="66" applyNumberFormat="0" applyProtection="0">
      <alignment horizontal="left" vertical="center"/>
    </xf>
    <xf numFmtId="4" fontId="17" fillId="24" borderId="67" applyNumberFormat="0" applyProtection="0">
      <alignment horizontal="right" vertical="center"/>
    </xf>
    <xf numFmtId="4" fontId="17" fillId="25" borderId="67" applyNumberFormat="0" applyProtection="0">
      <alignment horizontal="right" vertical="center"/>
    </xf>
    <xf numFmtId="4" fontId="17" fillId="26" borderId="67" applyNumberFormat="0" applyProtection="0">
      <alignment horizontal="right" vertical="center"/>
    </xf>
    <xf numFmtId="4" fontId="17" fillId="27" borderId="67" applyNumberFormat="0" applyProtection="0">
      <alignment horizontal="right" vertical="center"/>
    </xf>
    <xf numFmtId="4" fontId="17" fillId="28" borderId="67" applyNumberFormat="0" applyProtection="0">
      <alignment horizontal="right" vertical="center"/>
    </xf>
    <xf numFmtId="4" fontId="17" fillId="29" borderId="67" applyNumberFormat="0" applyProtection="0">
      <alignment horizontal="right" vertical="center"/>
    </xf>
    <xf numFmtId="4" fontId="17" fillId="30" borderId="67" applyNumberFormat="0" applyProtection="0">
      <alignment horizontal="right" vertical="center"/>
    </xf>
    <xf numFmtId="4" fontId="17" fillId="31" borderId="67" applyNumberFormat="0" applyProtection="0">
      <alignment horizontal="right" vertical="center"/>
    </xf>
    <xf numFmtId="4" fontId="17" fillId="32" borderId="67" applyNumberFormat="0" applyProtection="0">
      <alignment horizontal="right" vertical="center"/>
    </xf>
    <xf numFmtId="4" fontId="18" fillId="33" borderId="66" applyNumberFormat="0" applyProtection="0">
      <alignment horizontal="left" vertical="center" indent="1"/>
    </xf>
    <xf numFmtId="4" fontId="17" fillId="34" borderId="66" applyNumberFormat="0" applyProtection="0">
      <alignment horizontal="left" vertical="center" indent="1"/>
    </xf>
    <xf numFmtId="4" fontId="17" fillId="36" borderId="67" applyNumberFormat="0" applyProtection="0">
      <alignment horizontal="right" vertical="center"/>
    </xf>
    <xf numFmtId="0" fontId="25" fillId="0" borderId="66" applyNumberFormat="0" applyProtection="0">
      <alignment horizontal="left" vertical="center" indent="2"/>
    </xf>
    <xf numFmtId="0" fontId="21" fillId="35" borderId="67" applyNumberFormat="0" applyProtection="0">
      <alignment horizontal="left" vertical="top" indent="1"/>
    </xf>
    <xf numFmtId="0" fontId="25" fillId="0" borderId="66" applyNumberFormat="0" applyProtection="0">
      <alignment horizontal="left" vertical="center" indent="2"/>
    </xf>
    <xf numFmtId="0" fontId="21" fillId="38" borderId="67" applyNumberFormat="0" applyProtection="0">
      <alignment horizontal="left" vertical="top" indent="1"/>
    </xf>
    <xf numFmtId="0" fontId="25" fillId="0" borderId="66" applyNumberFormat="0" applyProtection="0">
      <alignment horizontal="left" vertical="center" indent="2"/>
    </xf>
    <xf numFmtId="0" fontId="21" fillId="39" borderId="67" applyNumberFormat="0" applyProtection="0">
      <alignment horizontal="left" vertical="top" indent="1"/>
    </xf>
    <xf numFmtId="0" fontId="25" fillId="0" borderId="66" applyNumberFormat="0" applyProtection="0">
      <alignment horizontal="left" vertical="center" indent="2"/>
    </xf>
    <xf numFmtId="0" fontId="21" fillId="3" borderId="67" applyNumberFormat="0" applyProtection="0">
      <alignment horizontal="left" vertical="top" indent="1"/>
    </xf>
    <xf numFmtId="4" fontId="17" fillId="40" borderId="67" applyNumberFormat="0" applyProtection="0">
      <alignment vertical="center"/>
    </xf>
    <xf numFmtId="4" fontId="37" fillId="40" borderId="67" applyNumberFormat="0" applyProtection="0">
      <alignment vertical="center"/>
    </xf>
    <xf numFmtId="0" fontId="17" fillId="40" borderId="67" applyNumberFormat="0" applyProtection="0">
      <alignment horizontal="left" vertical="top" indent="1"/>
    </xf>
    <xf numFmtId="4" fontId="24" fillId="0" borderId="66" applyNumberFormat="0" applyProtection="0">
      <alignment horizontal="right" vertical="center" wrapText="1"/>
    </xf>
    <xf numFmtId="4" fontId="37" fillId="41" borderId="67" applyNumberFormat="0" applyProtection="0">
      <alignment horizontal="right" vertical="center"/>
    </xf>
    <xf numFmtId="0" fontId="26" fillId="43" borderId="66" applyNumberFormat="0" applyProtection="0">
      <alignment horizontal="center" vertical="center" wrapText="1"/>
    </xf>
    <xf numFmtId="0" fontId="26" fillId="44" borderId="66" applyNumberFormat="0" applyProtection="0">
      <alignment horizontal="center" vertical="top" wrapText="1"/>
    </xf>
    <xf numFmtId="4" fontId="46" fillId="41" borderId="67" applyNumberFormat="0" applyProtection="0">
      <alignment horizontal="right" vertical="center"/>
    </xf>
    <xf numFmtId="4" fontId="46" fillId="41" borderId="67" applyNumberFormat="0" applyProtection="0">
      <alignment horizontal="right" vertical="center"/>
    </xf>
    <xf numFmtId="4" fontId="37" fillId="41" borderId="67" applyNumberFormat="0" applyProtection="0">
      <alignment horizontal="right" vertical="center"/>
    </xf>
    <xf numFmtId="0" fontId="17" fillId="40" borderId="67" applyNumberFormat="0" applyProtection="0">
      <alignment horizontal="left" vertical="top" indent="1"/>
    </xf>
    <xf numFmtId="4" fontId="37" fillId="40" borderId="67" applyNumberFormat="0" applyProtection="0">
      <alignment vertical="center"/>
    </xf>
    <xf numFmtId="4" fontId="17" fillId="40" borderId="67" applyNumberFormat="0" applyProtection="0">
      <alignment vertical="center"/>
    </xf>
    <xf numFmtId="0" fontId="21" fillId="3" borderId="67" applyNumberFormat="0" applyProtection="0">
      <alignment horizontal="left" vertical="top" indent="1"/>
    </xf>
    <xf numFmtId="0" fontId="21" fillId="39" borderId="67" applyNumberFormat="0" applyProtection="0">
      <alignment horizontal="left" vertical="top" indent="1"/>
    </xf>
    <xf numFmtId="0" fontId="21" fillId="38" borderId="67" applyNumberFormat="0" applyProtection="0">
      <alignment horizontal="left" vertical="top" indent="1"/>
    </xf>
    <xf numFmtId="0" fontId="21" fillId="35" borderId="67" applyNumberFormat="0" applyProtection="0">
      <alignment horizontal="left" vertical="top" indent="1"/>
    </xf>
    <xf numFmtId="4" fontId="17" fillId="36" borderId="67" applyNumberFormat="0" applyProtection="0">
      <alignment horizontal="right" vertical="center"/>
    </xf>
    <xf numFmtId="4" fontId="17" fillId="32" borderId="67" applyNumberFormat="0" applyProtection="0">
      <alignment horizontal="right" vertical="center"/>
    </xf>
    <xf numFmtId="4" fontId="17" fillId="31" borderId="67" applyNumberFormat="0" applyProtection="0">
      <alignment horizontal="right" vertical="center"/>
    </xf>
    <xf numFmtId="4" fontId="17" fillId="30" borderId="67" applyNumberFormat="0" applyProtection="0">
      <alignment horizontal="right" vertical="center"/>
    </xf>
    <xf numFmtId="4" fontId="17" fillId="29" borderId="67" applyNumberFormat="0" applyProtection="0">
      <alignment horizontal="right" vertical="center"/>
    </xf>
    <xf numFmtId="4" fontId="17" fillId="28" borderId="67" applyNumberFormat="0" applyProtection="0">
      <alignment horizontal="right" vertical="center"/>
    </xf>
    <xf numFmtId="4" fontId="17" fillId="27" borderId="67" applyNumberFormat="0" applyProtection="0">
      <alignment horizontal="right" vertical="center"/>
    </xf>
    <xf numFmtId="4" fontId="17" fillId="26" borderId="67" applyNumberFormat="0" applyProtection="0">
      <alignment horizontal="right" vertical="center"/>
    </xf>
    <xf numFmtId="4" fontId="17" fillId="25" borderId="67" applyNumberFormat="0" applyProtection="0">
      <alignment horizontal="right" vertical="center"/>
    </xf>
    <xf numFmtId="4" fontId="17" fillId="24" borderId="67" applyNumberFormat="0" applyProtection="0">
      <alignment horizontal="right" vertical="center"/>
    </xf>
    <xf numFmtId="0" fontId="18" fillId="19" borderId="67" applyNumberFormat="0" applyProtection="0">
      <alignment horizontal="left" vertical="top" indent="1"/>
    </xf>
    <xf numFmtId="4" fontId="32" fillId="19" borderId="67" applyNumberFormat="0" applyProtection="0">
      <alignment vertical="center"/>
    </xf>
    <xf numFmtId="0" fontId="21" fillId="84" borderId="66" applyNumberFormat="0">
      <protection locked="0"/>
    </xf>
    <xf numFmtId="4" fontId="24" fillId="0" borderId="66" applyNumberFormat="0" applyProtection="0">
      <alignment horizontal="left" vertical="center" indent="1"/>
    </xf>
    <xf numFmtId="4" fontId="24" fillId="0" borderId="66" applyNumberFormat="0" applyProtection="0">
      <alignment horizontal="left" vertical="center" indent="1"/>
    </xf>
    <xf numFmtId="4" fontId="17" fillId="24" borderId="67" applyNumberFormat="0" applyProtection="0">
      <alignment horizontal="right" vertical="center"/>
    </xf>
    <xf numFmtId="4" fontId="32" fillId="19" borderId="67" applyNumberFormat="0" applyProtection="0">
      <alignment vertical="center"/>
    </xf>
    <xf numFmtId="4" fontId="17" fillId="36" borderId="67" applyNumberFormat="0" applyProtection="0">
      <alignment horizontal="right" vertical="center"/>
    </xf>
    <xf numFmtId="0" fontId="21" fillId="35" borderId="67" applyNumberFormat="0" applyProtection="0">
      <alignment horizontal="left" vertical="top" indent="1"/>
    </xf>
    <xf numFmtId="0" fontId="21" fillId="38" borderId="67" applyNumberFormat="0" applyProtection="0">
      <alignment horizontal="left" vertical="top" indent="1"/>
    </xf>
    <xf numFmtId="0" fontId="21" fillId="39" borderId="67" applyNumberFormat="0" applyProtection="0">
      <alignment horizontal="left" vertical="top" indent="1"/>
    </xf>
    <xf numFmtId="0" fontId="21" fillId="3" borderId="67" applyNumberFormat="0" applyProtection="0">
      <alignment horizontal="left" vertical="top" indent="1"/>
    </xf>
    <xf numFmtId="4" fontId="17" fillId="40" borderId="67" applyNumberFormat="0" applyProtection="0">
      <alignment vertical="center"/>
    </xf>
    <xf numFmtId="4" fontId="37" fillId="40" borderId="67" applyNumberFormat="0" applyProtection="0">
      <alignment vertical="center"/>
    </xf>
    <xf numFmtId="0" fontId="17" fillId="40" borderId="67" applyNumberFormat="0" applyProtection="0">
      <alignment horizontal="left" vertical="top" indent="1"/>
    </xf>
    <xf numFmtId="4" fontId="37" fillId="41" borderId="67" applyNumberFormat="0" applyProtection="0">
      <alignment horizontal="right" vertical="center"/>
    </xf>
    <xf numFmtId="4" fontId="46" fillId="41" borderId="67" applyNumberFormat="0" applyProtection="0">
      <alignment horizontal="right" vertical="center"/>
    </xf>
    <xf numFmtId="4" fontId="17" fillId="30" borderId="67" applyNumberFormat="0" applyProtection="0">
      <alignment horizontal="right" vertical="center"/>
    </xf>
    <xf numFmtId="4" fontId="17" fillId="32" borderId="67" applyNumberFormat="0" applyProtection="0">
      <alignment horizontal="right" vertical="center"/>
    </xf>
    <xf numFmtId="4" fontId="17" fillId="29" borderId="67" applyNumberFormat="0" applyProtection="0">
      <alignment horizontal="right" vertical="center"/>
    </xf>
    <xf numFmtId="4" fontId="17" fillId="25" borderId="67" applyNumberFormat="0" applyProtection="0">
      <alignment horizontal="right" vertical="center"/>
    </xf>
    <xf numFmtId="4" fontId="17" fillId="27" borderId="67" applyNumberFormat="0" applyProtection="0">
      <alignment horizontal="right" vertical="center"/>
    </xf>
    <xf numFmtId="0" fontId="18" fillId="19" borderId="67" applyNumberFormat="0" applyProtection="0">
      <alignment horizontal="left" vertical="top" indent="1"/>
    </xf>
    <xf numFmtId="4" fontId="17" fillId="28" borderId="67" applyNumberFormat="0" applyProtection="0">
      <alignment horizontal="right" vertical="center"/>
    </xf>
    <xf numFmtId="4" fontId="17" fillId="31" borderId="67" applyNumberFormat="0" applyProtection="0">
      <alignment horizontal="right" vertical="center"/>
    </xf>
    <xf numFmtId="4" fontId="17" fillId="26" borderId="67" applyNumberFormat="0" applyProtection="0">
      <alignment horizontal="right" vertical="center"/>
    </xf>
    <xf numFmtId="4" fontId="32" fillId="19" borderId="73" applyNumberFormat="0" applyProtection="0">
      <alignment vertical="center"/>
    </xf>
    <xf numFmtId="0" fontId="18" fillId="19" borderId="73" applyNumberFormat="0" applyProtection="0">
      <alignment horizontal="left" vertical="top" indent="1"/>
    </xf>
    <xf numFmtId="4" fontId="17" fillId="24" borderId="73" applyNumberFormat="0" applyProtection="0">
      <alignment horizontal="right" vertical="center"/>
    </xf>
    <xf numFmtId="4" fontId="17" fillId="25" borderId="73" applyNumberFormat="0" applyProtection="0">
      <alignment horizontal="right" vertical="center"/>
    </xf>
    <xf numFmtId="4" fontId="17" fillId="26" borderId="73" applyNumberFormat="0" applyProtection="0">
      <alignment horizontal="right" vertical="center"/>
    </xf>
    <xf numFmtId="4" fontId="17" fillId="27" borderId="73" applyNumberFormat="0" applyProtection="0">
      <alignment horizontal="right" vertical="center"/>
    </xf>
    <xf numFmtId="4" fontId="17" fillId="28" borderId="73" applyNumberFormat="0" applyProtection="0">
      <alignment horizontal="right" vertical="center"/>
    </xf>
    <xf numFmtId="4" fontId="17" fillId="29" borderId="73" applyNumberFormat="0" applyProtection="0">
      <alignment horizontal="right" vertical="center"/>
    </xf>
    <xf numFmtId="4" fontId="17" fillId="30" borderId="73" applyNumberFormat="0" applyProtection="0">
      <alignment horizontal="right" vertical="center"/>
    </xf>
    <xf numFmtId="4" fontId="17" fillId="31" borderId="73" applyNumberFormat="0" applyProtection="0">
      <alignment horizontal="right" vertical="center"/>
    </xf>
    <xf numFmtId="4" fontId="17" fillId="32" borderId="73" applyNumberFormat="0" applyProtection="0">
      <alignment horizontal="right" vertical="center"/>
    </xf>
    <xf numFmtId="4" fontId="17" fillId="36" borderId="73" applyNumberFormat="0" applyProtection="0">
      <alignment horizontal="right" vertical="center"/>
    </xf>
    <xf numFmtId="0" fontId="21" fillId="35" borderId="73" applyNumberFormat="0" applyProtection="0">
      <alignment horizontal="left" vertical="top" indent="1"/>
    </xf>
    <xf numFmtId="0" fontId="21" fillId="38" borderId="73" applyNumberFormat="0" applyProtection="0">
      <alignment horizontal="left" vertical="top" indent="1"/>
    </xf>
    <xf numFmtId="0" fontId="21" fillId="39" borderId="73" applyNumberFormat="0" applyProtection="0">
      <alignment horizontal="left" vertical="top" indent="1"/>
    </xf>
    <xf numFmtId="0" fontId="21" fillId="3" borderId="73" applyNumberFormat="0" applyProtection="0">
      <alignment horizontal="left" vertical="top" indent="1"/>
    </xf>
    <xf numFmtId="4" fontId="17" fillId="40" borderId="73" applyNumberFormat="0" applyProtection="0">
      <alignment vertical="center"/>
    </xf>
    <xf numFmtId="4" fontId="37" fillId="40" borderId="73" applyNumberFormat="0" applyProtection="0">
      <alignment vertical="center"/>
    </xf>
    <xf numFmtId="0" fontId="17" fillId="40" borderId="73" applyNumberFormat="0" applyProtection="0">
      <alignment horizontal="left" vertical="top" indent="1"/>
    </xf>
    <xf numFmtId="4" fontId="37" fillId="41" borderId="73" applyNumberFormat="0" applyProtection="0">
      <alignment horizontal="right" vertical="center"/>
    </xf>
    <xf numFmtId="4" fontId="46" fillId="41" borderId="73" applyNumberFormat="0" applyProtection="0">
      <alignment horizontal="right" vertical="center"/>
    </xf>
    <xf numFmtId="4" fontId="46" fillId="41" borderId="73" applyNumberFormat="0" applyProtection="0">
      <alignment horizontal="right" vertical="center"/>
    </xf>
    <xf numFmtId="4" fontId="37" fillId="41" borderId="73" applyNumberFormat="0" applyProtection="0">
      <alignment horizontal="right" vertical="center"/>
    </xf>
    <xf numFmtId="0" fontId="17" fillId="40" borderId="73" applyNumberFormat="0" applyProtection="0">
      <alignment horizontal="left" vertical="top" indent="1"/>
    </xf>
    <xf numFmtId="4" fontId="37" fillId="40" borderId="73" applyNumberFormat="0" applyProtection="0">
      <alignment vertical="center"/>
    </xf>
    <xf numFmtId="4" fontId="17" fillId="40" borderId="73" applyNumberFormat="0" applyProtection="0">
      <alignment vertical="center"/>
    </xf>
    <xf numFmtId="0" fontId="21" fillId="3" borderId="73" applyNumberFormat="0" applyProtection="0">
      <alignment horizontal="left" vertical="top" indent="1"/>
    </xf>
    <xf numFmtId="0" fontId="21" fillId="39" borderId="73" applyNumberFormat="0" applyProtection="0">
      <alignment horizontal="left" vertical="top" indent="1"/>
    </xf>
    <xf numFmtId="0" fontId="21" fillId="38" borderId="73" applyNumberFormat="0" applyProtection="0">
      <alignment horizontal="left" vertical="top" indent="1"/>
    </xf>
    <xf numFmtId="0" fontId="21" fillId="35" borderId="73" applyNumberFormat="0" applyProtection="0">
      <alignment horizontal="left" vertical="top" indent="1"/>
    </xf>
    <xf numFmtId="4" fontId="17" fillId="36" borderId="73" applyNumberFormat="0" applyProtection="0">
      <alignment horizontal="right" vertical="center"/>
    </xf>
    <xf numFmtId="4" fontId="17" fillId="32" borderId="73" applyNumberFormat="0" applyProtection="0">
      <alignment horizontal="right" vertical="center"/>
    </xf>
    <xf numFmtId="4" fontId="17" fillId="31" borderId="73" applyNumberFormat="0" applyProtection="0">
      <alignment horizontal="right" vertical="center"/>
    </xf>
    <xf numFmtId="4" fontId="17" fillId="30" borderId="73" applyNumberFormat="0" applyProtection="0">
      <alignment horizontal="right" vertical="center"/>
    </xf>
    <xf numFmtId="4" fontId="17" fillId="29" borderId="73" applyNumberFormat="0" applyProtection="0">
      <alignment horizontal="right" vertical="center"/>
    </xf>
    <xf numFmtId="4" fontId="17" fillId="28" borderId="73" applyNumberFormat="0" applyProtection="0">
      <alignment horizontal="right" vertical="center"/>
    </xf>
    <xf numFmtId="4" fontId="17" fillId="27" borderId="73" applyNumberFormat="0" applyProtection="0">
      <alignment horizontal="right" vertical="center"/>
    </xf>
    <xf numFmtId="4" fontId="17" fillId="26" borderId="73" applyNumberFormat="0" applyProtection="0">
      <alignment horizontal="right" vertical="center"/>
    </xf>
    <xf numFmtId="4" fontId="17" fillId="25" borderId="73" applyNumberFormat="0" applyProtection="0">
      <alignment horizontal="right" vertical="center"/>
    </xf>
    <xf numFmtId="4" fontId="17" fillId="24" borderId="73" applyNumberFormat="0" applyProtection="0">
      <alignment horizontal="right" vertical="center"/>
    </xf>
    <xf numFmtId="0" fontId="18" fillId="19" borderId="73" applyNumberFormat="0" applyProtection="0">
      <alignment horizontal="left" vertical="top" indent="1"/>
    </xf>
    <xf numFmtId="4" fontId="32" fillId="19" borderId="73" applyNumberFormat="0" applyProtection="0">
      <alignment vertical="center"/>
    </xf>
    <xf numFmtId="4" fontId="24" fillId="0" borderId="74" applyNumberFormat="0" applyProtection="0">
      <alignment horizontal="left" vertical="center" indent="1"/>
    </xf>
    <xf numFmtId="4" fontId="24" fillId="0" borderId="74" applyNumberFormat="0" applyProtection="0">
      <alignment horizontal="left" vertical="center" indent="1"/>
    </xf>
    <xf numFmtId="4" fontId="17" fillId="24" borderId="73" applyNumberFormat="0" applyProtection="0">
      <alignment horizontal="right" vertical="center"/>
    </xf>
    <xf numFmtId="4" fontId="32" fillId="19" borderId="73" applyNumberFormat="0" applyProtection="0">
      <alignment vertical="center"/>
    </xf>
    <xf numFmtId="4" fontId="17" fillId="36" borderId="73" applyNumberFormat="0" applyProtection="0">
      <alignment horizontal="right" vertical="center"/>
    </xf>
    <xf numFmtId="0" fontId="21" fillId="35" borderId="73" applyNumberFormat="0" applyProtection="0">
      <alignment horizontal="left" vertical="top" indent="1"/>
    </xf>
    <xf numFmtId="0" fontId="21" fillId="38" borderId="73" applyNumberFormat="0" applyProtection="0">
      <alignment horizontal="left" vertical="top" indent="1"/>
    </xf>
    <xf numFmtId="0" fontId="21" fillId="39" borderId="73" applyNumberFormat="0" applyProtection="0">
      <alignment horizontal="left" vertical="top" indent="1"/>
    </xf>
    <xf numFmtId="0" fontId="21" fillId="3" borderId="73" applyNumberFormat="0" applyProtection="0">
      <alignment horizontal="left" vertical="top" indent="1"/>
    </xf>
    <xf numFmtId="4" fontId="17" fillId="40" borderId="73" applyNumberFormat="0" applyProtection="0">
      <alignment vertical="center"/>
    </xf>
    <xf numFmtId="4" fontId="37" fillId="40" borderId="73" applyNumberFormat="0" applyProtection="0">
      <alignment vertical="center"/>
    </xf>
    <xf numFmtId="0" fontId="17" fillId="40" borderId="73" applyNumberFormat="0" applyProtection="0">
      <alignment horizontal="left" vertical="top" indent="1"/>
    </xf>
    <xf numFmtId="4" fontId="37" fillId="41" borderId="73" applyNumberFormat="0" applyProtection="0">
      <alignment horizontal="right" vertical="center"/>
    </xf>
    <xf numFmtId="4" fontId="46" fillId="41" borderId="73" applyNumberFormat="0" applyProtection="0">
      <alignment horizontal="right" vertical="center"/>
    </xf>
    <xf numFmtId="4" fontId="17" fillId="30" borderId="73" applyNumberFormat="0" applyProtection="0">
      <alignment horizontal="right" vertical="center"/>
    </xf>
    <xf numFmtId="4" fontId="17" fillId="32" borderId="73" applyNumberFormat="0" applyProtection="0">
      <alignment horizontal="right" vertical="center"/>
    </xf>
    <xf numFmtId="4" fontId="17" fillId="29" borderId="73" applyNumberFormat="0" applyProtection="0">
      <alignment horizontal="right" vertical="center"/>
    </xf>
    <xf numFmtId="4" fontId="17" fillId="25" borderId="73" applyNumberFormat="0" applyProtection="0">
      <alignment horizontal="right" vertical="center"/>
    </xf>
    <xf numFmtId="4" fontId="17" fillId="27" borderId="73" applyNumberFormat="0" applyProtection="0">
      <alignment horizontal="right" vertical="center"/>
    </xf>
    <xf numFmtId="0" fontId="18" fillId="19" borderId="73" applyNumberFormat="0" applyProtection="0">
      <alignment horizontal="left" vertical="top" indent="1"/>
    </xf>
    <xf numFmtId="4" fontId="17" fillId="28" borderId="73" applyNumberFormat="0" applyProtection="0">
      <alignment horizontal="right" vertical="center"/>
    </xf>
    <xf numFmtId="4" fontId="17" fillId="31" borderId="73" applyNumberFormat="0" applyProtection="0">
      <alignment horizontal="right" vertical="center"/>
    </xf>
    <xf numFmtId="4" fontId="17" fillId="26" borderId="73" applyNumberFormat="0" applyProtection="0">
      <alignment horizontal="right" vertical="center"/>
    </xf>
    <xf numFmtId="0" fontId="25" fillId="0" borderId="74" applyNumberFormat="0" applyProtection="0">
      <alignment horizontal="left" vertical="center" indent="2"/>
    </xf>
    <xf numFmtId="0" fontId="21" fillId="3" borderId="73" applyNumberFormat="0" applyProtection="0">
      <alignment horizontal="left" vertical="top" indent="1"/>
    </xf>
    <xf numFmtId="4" fontId="17" fillId="40" borderId="73" applyNumberFormat="0" applyProtection="0">
      <alignment vertical="center"/>
    </xf>
    <xf numFmtId="4" fontId="37" fillId="40" borderId="73" applyNumberFormat="0" applyProtection="0">
      <alignment vertical="center"/>
    </xf>
    <xf numFmtId="0" fontId="17" fillId="40" borderId="73" applyNumberFormat="0" applyProtection="0">
      <alignment horizontal="left" vertical="top" indent="1"/>
    </xf>
    <xf numFmtId="4" fontId="24" fillId="0" borderId="74" applyNumberFormat="0" applyProtection="0">
      <alignment horizontal="right" vertical="center" wrapText="1"/>
    </xf>
    <xf numFmtId="4" fontId="37" fillId="41" borderId="73" applyNumberFormat="0" applyProtection="0">
      <alignment horizontal="right" vertical="center"/>
    </xf>
    <xf numFmtId="0" fontId="26" fillId="43" borderId="74" applyNumberFormat="0" applyProtection="0">
      <alignment horizontal="center" vertical="center" wrapText="1"/>
    </xf>
    <xf numFmtId="0" fontId="26" fillId="44" borderId="74" applyNumberFormat="0" applyProtection="0">
      <alignment horizontal="center" vertical="top" wrapText="1"/>
    </xf>
    <xf numFmtId="4" fontId="46" fillId="41" borderId="73" applyNumberFormat="0" applyProtection="0">
      <alignment horizontal="right" vertical="center"/>
    </xf>
    <xf numFmtId="4" fontId="46" fillId="41" borderId="73" applyNumberFormat="0" applyProtection="0">
      <alignment horizontal="right" vertical="center"/>
    </xf>
    <xf numFmtId="4" fontId="37" fillId="41" borderId="73" applyNumberFormat="0" applyProtection="0">
      <alignment horizontal="right" vertical="center"/>
    </xf>
    <xf numFmtId="0" fontId="17" fillId="40" borderId="73" applyNumberFormat="0" applyProtection="0">
      <alignment horizontal="left" vertical="top" indent="1"/>
    </xf>
    <xf numFmtId="4" fontId="37" fillId="40" borderId="73" applyNumberFormat="0" applyProtection="0">
      <alignment vertical="center"/>
    </xf>
    <xf numFmtId="4" fontId="17" fillId="40" borderId="73" applyNumberFormat="0" applyProtection="0">
      <alignment vertical="center"/>
    </xf>
    <xf numFmtId="0" fontId="21" fillId="3" borderId="73" applyNumberFormat="0" applyProtection="0">
      <alignment horizontal="left" vertical="top" indent="1"/>
    </xf>
    <xf numFmtId="0" fontId="21" fillId="39" borderId="73" applyNumberFormat="0" applyProtection="0">
      <alignment horizontal="left" vertical="top" indent="1"/>
    </xf>
    <xf numFmtId="0" fontId="21" fillId="38" borderId="73" applyNumberFormat="0" applyProtection="0">
      <alignment horizontal="left" vertical="top" indent="1"/>
    </xf>
    <xf numFmtId="0" fontId="21" fillId="35" borderId="73" applyNumberFormat="0" applyProtection="0">
      <alignment horizontal="left" vertical="top" indent="1"/>
    </xf>
    <xf numFmtId="4" fontId="17" fillId="36" borderId="73" applyNumberFormat="0" applyProtection="0">
      <alignment horizontal="right" vertical="center"/>
    </xf>
    <xf numFmtId="4" fontId="17" fillId="32" borderId="73" applyNumberFormat="0" applyProtection="0">
      <alignment horizontal="right" vertical="center"/>
    </xf>
    <xf numFmtId="4" fontId="17" fillId="31" borderId="73" applyNumberFormat="0" applyProtection="0">
      <alignment horizontal="right" vertical="center"/>
    </xf>
    <xf numFmtId="4" fontId="17" fillId="30" borderId="73" applyNumberFormat="0" applyProtection="0">
      <alignment horizontal="right" vertical="center"/>
    </xf>
    <xf numFmtId="4" fontId="17" fillId="29" borderId="73" applyNumberFormat="0" applyProtection="0">
      <alignment horizontal="right" vertical="center"/>
    </xf>
    <xf numFmtId="4" fontId="17" fillId="28" borderId="73" applyNumberFormat="0" applyProtection="0">
      <alignment horizontal="right" vertical="center"/>
    </xf>
    <xf numFmtId="4" fontId="17" fillId="27" borderId="73" applyNumberFormat="0" applyProtection="0">
      <alignment horizontal="right" vertical="center"/>
    </xf>
    <xf numFmtId="4" fontId="17" fillId="26" borderId="73" applyNumberFormat="0" applyProtection="0">
      <alignment horizontal="right" vertical="center"/>
    </xf>
    <xf numFmtId="4" fontId="17" fillId="25" borderId="73" applyNumberFormat="0" applyProtection="0">
      <alignment horizontal="right" vertical="center"/>
    </xf>
    <xf numFmtId="4" fontId="17" fillId="24" borderId="73" applyNumberFormat="0" applyProtection="0">
      <alignment horizontal="right" vertical="center"/>
    </xf>
    <xf numFmtId="0" fontId="18" fillId="19" borderId="73" applyNumberFormat="0" applyProtection="0">
      <alignment horizontal="left" vertical="top" indent="1"/>
    </xf>
    <xf numFmtId="4" fontId="32" fillId="19" borderId="73" applyNumberFormat="0" applyProtection="0">
      <alignment vertical="center"/>
    </xf>
    <xf numFmtId="0" fontId="21" fillId="84" borderId="74" applyNumberFormat="0">
      <protection locked="0"/>
    </xf>
    <xf numFmtId="4" fontId="24" fillId="0" borderId="74" applyNumberFormat="0" applyProtection="0">
      <alignment horizontal="left" vertical="center" indent="1"/>
    </xf>
    <xf numFmtId="4" fontId="24" fillId="0" borderId="74" applyNumberFormat="0" applyProtection="0">
      <alignment horizontal="left" vertical="center" indent="1"/>
    </xf>
    <xf numFmtId="4" fontId="17" fillId="24" borderId="73" applyNumberFormat="0" applyProtection="0">
      <alignment horizontal="right" vertical="center"/>
    </xf>
    <xf numFmtId="4" fontId="32" fillId="19" borderId="73" applyNumberFormat="0" applyProtection="0">
      <alignment vertical="center"/>
    </xf>
    <xf numFmtId="4" fontId="17" fillId="36" borderId="73" applyNumberFormat="0" applyProtection="0">
      <alignment horizontal="right" vertical="center"/>
    </xf>
    <xf numFmtId="0" fontId="21" fillId="35" borderId="73" applyNumberFormat="0" applyProtection="0">
      <alignment horizontal="left" vertical="top" indent="1"/>
    </xf>
    <xf numFmtId="0" fontId="21" fillId="38" borderId="73" applyNumberFormat="0" applyProtection="0">
      <alignment horizontal="left" vertical="top" indent="1"/>
    </xf>
    <xf numFmtId="0" fontId="21" fillId="39" borderId="73" applyNumberFormat="0" applyProtection="0">
      <alignment horizontal="left" vertical="top" indent="1"/>
    </xf>
    <xf numFmtId="0" fontId="21" fillId="3" borderId="73" applyNumberFormat="0" applyProtection="0">
      <alignment horizontal="left" vertical="top" indent="1"/>
    </xf>
    <xf numFmtId="4" fontId="17" fillId="40" borderId="73" applyNumberFormat="0" applyProtection="0">
      <alignment vertical="center"/>
    </xf>
    <xf numFmtId="4" fontId="37" fillId="40" borderId="73" applyNumberFormat="0" applyProtection="0">
      <alignment vertical="center"/>
    </xf>
    <xf numFmtId="0" fontId="17" fillId="40" borderId="73" applyNumberFormat="0" applyProtection="0">
      <alignment horizontal="left" vertical="top" indent="1"/>
    </xf>
    <xf numFmtId="4" fontId="37" fillId="41" borderId="73" applyNumberFormat="0" applyProtection="0">
      <alignment horizontal="right" vertical="center"/>
    </xf>
    <xf numFmtId="4" fontId="46" fillId="41" borderId="73" applyNumberFormat="0" applyProtection="0">
      <alignment horizontal="right" vertical="center"/>
    </xf>
    <xf numFmtId="4" fontId="17" fillId="30" borderId="73" applyNumberFormat="0" applyProtection="0">
      <alignment horizontal="right" vertical="center"/>
    </xf>
    <xf numFmtId="4" fontId="17" fillId="32" borderId="73" applyNumberFormat="0" applyProtection="0">
      <alignment horizontal="right" vertical="center"/>
    </xf>
    <xf numFmtId="4" fontId="17" fillId="29" borderId="73" applyNumberFormat="0" applyProtection="0">
      <alignment horizontal="right" vertical="center"/>
    </xf>
    <xf numFmtId="4" fontId="17" fillId="25" borderId="73" applyNumberFormat="0" applyProtection="0">
      <alignment horizontal="right" vertical="center"/>
    </xf>
    <xf numFmtId="4" fontId="17" fillId="27" borderId="73" applyNumberFormat="0" applyProtection="0">
      <alignment horizontal="right" vertical="center"/>
    </xf>
    <xf numFmtId="0" fontId="18" fillId="19" borderId="73" applyNumberFormat="0" applyProtection="0">
      <alignment horizontal="left" vertical="top" indent="1"/>
    </xf>
    <xf numFmtId="4" fontId="17" fillId="28" borderId="73" applyNumberFormat="0" applyProtection="0">
      <alignment horizontal="right" vertical="center"/>
    </xf>
    <xf numFmtId="4" fontId="17" fillId="31" borderId="73" applyNumberFormat="0" applyProtection="0">
      <alignment horizontal="right" vertical="center"/>
    </xf>
    <xf numFmtId="4" fontId="17" fillId="26" borderId="73" applyNumberFormat="0" applyProtection="0">
      <alignment horizontal="right" vertical="center"/>
    </xf>
    <xf numFmtId="0" fontId="10" fillId="0" borderId="0"/>
    <xf numFmtId="4" fontId="24" fillId="0" borderId="66" applyNumberFormat="0" applyProtection="0">
      <alignment horizontal="left" vertical="center" indent="1"/>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5" borderId="19" applyNumberFormat="0" applyFont="0" applyAlignment="0" applyProtection="0"/>
    <xf numFmtId="9" fontId="10" fillId="0" borderId="0" applyFont="0" applyFill="0" applyBorder="0" applyAlignment="0" applyProtection="0"/>
    <xf numFmtId="4" fontId="24" fillId="0" borderId="3" applyNumberFormat="0" applyProtection="0">
      <alignment horizontal="left" vertical="center" indent="1"/>
    </xf>
    <xf numFmtId="4" fontId="24" fillId="0" borderId="3" applyNumberFormat="0" applyProtection="0">
      <alignment horizontal="left" vertical="center" indent="1"/>
    </xf>
    <xf numFmtId="0" fontId="21" fillId="0" borderId="0"/>
    <xf numFmtId="0" fontId="21" fillId="0" borderId="0"/>
    <xf numFmtId="0" fontId="124" fillId="0" borderId="0" applyNumberFormat="0" applyFill="0" applyBorder="0" applyAlignment="0" applyProtection="0">
      <alignment vertical="top"/>
    </xf>
    <xf numFmtId="0" fontId="125" fillId="0" borderId="0" applyNumberFormat="0" applyFill="0" applyBorder="0" applyAlignment="0" applyProtection="0">
      <alignment vertical="top"/>
    </xf>
    <xf numFmtId="0" fontId="21" fillId="0" borderId="0" applyNumberFormat="0" applyFill="0" applyBorder="0" applyAlignment="0" applyProtection="0"/>
    <xf numFmtId="0" fontId="126" fillId="0" borderId="0" applyNumberFormat="0" applyFill="0" applyBorder="0" applyAlignment="0" applyProtection="0">
      <alignment vertical="top"/>
    </xf>
    <xf numFmtId="0" fontId="21" fillId="0" borderId="0"/>
    <xf numFmtId="0" fontId="21" fillId="0" borderId="0"/>
    <xf numFmtId="0" fontId="21" fillId="0" borderId="0"/>
    <xf numFmtId="0" fontId="21" fillId="0" borderId="0"/>
    <xf numFmtId="0" fontId="21" fillId="0" borderId="0" applyNumberFormat="0" applyFill="0" applyBorder="0" applyAlignment="0" applyProtection="0"/>
    <xf numFmtId="0" fontId="21" fillId="0" borderId="0" applyNumberFormat="0" applyFill="0" applyBorder="0" applyAlignment="0" applyProtection="0"/>
    <xf numFmtId="178" fontId="21" fillId="0" borderId="0" applyFont="0" applyFill="0" applyBorder="0" applyAlignment="0" applyProtection="0"/>
    <xf numFmtId="0" fontId="127" fillId="0" borderId="0" applyNumberFormat="0" applyFill="0" applyBorder="0" applyAlignment="0" applyProtection="0">
      <alignment vertical="top"/>
      <protection locked="0"/>
    </xf>
    <xf numFmtId="0" fontId="1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pplyNumberFormat="0" applyFill="0" applyBorder="0" applyAlignment="0" applyProtection="0"/>
    <xf numFmtId="0" fontId="21" fillId="0" borderId="0" applyNumberFormat="0" applyFill="0" applyBorder="0" applyAlignment="0" applyProtection="0"/>
    <xf numFmtId="0" fontId="129" fillId="0" borderId="0"/>
    <xf numFmtId="0" fontId="129" fillId="0" borderId="0"/>
    <xf numFmtId="0" fontId="129" fillId="0" borderId="0"/>
    <xf numFmtId="0" fontId="21" fillId="0" borderId="0"/>
    <xf numFmtId="0" fontId="21" fillId="0" borderId="0"/>
    <xf numFmtId="0" fontId="21" fillId="0" borderId="0"/>
    <xf numFmtId="0" fontId="21" fillId="0" borderId="0"/>
    <xf numFmtId="0" fontId="21" fillId="0" borderId="0"/>
    <xf numFmtId="0" fontId="129" fillId="0" borderId="0"/>
    <xf numFmtId="0" fontId="21" fillId="0" borderId="0"/>
    <xf numFmtId="0" fontId="21" fillId="0" borderId="0"/>
    <xf numFmtId="0" fontId="21" fillId="0" borderId="0"/>
    <xf numFmtId="0" fontId="2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9" fontId="21" fillId="0" borderId="0" applyBorder="0"/>
    <xf numFmtId="0" fontId="21" fillId="0" borderId="0" applyFont="0" applyFill="0" applyBorder="0" applyProtection="0"/>
    <xf numFmtId="0" fontId="21" fillId="0" borderId="0" applyFont="0" applyFill="0" applyBorder="0" applyProtection="0"/>
    <xf numFmtId="0" fontId="21" fillId="0" borderId="0" applyFont="0" applyFill="0" applyBorder="0" applyProtection="0"/>
    <xf numFmtId="0" fontId="21" fillId="0" borderId="0" applyFont="0" applyFill="0" applyBorder="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69" fillId="8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69" fillId="8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69" fillId="8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69" fillId="8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69" fillId="8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69" fillId="8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69" fillId="8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9"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69" fillId="88"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69" fillId="24"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69" fillId="24"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69" fillId="2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69" fillId="2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69" fillId="2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69" fillId="2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69" fillId="2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9"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69" fillId="24"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69" fillId="8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69" fillId="8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69" fillId="9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69" fillId="9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69" fillId="9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69" fillId="9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69" fillId="9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9"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69" fillId="89"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69" fillId="9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69" fillId="9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69" fillId="9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69" fillId="9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69" fillId="9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69" fillId="9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69" fillId="9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9"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69" fillId="91" borderId="0" applyNumberFormat="0" applyBorder="0" applyAlignment="0" applyProtection="0"/>
    <xf numFmtId="0" fontId="30" fillId="12"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69" fillId="9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69" fillId="9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69" fillId="8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69" fillId="8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69" fillId="8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69" fillId="8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69" fillId="8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9"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69" fillId="93"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69" fillId="9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69" fillId="9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69" fillId="2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69" fillId="2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69" fillId="2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69" fillId="2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69" fillId="2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9"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69" fillId="94" borderId="0" applyNumberFormat="0" applyBorder="0" applyAlignment="0" applyProtection="0"/>
    <xf numFmtId="0" fontId="30" fillId="16" borderId="0" applyNumberFormat="0" applyBorder="0" applyAlignment="0" applyProtection="0"/>
    <xf numFmtId="39" fontId="130" fillId="0" borderId="0" applyFont="0" applyFill="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69" fillId="95"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69" fillId="95"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69" fillId="9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69" fillId="9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69" fillId="9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69" fillId="9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69" fillId="9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9"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69" fillId="95"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69" fillId="25"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69" fillId="25"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69" fillId="25"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69" fillId="25"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69" fillId="25"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69" fillId="25"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69" fillId="25"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9"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69" fillId="25" borderId="0" applyNumberFormat="0" applyBorder="0" applyAlignment="0" applyProtection="0"/>
    <xf numFmtId="0" fontId="30" fillId="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69" fillId="32"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69" fillId="32"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69"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69"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69"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69"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69"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9"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69" fillId="32"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9" fillId="9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9" fillId="9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9" fillId="34"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9" fillId="34"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9" fillId="34"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9" fillId="34"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9" fillId="34"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9"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9" fillId="91" borderId="0" applyNumberFormat="0" applyBorder="0" applyAlignment="0" applyProtection="0"/>
    <xf numFmtId="0" fontId="30" fillId="13"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69" fillId="9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69" fillId="9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69" fillId="96"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69" fillId="96"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69" fillId="96"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69" fillId="96"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69" fillId="96"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9"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69" fillId="95" borderId="0" applyNumberFormat="0" applyBorder="0" applyAlignment="0" applyProtection="0"/>
    <xf numFmtId="0" fontId="30" fillId="15"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9" fillId="2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9" fillId="2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9" fillId="94"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9" fillId="94"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9" fillId="94"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9" fillId="94"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9" fillId="94"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9"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9" fillId="27" borderId="0" applyNumberFormat="0" applyBorder="0" applyAlignment="0" applyProtection="0"/>
    <xf numFmtId="0" fontId="30" fillId="17" borderId="0" applyNumberFormat="0" applyBorder="0" applyAlignment="0" applyProtection="0"/>
    <xf numFmtId="0" fontId="21" fillId="0" borderId="0" applyFont="0" applyFill="0" applyBorder="0" applyProtection="0"/>
    <xf numFmtId="0" fontId="21" fillId="0" borderId="0" applyFont="0" applyFill="0" applyBorder="0" applyProtection="0"/>
    <xf numFmtId="0" fontId="21" fillId="0" borderId="0" applyFont="0" applyFill="0" applyBorder="0" applyProtection="0"/>
    <xf numFmtId="0" fontId="21" fillId="0" borderId="0" applyFont="0" applyFill="0" applyBorder="0" applyProtection="0"/>
    <xf numFmtId="0" fontId="68" fillId="59" borderId="0" applyNumberFormat="0" applyBorder="0" applyAlignment="0" applyProtection="0"/>
    <xf numFmtId="0" fontId="70" fillId="97" borderId="0" applyNumberFormat="0" applyBorder="0" applyAlignment="0" applyProtection="0"/>
    <xf numFmtId="0" fontId="91" fillId="59" borderId="0" applyNumberFormat="0" applyBorder="0" applyAlignment="0" applyProtection="0"/>
    <xf numFmtId="0" fontId="70" fillId="96" borderId="0" applyNumberFormat="0" applyBorder="0" applyAlignment="0" applyProtection="0"/>
    <xf numFmtId="0" fontId="97" fillId="59" borderId="0" applyNumberFormat="0" applyBorder="0" applyAlignment="0" applyProtection="0"/>
    <xf numFmtId="0" fontId="70" fillId="96" borderId="0" applyNumberFormat="0" applyBorder="0" applyAlignment="0" applyProtection="0"/>
    <xf numFmtId="0" fontId="70" fillId="97" borderId="0" applyNumberFormat="0" applyBorder="0" applyAlignment="0" applyProtection="0"/>
    <xf numFmtId="0" fontId="70" fillId="96" borderId="0" applyNumberFormat="0" applyBorder="0" applyAlignment="0" applyProtection="0"/>
    <xf numFmtId="0" fontId="70" fillId="96" borderId="0" applyNumberFormat="0" applyBorder="0" applyAlignment="0" applyProtection="0"/>
    <xf numFmtId="0" fontId="70" fillId="96" borderId="0" applyNumberFormat="0" applyBorder="0" applyAlignment="0" applyProtection="0"/>
    <xf numFmtId="0" fontId="97" fillId="59" borderId="0" applyNumberFormat="0" applyBorder="0" applyAlignment="0" applyProtection="0"/>
    <xf numFmtId="0" fontId="68" fillId="61" borderId="0" applyNumberFormat="0" applyBorder="0" applyAlignment="0" applyProtection="0"/>
    <xf numFmtId="0" fontId="91" fillId="61" borderId="0" applyNumberFormat="0" applyBorder="0" applyAlignment="0" applyProtection="0"/>
    <xf numFmtId="0" fontId="70" fillId="25" borderId="0" applyNumberFormat="0" applyBorder="0" applyAlignment="0" applyProtection="0"/>
    <xf numFmtId="0" fontId="97" fillId="61"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97" fillId="61" borderId="0" applyNumberFormat="0" applyBorder="0" applyAlignment="0" applyProtection="0"/>
    <xf numFmtId="0" fontId="68" fillId="63" borderId="0" applyNumberFormat="0" applyBorder="0" applyAlignment="0" applyProtection="0"/>
    <xf numFmtId="0" fontId="91" fillId="63" borderId="0" applyNumberFormat="0" applyBorder="0" applyAlignment="0" applyProtection="0"/>
    <xf numFmtId="0" fontId="70" fillId="30" borderId="0" applyNumberFormat="0" applyBorder="0" applyAlignment="0" applyProtection="0"/>
    <xf numFmtId="0" fontId="97" fillId="63" borderId="0" applyNumberFormat="0" applyBorder="0" applyAlignment="0" applyProtection="0"/>
    <xf numFmtId="0" fontId="70" fillId="30" borderId="0" applyNumberFormat="0" applyBorder="0" applyAlignment="0" applyProtection="0"/>
    <xf numFmtId="0" fontId="70" fillId="32" borderId="0" applyNumberFormat="0" applyBorder="0" applyAlignment="0" applyProtection="0"/>
    <xf numFmtId="0" fontId="70" fillId="30" borderId="0" applyNumberFormat="0" applyBorder="0" applyAlignment="0" applyProtection="0"/>
    <xf numFmtId="0" fontId="70" fillId="30" borderId="0" applyNumberFormat="0" applyBorder="0" applyAlignment="0" applyProtection="0"/>
    <xf numFmtId="0" fontId="70" fillId="30" borderId="0" applyNumberFormat="0" applyBorder="0" applyAlignment="0" applyProtection="0"/>
    <xf numFmtId="0" fontId="97" fillId="63" borderId="0" applyNumberFormat="0" applyBorder="0" applyAlignment="0" applyProtection="0"/>
    <xf numFmtId="0" fontId="68" fillId="65" borderId="0" applyNumberFormat="0" applyBorder="0" applyAlignment="0" applyProtection="0"/>
    <xf numFmtId="0" fontId="91" fillId="65" borderId="0" applyNumberFormat="0" applyBorder="0" applyAlignment="0" applyProtection="0"/>
    <xf numFmtId="0" fontId="70" fillId="34" borderId="0" applyNumberFormat="0" applyBorder="0" applyAlignment="0" applyProtection="0"/>
    <xf numFmtId="0" fontId="97" fillId="65" borderId="0" applyNumberFormat="0" applyBorder="0" applyAlignment="0" applyProtection="0"/>
    <xf numFmtId="0" fontId="70" fillId="34" borderId="0" applyNumberFormat="0" applyBorder="0" applyAlignment="0" applyProtection="0"/>
    <xf numFmtId="0" fontId="70" fillId="98"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97" fillId="65" borderId="0" applyNumberFormat="0" applyBorder="0" applyAlignment="0" applyProtection="0"/>
    <xf numFmtId="0" fontId="68" fillId="67" borderId="0" applyNumberFormat="0" applyBorder="0" applyAlignment="0" applyProtection="0"/>
    <xf numFmtId="0" fontId="91" fillId="67" borderId="0" applyNumberFormat="0" applyBorder="0" applyAlignment="0" applyProtection="0"/>
    <xf numFmtId="0" fontId="70" fillId="99" borderId="0" applyNumberFormat="0" applyBorder="0" applyAlignment="0" applyProtection="0"/>
    <xf numFmtId="0" fontId="97" fillId="67" borderId="0" applyNumberFormat="0" applyBorder="0" applyAlignment="0" applyProtection="0"/>
    <xf numFmtId="0" fontId="70" fillId="99" borderId="0" applyNumberFormat="0" applyBorder="0" applyAlignment="0" applyProtection="0"/>
    <xf numFmtId="0" fontId="70" fillId="99" borderId="0" applyNumberFormat="0" applyBorder="0" applyAlignment="0" applyProtection="0"/>
    <xf numFmtId="0" fontId="70" fillId="99" borderId="0" applyNumberFormat="0" applyBorder="0" applyAlignment="0" applyProtection="0"/>
    <xf numFmtId="0" fontId="70" fillId="99" borderId="0" applyNumberFormat="0" applyBorder="0" applyAlignment="0" applyProtection="0"/>
    <xf numFmtId="0" fontId="97" fillId="67" borderId="0" applyNumberFormat="0" applyBorder="0" applyAlignment="0" applyProtection="0"/>
    <xf numFmtId="0" fontId="68" fillId="69" borderId="0" applyNumberFormat="0" applyBorder="0" applyAlignment="0" applyProtection="0"/>
    <xf numFmtId="0" fontId="91" fillId="69" borderId="0" applyNumberFormat="0" applyBorder="0" applyAlignment="0" applyProtection="0"/>
    <xf numFmtId="0" fontId="70" fillId="94" borderId="0" applyNumberFormat="0" applyBorder="0" applyAlignment="0" applyProtection="0"/>
    <xf numFmtId="0" fontId="97" fillId="69" borderId="0" applyNumberFormat="0" applyBorder="0" applyAlignment="0" applyProtection="0"/>
    <xf numFmtId="0" fontId="70" fillId="94" borderId="0" applyNumberFormat="0" applyBorder="0" applyAlignment="0" applyProtection="0"/>
    <xf numFmtId="0" fontId="70" fillId="28" borderId="0" applyNumberFormat="0" applyBorder="0" applyAlignment="0" applyProtection="0"/>
    <xf numFmtId="0" fontId="70" fillId="94" borderId="0" applyNumberFormat="0" applyBorder="0" applyAlignment="0" applyProtection="0"/>
    <xf numFmtId="0" fontId="70" fillId="94" borderId="0" applyNumberFormat="0" applyBorder="0" applyAlignment="0" applyProtection="0"/>
    <xf numFmtId="0" fontId="70" fillId="94" borderId="0" applyNumberFormat="0" applyBorder="0" applyAlignment="0" applyProtection="0"/>
    <xf numFmtId="0" fontId="97" fillId="69"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70" fillId="99" borderId="0" applyNumberFormat="0" applyBorder="0" applyAlignment="0" applyProtection="0"/>
    <xf numFmtId="0" fontId="68" fillId="58" borderId="0" applyNumberFormat="0" applyBorder="0" applyAlignment="0" applyProtection="0"/>
    <xf numFmtId="0" fontId="70" fillId="99" borderId="0" applyNumberFormat="0" applyBorder="0" applyAlignment="0" applyProtection="0"/>
    <xf numFmtId="0" fontId="68" fillId="58" borderId="0" applyNumberFormat="0" applyBorder="0" applyAlignment="0" applyProtection="0"/>
    <xf numFmtId="0" fontId="70" fillId="99" borderId="0" applyNumberFormat="0" applyBorder="0" applyAlignment="0" applyProtection="0"/>
    <xf numFmtId="0" fontId="68" fillId="58" borderId="0" applyNumberFormat="0" applyBorder="0" applyAlignment="0" applyProtection="0"/>
    <xf numFmtId="0" fontId="70" fillId="99" borderId="0" applyNumberFormat="0" applyBorder="0" applyAlignment="0" applyProtection="0"/>
    <xf numFmtId="0" fontId="68" fillId="58" borderId="0" applyNumberFormat="0" applyBorder="0" applyAlignment="0" applyProtection="0"/>
    <xf numFmtId="0" fontId="70" fillId="99" borderId="0" applyNumberFormat="0" applyBorder="0" applyAlignment="0" applyProtection="0"/>
    <xf numFmtId="0" fontId="97" fillId="58"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70" fillId="26" borderId="0" applyNumberFormat="0" applyBorder="0" applyAlignment="0" applyProtection="0"/>
    <xf numFmtId="0" fontId="68" fillId="60" borderId="0" applyNumberFormat="0" applyBorder="0" applyAlignment="0" applyProtection="0"/>
    <xf numFmtId="0" fontId="70" fillId="26" borderId="0" applyNumberFormat="0" applyBorder="0" applyAlignment="0" applyProtection="0"/>
    <xf numFmtId="0" fontId="68" fillId="60" borderId="0" applyNumberFormat="0" applyBorder="0" applyAlignment="0" applyProtection="0"/>
    <xf numFmtId="0" fontId="70" fillId="26" borderId="0" applyNumberFormat="0" applyBorder="0" applyAlignment="0" applyProtection="0"/>
    <xf numFmtId="0" fontId="68" fillId="60" borderId="0" applyNumberFormat="0" applyBorder="0" applyAlignment="0" applyProtection="0"/>
    <xf numFmtId="0" fontId="70" fillId="26" borderId="0" applyNumberFormat="0" applyBorder="0" applyAlignment="0" applyProtection="0"/>
    <xf numFmtId="0" fontId="68" fillId="60" borderId="0" applyNumberFormat="0" applyBorder="0" applyAlignment="0" applyProtection="0"/>
    <xf numFmtId="0" fontId="97" fillId="60"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70" fillId="30" borderId="0" applyNumberFormat="0" applyBorder="0" applyAlignment="0" applyProtection="0"/>
    <xf numFmtId="0" fontId="68" fillId="62" borderId="0" applyNumberFormat="0" applyBorder="0" applyAlignment="0" applyProtection="0"/>
    <xf numFmtId="0" fontId="70" fillId="30" borderId="0" applyNumberFormat="0" applyBorder="0" applyAlignment="0" applyProtection="0"/>
    <xf numFmtId="0" fontId="68" fillId="62" borderId="0" applyNumberFormat="0" applyBorder="0" applyAlignment="0" applyProtection="0"/>
    <xf numFmtId="0" fontId="70" fillId="30" borderId="0" applyNumberFormat="0" applyBorder="0" applyAlignment="0" applyProtection="0"/>
    <xf numFmtId="0" fontId="68" fillId="62" borderId="0" applyNumberFormat="0" applyBorder="0" applyAlignment="0" applyProtection="0"/>
    <xf numFmtId="0" fontId="70" fillId="30" borderId="0" applyNumberFormat="0" applyBorder="0" applyAlignment="0" applyProtection="0"/>
    <xf numFmtId="0" fontId="68" fillId="62" borderId="0" applyNumberFormat="0" applyBorder="0" applyAlignment="0" applyProtection="0"/>
    <xf numFmtId="0" fontId="97" fillId="62"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70" fillId="100" borderId="0" applyNumberFormat="0" applyBorder="0" applyAlignment="0" applyProtection="0"/>
    <xf numFmtId="0" fontId="68" fillId="64" borderId="0" applyNumberFormat="0" applyBorder="0" applyAlignment="0" applyProtection="0"/>
    <xf numFmtId="0" fontId="70" fillId="100" borderId="0" applyNumberFormat="0" applyBorder="0" applyAlignment="0" applyProtection="0"/>
    <xf numFmtId="0" fontId="68" fillId="64" borderId="0" applyNumberFormat="0" applyBorder="0" applyAlignment="0" applyProtection="0"/>
    <xf numFmtId="0" fontId="70" fillId="100" borderId="0" applyNumberFormat="0" applyBorder="0" applyAlignment="0" applyProtection="0"/>
    <xf numFmtId="0" fontId="68" fillId="64" borderId="0" applyNumberFormat="0" applyBorder="0" applyAlignment="0" applyProtection="0"/>
    <xf numFmtId="0" fontId="70" fillId="100" borderId="0" applyNumberFormat="0" applyBorder="0" applyAlignment="0" applyProtection="0"/>
    <xf numFmtId="0" fontId="68" fillId="64" borderId="0" applyNumberFormat="0" applyBorder="0" applyAlignment="0" applyProtection="0"/>
    <xf numFmtId="0" fontId="70" fillId="100" borderId="0" applyNumberFormat="0" applyBorder="0" applyAlignment="0" applyProtection="0"/>
    <xf numFmtId="0" fontId="97" fillId="64" borderId="0" applyNumberFormat="0" applyBorder="0" applyAlignment="0" applyProtection="0"/>
    <xf numFmtId="0" fontId="68" fillId="66" borderId="0" applyNumberFormat="0" applyBorder="0" applyAlignment="0" applyProtection="0"/>
    <xf numFmtId="0" fontId="68" fillId="66" borderId="0" applyNumberFormat="0" applyBorder="0" applyAlignment="0" applyProtection="0"/>
    <xf numFmtId="0" fontId="70" fillId="99" borderId="0" applyNumberFormat="0" applyBorder="0" applyAlignment="0" applyProtection="0"/>
    <xf numFmtId="0" fontId="68" fillId="66" borderId="0" applyNumberFormat="0" applyBorder="0" applyAlignment="0" applyProtection="0"/>
    <xf numFmtId="0" fontId="70" fillId="99" borderId="0" applyNumberFormat="0" applyBorder="0" applyAlignment="0" applyProtection="0"/>
    <xf numFmtId="0" fontId="68" fillId="66" borderId="0" applyNumberFormat="0" applyBorder="0" applyAlignment="0" applyProtection="0"/>
    <xf numFmtId="0" fontId="70" fillId="99" borderId="0" applyNumberFormat="0" applyBorder="0" applyAlignment="0" applyProtection="0"/>
    <xf numFmtId="0" fontId="68" fillId="66" borderId="0" applyNumberFormat="0" applyBorder="0" applyAlignment="0" applyProtection="0"/>
    <xf numFmtId="0" fontId="70" fillId="99" borderId="0" applyNumberFormat="0" applyBorder="0" applyAlignment="0" applyProtection="0"/>
    <xf numFmtId="0" fontId="68" fillId="66" borderId="0" applyNumberFormat="0" applyBorder="0" applyAlignment="0" applyProtection="0"/>
    <xf numFmtId="0" fontId="97" fillId="66"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70" fillId="27" borderId="0" applyNumberFormat="0" applyBorder="0" applyAlignment="0" applyProtection="0"/>
    <xf numFmtId="0" fontId="68" fillId="68" borderId="0" applyNumberFormat="0" applyBorder="0" applyAlignment="0" applyProtection="0"/>
    <xf numFmtId="0" fontId="70" fillId="27" borderId="0" applyNumberFormat="0" applyBorder="0" applyAlignment="0" applyProtection="0"/>
    <xf numFmtId="0" fontId="68" fillId="68" borderId="0" applyNumberFormat="0" applyBorder="0" applyAlignment="0" applyProtection="0"/>
    <xf numFmtId="0" fontId="70" fillId="27" borderId="0" applyNumberFormat="0" applyBorder="0" applyAlignment="0" applyProtection="0"/>
    <xf numFmtId="0" fontId="68" fillId="68" borderId="0" applyNumberFormat="0" applyBorder="0" applyAlignment="0" applyProtection="0"/>
    <xf numFmtId="0" fontId="70" fillId="27" borderId="0" applyNumberFormat="0" applyBorder="0" applyAlignment="0" applyProtection="0"/>
    <xf numFmtId="0" fontId="68" fillId="68" borderId="0" applyNumberFormat="0" applyBorder="0" applyAlignment="0" applyProtection="0"/>
    <xf numFmtId="0" fontId="70" fillId="27" borderId="0" applyNumberFormat="0" applyBorder="0" applyAlignment="0" applyProtection="0"/>
    <xf numFmtId="0" fontId="97" fillId="68" borderId="0" applyNumberFormat="0" applyBorder="0" applyAlignment="0" applyProtection="0"/>
    <xf numFmtId="180" fontId="22" fillId="39" borderId="76">
      <alignment horizontal="center" vertical="center"/>
    </xf>
    <xf numFmtId="181" fontId="21" fillId="39" borderId="76">
      <alignment horizontal="center" vertical="center"/>
    </xf>
    <xf numFmtId="181" fontId="21" fillId="39" borderId="76">
      <alignment horizontal="center" vertical="center"/>
    </xf>
    <xf numFmtId="181" fontId="21" fillId="39" borderId="76">
      <alignment horizontal="center" vertical="center"/>
    </xf>
    <xf numFmtId="181" fontId="21" fillId="39" borderId="76">
      <alignment horizontal="center" vertical="center"/>
    </xf>
    <xf numFmtId="182" fontId="131" fillId="39" borderId="76">
      <alignment horizontal="center" vertical="center"/>
    </xf>
    <xf numFmtId="181" fontId="21" fillId="39" borderId="76">
      <alignment horizontal="center" vertical="center"/>
    </xf>
    <xf numFmtId="0" fontId="131" fillId="34" borderId="6" applyNumberFormat="0" applyFont="0" applyBorder="0" applyAlignment="0" applyProtection="0">
      <protection hidden="1"/>
    </xf>
    <xf numFmtId="0" fontId="71" fillId="53" borderId="0" applyNumberFormat="0" applyBorder="0" applyAlignment="0" applyProtection="0"/>
    <xf numFmtId="0" fontId="132" fillId="53" borderId="0" applyNumberFormat="0" applyBorder="0" applyAlignment="0" applyProtection="0"/>
    <xf numFmtId="0" fontId="133" fillId="91" borderId="0" applyNumberFormat="0" applyBorder="0" applyAlignment="0" applyProtection="0"/>
    <xf numFmtId="0" fontId="134" fillId="53" borderId="0" applyNumberFormat="0" applyBorder="0" applyAlignment="0" applyProtection="0"/>
    <xf numFmtId="0" fontId="133" fillId="91" borderId="0" applyNumberFormat="0" applyBorder="0" applyAlignment="0" applyProtection="0"/>
    <xf numFmtId="0" fontId="134" fillId="53" borderId="0" applyNumberFormat="0" applyBorder="0" applyAlignment="0" applyProtection="0"/>
    <xf numFmtId="0" fontId="133" fillId="91" borderId="0" applyNumberFormat="0" applyBorder="0" applyAlignment="0" applyProtection="0"/>
    <xf numFmtId="0" fontId="133" fillId="24" borderId="0" applyNumberFormat="0" applyBorder="0" applyAlignment="0" applyProtection="0"/>
    <xf numFmtId="0" fontId="133" fillId="91" borderId="0" applyNumberFormat="0" applyBorder="0" applyAlignment="0" applyProtection="0"/>
    <xf numFmtId="0" fontId="133" fillId="91" borderId="0" applyNumberFormat="0" applyBorder="0" applyAlignment="0" applyProtection="0"/>
    <xf numFmtId="0" fontId="110" fillId="53" borderId="0" applyNumberFormat="0" applyBorder="0" applyAlignment="0" applyProtection="0"/>
    <xf numFmtId="0" fontId="134" fillId="53" borderId="0" applyNumberFormat="0" applyBorder="0" applyAlignment="0" applyProtection="0"/>
    <xf numFmtId="3" fontId="135" fillId="0" borderId="0" applyFill="0" applyBorder="0" applyProtection="0">
      <alignment horizontal="right"/>
    </xf>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0" fontId="22" fillId="0" borderId="0" applyNumberFormat="0" applyFont="0" applyAlignment="0"/>
    <xf numFmtId="184" fontId="17" fillId="0" borderId="0" applyFill="0" applyBorder="0" applyAlignment="0"/>
    <xf numFmtId="0" fontId="72" fillId="56" borderId="36" applyNumberFormat="0" applyAlignment="0" applyProtection="0"/>
    <xf numFmtId="0" fontId="136" fillId="34" borderId="77" applyNumberFormat="0" applyAlignment="0" applyProtection="0"/>
    <xf numFmtId="0" fontId="137" fillId="56" borderId="36" applyNumberFormat="0" applyAlignment="0" applyProtection="0"/>
    <xf numFmtId="0" fontId="138" fillId="92" borderId="77" applyNumberFormat="0" applyAlignment="0" applyProtection="0"/>
    <xf numFmtId="0" fontId="139" fillId="56" borderId="36" applyNumberFormat="0" applyAlignment="0" applyProtection="0"/>
    <xf numFmtId="0" fontId="138" fillId="92" borderId="77" applyNumberFormat="0" applyAlignment="0" applyProtection="0"/>
    <xf numFmtId="0" fontId="136" fillId="34" borderId="77" applyNumberFormat="0" applyAlignment="0" applyProtection="0"/>
    <xf numFmtId="0" fontId="138" fillId="92" borderId="77" applyNumberFormat="0" applyAlignment="0" applyProtection="0"/>
    <xf numFmtId="0" fontId="138" fillId="92" borderId="77" applyNumberFormat="0" applyAlignment="0" applyProtection="0"/>
    <xf numFmtId="0" fontId="138" fillId="92" borderId="77" applyNumberFormat="0" applyAlignment="0" applyProtection="0"/>
    <xf numFmtId="0" fontId="138" fillId="92" borderId="77" applyNumberFormat="0" applyAlignment="0" applyProtection="0"/>
    <xf numFmtId="0" fontId="138" fillId="92" borderId="77" applyNumberFormat="0" applyAlignment="0" applyProtection="0"/>
    <xf numFmtId="0" fontId="139" fillId="56" borderId="36" applyNumberFormat="0" applyAlignment="0" applyProtection="0"/>
    <xf numFmtId="0" fontId="140" fillId="101" borderId="0" applyNumberFormat="0" applyFont="0" applyBorder="0" applyAlignment="0" applyProtection="0">
      <alignment vertical="center"/>
    </xf>
    <xf numFmtId="0" fontId="73" fillId="57" borderId="39" applyNumberFormat="0" applyAlignment="0" applyProtection="0"/>
    <xf numFmtId="0" fontId="90" fillId="57" borderId="39" applyNumberFormat="0" applyAlignment="0" applyProtection="0"/>
    <xf numFmtId="0" fontId="141" fillId="102" borderId="78" applyNumberFormat="0" applyAlignment="0" applyProtection="0"/>
    <xf numFmtId="0" fontId="96" fillId="57" borderId="39" applyNumberFormat="0" applyAlignment="0" applyProtection="0"/>
    <xf numFmtId="0" fontId="141" fillId="102" borderId="78" applyNumberFormat="0" applyAlignment="0" applyProtection="0"/>
    <xf numFmtId="0" fontId="141" fillId="96" borderId="78" applyNumberFormat="0" applyAlignment="0" applyProtection="0"/>
    <xf numFmtId="0" fontId="141" fillId="102" borderId="78" applyNumberFormat="0" applyAlignment="0" applyProtection="0"/>
    <xf numFmtId="0" fontId="141" fillId="102" borderId="78" applyNumberFormat="0" applyAlignment="0" applyProtection="0"/>
    <xf numFmtId="0" fontId="141" fillId="102" borderId="78" applyNumberFormat="0" applyAlignment="0" applyProtection="0"/>
    <xf numFmtId="0" fontId="96" fillId="57" borderId="39" applyNumberFormat="0" applyAlignment="0" applyProtection="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41" fontId="130"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3" fontId="9" fillId="0" borderId="0" applyFont="0" applyFill="0" applyBorder="0" applyAlignment="0" applyProtection="0"/>
    <xf numFmtId="43" fontId="69"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0"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0"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0" fillId="0" borderId="0" applyFont="0" applyFill="0" applyBorder="0" applyAlignment="0" applyProtection="0"/>
    <xf numFmtId="43" fontId="10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0"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9" fillId="0" borderId="0" applyFont="0" applyFill="0" applyBorder="0" applyAlignment="0" applyProtection="0"/>
    <xf numFmtId="43" fontId="130" fillId="0" borderId="0" applyFont="0" applyFill="0" applyBorder="0" applyAlignment="0" applyProtection="0"/>
    <xf numFmtId="43" fontId="2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9" fillId="0" borderId="0" applyFont="0" applyFill="0" applyBorder="0" applyAlignment="0" applyProtection="0"/>
    <xf numFmtId="43" fontId="9"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144" fillId="0" borderId="0" applyNumberFormat="0" applyAlignment="0">
      <alignment horizontal="left"/>
    </xf>
    <xf numFmtId="186" fontId="21" fillId="0" borderId="0" applyFont="0" applyFill="0" applyBorder="0" applyAlignment="0" applyProtection="0"/>
    <xf numFmtId="187" fontId="145" fillId="0" borderId="0" applyFont="0" applyFill="0" applyBorder="0" applyAlignment="0" applyProtection="0"/>
    <xf numFmtId="44" fontId="69" fillId="0" borderId="0" applyFont="0" applyFill="0" applyBorder="0" applyAlignment="0" applyProtection="0"/>
    <xf numFmtId="44" fontId="130" fillId="0" borderId="0" applyFont="0" applyFill="0" applyBorder="0" applyAlignment="0" applyProtection="0"/>
    <xf numFmtId="44" fontId="17" fillId="0" borderId="0" applyFont="0" applyFill="0" applyBorder="0" applyAlignment="0" applyProtection="0"/>
    <xf numFmtId="44" fontId="6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7"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44" fontId="21" fillId="0" borderId="0" applyFont="0" applyFill="0" applyBorder="0" applyAlignment="0" applyProtection="0"/>
    <xf numFmtId="44" fontId="143" fillId="0" borderId="0" applyFont="0" applyFill="0" applyBorder="0" applyAlignment="0" applyProtection="0"/>
    <xf numFmtId="44" fontId="69" fillId="0" borderId="0" applyFont="0" applyFill="0" applyBorder="0" applyAlignment="0" applyProtection="0"/>
    <xf numFmtId="44" fontId="146" fillId="0" borderId="0" applyFont="0" applyFill="0" applyBorder="0" applyAlignment="0" applyProtection="0"/>
    <xf numFmtId="44" fontId="130" fillId="0" borderId="0" applyFont="0" applyFill="0" applyBorder="0" applyAlignment="0" applyProtection="0"/>
    <xf numFmtId="44" fontId="25" fillId="0" borderId="0" applyFont="0" applyFill="0" applyBorder="0" applyAlignment="0" applyProtection="0"/>
    <xf numFmtId="44" fontId="130" fillId="0" borderId="0" applyFont="0" applyFill="0" applyBorder="0" applyAlignment="0" applyProtection="0"/>
    <xf numFmtId="44" fontId="25" fillId="0" borderId="0" applyFont="0" applyFill="0" applyBorder="0" applyAlignment="0" applyProtection="0"/>
    <xf numFmtId="188" fontId="9" fillId="0" borderId="0" applyFont="0" applyFill="0" applyBorder="0" applyProtection="0">
      <alignment horizontal="right" vertical="center"/>
    </xf>
    <xf numFmtId="44" fontId="21"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44" fontId="6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69" fillId="0" borderId="0" applyFont="0" applyFill="0" applyBorder="0" applyAlignment="0" applyProtection="0"/>
    <xf numFmtId="44" fontId="3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1" fillId="0" borderId="0" applyFont="0" applyFill="0" applyBorder="0" applyAlignment="0" applyProtection="0"/>
    <xf numFmtId="44" fontId="130"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5" fillId="0" borderId="0" applyFont="0" applyFill="0" applyBorder="0" applyAlignment="0" applyProtection="0"/>
    <xf numFmtId="44" fontId="69"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44" fontId="21" fillId="0" borderId="0" applyFont="0" applyFill="0" applyBorder="0" applyAlignment="0" applyProtection="0"/>
    <xf numFmtId="44" fontId="69" fillId="0" borderId="0" applyFont="0" applyFill="0" applyBorder="0" applyAlignment="0" applyProtection="0"/>
    <xf numFmtId="44" fontId="21" fillId="0" borderId="0" applyFont="0" applyFill="0" applyBorder="0" applyAlignment="0" applyProtection="0"/>
    <xf numFmtId="44" fontId="130" fillId="0" borderId="0" applyFont="0" applyFill="0" applyBorder="0" applyAlignment="0" applyProtection="0"/>
    <xf numFmtId="44" fontId="9" fillId="0" borderId="0" applyFont="0" applyFill="0" applyBorder="0" applyAlignment="0" applyProtection="0"/>
    <xf numFmtId="44" fontId="69" fillId="0" borderId="0" applyFont="0" applyFill="0" applyBorder="0" applyAlignment="0" applyProtection="0"/>
    <xf numFmtId="44" fontId="17" fillId="0" borderId="0" applyFont="0" applyFill="0" applyBorder="0" applyAlignment="0" applyProtection="0"/>
    <xf numFmtId="44" fontId="13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9" fillId="0" borderId="0" applyFont="0" applyFill="0" applyBorder="0" applyAlignment="0" applyProtection="0"/>
    <xf numFmtId="44" fontId="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9"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9" fontId="21" fillId="0" borderId="0" applyFont="0" applyFill="0" applyBorder="0" applyAlignment="0" applyProtection="0"/>
    <xf numFmtId="5" fontId="147" fillId="0" borderId="0" applyFont="0" applyFill="0" applyBorder="0" applyAlignment="0" applyProtection="0"/>
    <xf numFmtId="190" fontId="130" fillId="0" borderId="0" applyFont="0" applyFill="0" applyBorder="0" applyAlignment="0" applyProtection="0"/>
    <xf numFmtId="6" fontId="148" fillId="0" borderId="0">
      <protection locked="0"/>
    </xf>
    <xf numFmtId="191" fontId="21" fillId="0" borderId="0" applyFont="0" applyFill="0" applyBorder="0" applyAlignment="0" applyProtection="0"/>
    <xf numFmtId="192" fontId="149" fillId="0" borderId="0">
      <alignment horizontal="right"/>
      <protection locked="0"/>
    </xf>
    <xf numFmtId="0" fontId="150" fillId="0" borderId="0" applyNumberFormat="0" applyAlignment="0">
      <alignment horizontal="left"/>
    </xf>
    <xf numFmtId="193"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4" fontId="21" fillId="0" borderId="0" applyFont="0" applyFill="0" applyBorder="0" applyAlignment="0" applyProtection="0"/>
    <xf numFmtId="0" fontId="75"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198" fontId="21" fillId="0" borderId="0">
      <protection locked="0"/>
    </xf>
    <xf numFmtId="198" fontId="21" fillId="0" borderId="0">
      <protection locked="0"/>
    </xf>
    <xf numFmtId="198" fontId="21" fillId="0" borderId="0">
      <protection locked="0"/>
    </xf>
    <xf numFmtId="198" fontId="21" fillId="0" borderId="0">
      <protection locked="0"/>
    </xf>
    <xf numFmtId="198" fontId="21" fillId="0" borderId="0">
      <protection locked="0"/>
    </xf>
    <xf numFmtId="198" fontId="21" fillId="0" borderId="0">
      <protection locked="0"/>
    </xf>
    <xf numFmtId="2" fontId="21" fillId="0" borderId="0" applyFont="0" applyFill="0" applyBorder="0" applyAlignment="0" applyProtection="0"/>
    <xf numFmtId="198" fontId="21" fillId="0" borderId="0">
      <protection locked="0"/>
    </xf>
    <xf numFmtId="38" fontId="23" fillId="0" borderId="79">
      <alignment horizontal="right"/>
    </xf>
    <xf numFmtId="167" fontId="145" fillId="0" borderId="0" applyFont="0" applyFill="0" applyBorder="0" applyAlignment="0" applyProtection="0"/>
    <xf numFmtId="199" fontId="21" fillId="0" borderId="0" applyFont="0" applyFill="0" applyBorder="0" applyAlignment="0" applyProtection="0">
      <alignment horizontal="center"/>
    </xf>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1" fontId="154" fillId="0" borderId="0" applyFont="0" applyFill="0" applyBorder="0" applyAlignment="0" applyProtection="0"/>
    <xf numFmtId="202" fontId="21" fillId="0" borderId="0" applyFont="0" applyFill="0" applyBorder="0" applyAlignment="0" applyProtection="0"/>
    <xf numFmtId="202" fontId="21" fillId="0" borderId="0" applyFont="0" applyFill="0" applyBorder="0" applyAlignment="0" applyProtection="0"/>
    <xf numFmtId="202" fontId="21" fillId="0" borderId="0" applyFont="0" applyFill="0" applyBorder="0" applyAlignment="0" applyProtection="0"/>
    <xf numFmtId="202" fontId="21" fillId="0" borderId="0" applyFont="0" applyFill="0" applyBorder="0" applyAlignment="0" applyProtection="0"/>
    <xf numFmtId="203" fontId="154" fillId="0" borderId="0" applyFont="0" applyFill="0" applyBorder="0" applyAlignment="0" applyProtection="0"/>
    <xf numFmtId="0" fontId="21" fillId="0" borderId="0" applyFont="0" applyFill="0" applyBorder="0"/>
    <xf numFmtId="0" fontId="21" fillId="0" borderId="0" applyFont="0" applyFill="0" applyBorder="0"/>
    <xf numFmtId="0" fontId="21" fillId="0" borderId="0" applyFont="0" applyFill="0" applyBorder="0"/>
    <xf numFmtId="0" fontId="21" fillId="0" borderId="0" applyFont="0" applyFill="0" applyBorder="0"/>
    <xf numFmtId="0" fontId="76" fillId="52" borderId="0" applyNumberFormat="0" applyBorder="0" applyAlignment="0" applyProtection="0"/>
    <xf numFmtId="0" fontId="155" fillId="52" borderId="0" applyNumberFormat="0" applyBorder="0" applyAlignment="0" applyProtection="0"/>
    <xf numFmtId="0" fontId="156" fillId="31" borderId="0" applyNumberFormat="0" applyBorder="0" applyAlignment="0" applyProtection="0"/>
    <xf numFmtId="0" fontId="157" fillId="52" borderId="0" applyNumberFormat="0" applyBorder="0" applyAlignment="0" applyProtection="0"/>
    <xf numFmtId="0" fontId="156" fillId="31" borderId="0" applyNumberFormat="0" applyBorder="0" applyAlignment="0" applyProtection="0"/>
    <xf numFmtId="0" fontId="156" fillId="89"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156" fillId="31" borderId="0" applyNumberFormat="0" applyBorder="0" applyAlignment="0" applyProtection="0"/>
    <xf numFmtId="0" fontId="157" fillId="52" borderId="0" applyNumberFormat="0" applyBorder="0" applyAlignment="0" applyProtection="0"/>
    <xf numFmtId="38" fontId="23" fillId="103" borderId="0" applyNumberFormat="0" applyBorder="0" applyAlignment="0" applyProtection="0"/>
    <xf numFmtId="38" fontId="23" fillId="103" borderId="0" applyNumberFormat="0" applyBorder="0" applyAlignment="0" applyProtection="0"/>
    <xf numFmtId="38" fontId="23" fillId="103" borderId="0" applyNumberFormat="0" applyBorder="0" applyAlignment="0" applyProtection="0"/>
    <xf numFmtId="0" fontId="158" fillId="0" borderId="0" applyNumberFormat="0" applyFill="0" applyBorder="0" applyAlignment="0" applyProtection="0"/>
    <xf numFmtId="0" fontId="159" fillId="0" borderId="15" applyNumberFormat="0" applyAlignment="0" applyProtection="0">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59" fillId="0" borderId="75">
      <alignment horizontal="left" vertical="center"/>
    </xf>
    <xf numFmtId="0" fontId="160" fillId="0" borderId="0" applyNumberFormat="0" applyFon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77" fillId="0" borderId="33" applyNumberFormat="0" applyFill="0" applyAlignment="0" applyProtection="0"/>
    <xf numFmtId="0" fontId="160" fillId="0" borderId="0" applyNumberFormat="0" applyFont="0" applyFill="0" applyAlignment="0" applyProtection="0"/>
    <xf numFmtId="0" fontId="161" fillId="0" borderId="33"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3" fillId="0" borderId="81"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2" fillId="0" borderId="80"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0" fillId="0" borderId="0" applyNumberFormat="0" applyFont="0" applyFill="0" applyAlignment="0" applyProtection="0"/>
    <xf numFmtId="0" fontId="162" fillId="0" borderId="80" applyNumberFormat="0" applyFill="0" applyAlignment="0" applyProtection="0"/>
    <xf numFmtId="0" fontId="160" fillId="0" borderId="0" applyNumberFormat="0" applyFont="0" applyFill="0" applyAlignment="0" applyProtection="0"/>
    <xf numFmtId="0" fontId="160" fillId="0" borderId="0" applyNumberFormat="0" applyFont="0" applyFill="0" applyAlignment="0" applyProtection="0"/>
    <xf numFmtId="0" fontId="161" fillId="0" borderId="33" applyNumberFormat="0" applyFill="0" applyAlignment="0" applyProtection="0"/>
    <xf numFmtId="0" fontId="160"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78" fillId="0" borderId="34" applyNumberFormat="0" applyFill="0" applyAlignment="0" applyProtection="0"/>
    <xf numFmtId="0" fontId="159" fillId="0" borderId="0" applyNumberFormat="0" applyFont="0" applyFill="0" applyAlignment="0" applyProtection="0"/>
    <xf numFmtId="0" fontId="164" fillId="0" borderId="34"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66" fillId="0" borderId="21"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65" fillId="0" borderId="82"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59" fillId="0" borderId="0" applyNumberFormat="0" applyFont="0" applyFill="0" applyAlignment="0" applyProtection="0"/>
    <xf numFmtId="0" fontId="165" fillId="0" borderId="82" applyNumberFormat="0" applyFill="0" applyAlignment="0" applyProtection="0"/>
    <xf numFmtId="0" fontId="159" fillId="0" borderId="0" applyNumberFormat="0" applyFont="0" applyFill="0" applyAlignment="0" applyProtection="0"/>
    <xf numFmtId="0" fontId="159" fillId="0" borderId="0" applyNumberFormat="0" applyFont="0" applyFill="0" applyAlignment="0" applyProtection="0"/>
    <xf numFmtId="0" fontId="164" fillId="0" borderId="34" applyNumberFormat="0" applyFill="0" applyAlignment="0" applyProtection="0"/>
    <xf numFmtId="0" fontId="159" fillId="0" borderId="0" applyNumberFormat="0" applyFont="0" applyFill="0" applyAlignment="0" applyProtection="0"/>
    <xf numFmtId="0" fontId="79" fillId="0" borderId="35" applyNumberFormat="0" applyFill="0" applyAlignment="0" applyProtection="0"/>
    <xf numFmtId="0" fontId="167" fillId="0" borderId="35" applyNumberFormat="0" applyFill="0" applyAlignment="0" applyProtection="0"/>
    <xf numFmtId="0" fontId="168" fillId="0" borderId="83" applyNumberFormat="0" applyFill="0" applyAlignment="0" applyProtection="0"/>
    <xf numFmtId="0" fontId="169" fillId="0" borderId="84" applyNumberFormat="0" applyFill="0" applyAlignment="0" applyProtection="0"/>
    <xf numFmtId="0" fontId="168" fillId="0" borderId="83" applyNumberFormat="0" applyFill="0" applyAlignment="0" applyProtection="0"/>
    <xf numFmtId="0" fontId="168" fillId="0" borderId="83" applyNumberFormat="0" applyFill="0" applyAlignment="0" applyProtection="0"/>
    <xf numFmtId="0" fontId="168" fillId="0" borderId="83" applyNumberFormat="0" applyFill="0" applyAlignment="0" applyProtection="0"/>
    <xf numFmtId="0" fontId="168" fillId="0" borderId="83" applyNumberFormat="0" applyFill="0" applyAlignment="0" applyProtection="0"/>
    <xf numFmtId="0" fontId="167" fillId="0" borderId="35" applyNumberFormat="0" applyFill="0" applyAlignment="0" applyProtection="0"/>
    <xf numFmtId="0" fontId="79"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204" fontId="21" fillId="0" borderId="0">
      <protection locked="0"/>
    </xf>
    <xf numFmtId="204" fontId="21" fillId="0" borderId="0">
      <protection locked="0"/>
    </xf>
    <xf numFmtId="204" fontId="21" fillId="0" borderId="0">
      <protection locked="0"/>
    </xf>
    <xf numFmtId="204" fontId="21" fillId="0" borderId="0">
      <protection locked="0"/>
    </xf>
    <xf numFmtId="204" fontId="21" fillId="0" borderId="0">
      <protection locked="0"/>
    </xf>
    <xf numFmtId="204" fontId="21" fillId="0" borderId="0">
      <protection locked="0"/>
    </xf>
    <xf numFmtId="204" fontId="21" fillId="0" borderId="0">
      <protection locked="0"/>
    </xf>
    <xf numFmtId="204" fontId="21" fillId="0" borderId="0">
      <protection locked="0"/>
    </xf>
    <xf numFmtId="204" fontId="21" fillId="0" borderId="0">
      <protection locked="0"/>
    </xf>
    <xf numFmtId="204" fontId="21" fillId="0" borderId="0">
      <protection locked="0"/>
    </xf>
    <xf numFmtId="204" fontId="21" fillId="0" borderId="0">
      <protection locked="0"/>
    </xf>
    <xf numFmtId="204" fontId="21" fillId="0" borderId="0">
      <protection locked="0"/>
    </xf>
    <xf numFmtId="204" fontId="21" fillId="0" borderId="0">
      <protection locked="0"/>
    </xf>
    <xf numFmtId="204" fontId="21" fillId="0" borderId="0">
      <protection locked="0"/>
    </xf>
    <xf numFmtId="205" fontId="21" fillId="0" borderId="0" applyFont="0" applyFill="0" applyBorder="0" applyAlignment="0" applyProtection="0">
      <alignment horizontal="center"/>
    </xf>
    <xf numFmtId="205" fontId="21" fillId="0" borderId="0" applyFont="0" applyFill="0" applyBorder="0" applyAlignment="0" applyProtection="0">
      <alignment horizontal="center"/>
    </xf>
    <xf numFmtId="0" fontId="170" fillId="0" borderId="85" applyNumberFormat="0" applyFill="0" applyAlignment="0" applyProtection="0"/>
    <xf numFmtId="39" fontId="171" fillId="0" borderId="0">
      <protection locked="0"/>
    </xf>
    <xf numFmtId="206" fontId="171" fillId="0" borderId="0"/>
    <xf numFmtId="0" fontId="172" fillId="0" borderId="0" applyNumberFormat="0" applyFill="0" applyBorder="0" applyAlignment="0" applyProtection="0"/>
    <xf numFmtId="10" fontId="23" fillId="40" borderId="3" applyNumberFormat="0" applyBorder="0" applyAlignment="0" applyProtection="0"/>
    <xf numFmtId="10" fontId="23" fillId="40" borderId="3" applyNumberFormat="0" applyBorder="0" applyAlignment="0" applyProtection="0"/>
    <xf numFmtId="10" fontId="23" fillId="40" borderId="3" applyNumberFormat="0" applyBorder="0" applyAlignment="0" applyProtection="0"/>
    <xf numFmtId="10" fontId="23" fillId="40" borderId="3" applyNumberFormat="0" applyBorder="0" applyAlignment="0" applyProtection="0"/>
    <xf numFmtId="10" fontId="23" fillId="40" borderId="3" applyNumberFormat="0" applyBorder="0" applyAlignment="0" applyProtection="0"/>
    <xf numFmtId="10" fontId="23" fillId="40" borderId="3" applyNumberFormat="0" applyBorder="0" applyAlignment="0" applyProtection="0"/>
    <xf numFmtId="10" fontId="23" fillId="40" borderId="3" applyNumberFormat="0" applyBorder="0" applyAlignment="0" applyProtection="0"/>
    <xf numFmtId="10" fontId="23" fillId="40" borderId="3" applyNumberFormat="0" applyBorder="0" applyAlignment="0" applyProtection="0"/>
    <xf numFmtId="10" fontId="23" fillId="40" borderId="3" applyNumberFormat="0" applyBorder="0" applyAlignment="0" applyProtection="0"/>
    <xf numFmtId="0" fontId="80" fillId="55" borderId="36" applyNumberFormat="0" applyAlignment="0" applyProtection="0"/>
    <xf numFmtId="0" fontId="173" fillId="94" borderId="77" applyNumberFormat="0" applyAlignment="0" applyProtection="0"/>
    <xf numFmtId="0" fontId="174" fillId="55" borderId="36" applyNumberFormat="0" applyAlignment="0" applyProtection="0"/>
    <xf numFmtId="0" fontId="173" fillId="94" borderId="77" applyNumberFormat="0" applyAlignment="0" applyProtection="0"/>
    <xf numFmtId="0" fontId="175" fillId="55" borderId="36" applyNumberFormat="0" applyAlignment="0" applyProtection="0"/>
    <xf numFmtId="0" fontId="173" fillId="94" borderId="77" applyNumberFormat="0" applyAlignment="0" applyProtection="0"/>
    <xf numFmtId="0" fontId="175" fillId="55" borderId="36" applyNumberFormat="0" applyAlignment="0" applyProtection="0"/>
    <xf numFmtId="0" fontId="173" fillId="94" borderId="77" applyNumberFormat="0" applyAlignment="0" applyProtection="0"/>
    <xf numFmtId="0" fontId="175" fillId="55" borderId="36" applyNumberFormat="0" applyAlignment="0" applyProtection="0"/>
    <xf numFmtId="0" fontId="173" fillId="94" borderId="77" applyNumberFormat="0" applyAlignment="0" applyProtection="0"/>
    <xf numFmtId="0" fontId="173" fillId="94" borderId="77" applyNumberFormat="0" applyAlignment="0" applyProtection="0"/>
    <xf numFmtId="0" fontId="173" fillId="94" borderId="77" applyNumberFormat="0" applyAlignment="0" applyProtection="0"/>
    <xf numFmtId="0" fontId="175" fillId="55" borderId="36" applyNumberFormat="0" applyAlignment="0" applyProtection="0"/>
    <xf numFmtId="207" fontId="130" fillId="0" borderId="0" applyFont="0" applyFill="0" applyBorder="0" applyAlignment="0" applyProtection="0">
      <alignment horizontal="left" indent="1"/>
    </xf>
    <xf numFmtId="0" fontId="81" fillId="0" borderId="38" applyNumberFormat="0" applyFill="0" applyAlignment="0" applyProtection="0"/>
    <xf numFmtId="0" fontId="176" fillId="0" borderId="86" applyNumberFormat="0" applyFill="0" applyAlignment="0" applyProtection="0"/>
    <xf numFmtId="0" fontId="177" fillId="0" borderId="38" applyNumberFormat="0" applyFill="0" applyAlignment="0" applyProtection="0"/>
    <xf numFmtId="0" fontId="178" fillId="0" borderId="87" applyNumberFormat="0" applyFill="0" applyAlignment="0" applyProtection="0"/>
    <xf numFmtId="0" fontId="179" fillId="0" borderId="38" applyNumberFormat="0" applyFill="0" applyAlignment="0" applyProtection="0"/>
    <xf numFmtId="0" fontId="178" fillId="0" borderId="87" applyNumberFormat="0" applyFill="0" applyAlignment="0" applyProtection="0"/>
    <xf numFmtId="0" fontId="176" fillId="0" borderId="86" applyNumberFormat="0" applyFill="0" applyAlignment="0" applyProtection="0"/>
    <xf numFmtId="0" fontId="178" fillId="0" borderId="87" applyNumberFormat="0" applyFill="0" applyAlignment="0" applyProtection="0"/>
    <xf numFmtId="0" fontId="178" fillId="0" borderId="87" applyNumberFormat="0" applyFill="0" applyAlignment="0" applyProtection="0"/>
    <xf numFmtId="0" fontId="178" fillId="0" borderId="87" applyNumberFormat="0" applyFill="0" applyAlignment="0" applyProtection="0"/>
    <xf numFmtId="0" fontId="179" fillId="0" borderId="38" applyNumberFormat="0" applyFill="0" applyAlignment="0" applyProtection="0"/>
    <xf numFmtId="208" fontId="21" fillId="0" borderId="0" applyFont="0" applyFill="0" applyBorder="0" applyAlignment="0" applyProtection="0"/>
    <xf numFmtId="209" fontId="21" fillId="0" borderId="0" applyFont="0" applyFill="0" applyBorder="0" applyAlignment="0" applyProtection="0"/>
    <xf numFmtId="210" fontId="21" fillId="0" borderId="0" applyFont="0" applyFill="0" applyBorder="0" applyAlignment="0" applyProtection="0"/>
    <xf numFmtId="210" fontId="21" fillId="0" borderId="0" applyFont="0" applyFill="0" applyBorder="0" applyAlignment="0" applyProtection="0"/>
    <xf numFmtId="210" fontId="21" fillId="0" borderId="0" applyFont="0" applyFill="0" applyBorder="0" applyAlignment="0" applyProtection="0"/>
    <xf numFmtId="21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59" fillId="0" borderId="0"/>
    <xf numFmtId="0" fontId="159" fillId="0" borderId="0"/>
    <xf numFmtId="0" fontId="82" fillId="54" borderId="0" applyNumberFormat="0" applyBorder="0" applyAlignment="0" applyProtection="0"/>
    <xf numFmtId="0" fontId="180" fillId="54" borderId="0" applyNumberFormat="0" applyBorder="0" applyAlignment="0" applyProtection="0"/>
    <xf numFmtId="0" fontId="181" fillId="104" borderId="0" applyNumberFormat="0" applyBorder="0" applyAlignment="0" applyProtection="0"/>
    <xf numFmtId="0" fontId="182" fillId="54" borderId="0" applyNumberFormat="0" applyBorder="0" applyAlignment="0" applyProtection="0"/>
    <xf numFmtId="0" fontId="181" fillId="104" borderId="0" applyNumberFormat="0" applyBorder="0" applyAlignment="0" applyProtection="0"/>
    <xf numFmtId="0" fontId="181" fillId="104" borderId="0" applyNumberFormat="0" applyBorder="0" applyAlignment="0" applyProtection="0"/>
    <xf numFmtId="0" fontId="181" fillId="104" borderId="0" applyNumberFormat="0" applyBorder="0" applyAlignment="0" applyProtection="0"/>
    <xf numFmtId="0" fontId="181" fillId="104" borderId="0" applyNumberFormat="0" applyBorder="0" applyAlignment="0" applyProtection="0"/>
    <xf numFmtId="0" fontId="182" fillId="54" borderId="0" applyNumberFormat="0" applyBorder="0" applyAlignment="0" applyProtection="0"/>
    <xf numFmtId="37" fontId="183" fillId="0" borderId="0"/>
    <xf numFmtId="211" fontId="184" fillId="0" borderId="0"/>
    <xf numFmtId="212" fontId="21" fillId="0" borderId="0"/>
    <xf numFmtId="212" fontId="21" fillId="0" borderId="0"/>
    <xf numFmtId="212" fontId="21" fillId="0" borderId="0"/>
    <xf numFmtId="212" fontId="21" fillId="0" borderId="0"/>
    <xf numFmtId="0" fontId="184" fillId="0" borderId="0"/>
    <xf numFmtId="212" fontId="21" fillId="0" borderId="0"/>
    <xf numFmtId="206" fontId="185" fillId="0" borderId="0"/>
    <xf numFmtId="206" fontId="185" fillId="0" borderId="0"/>
    <xf numFmtId="206" fontId="185" fillId="0" borderId="0"/>
    <xf numFmtId="206" fontId="185" fillId="0" borderId="0"/>
    <xf numFmtId="206" fontId="185" fillId="0" borderId="0"/>
    <xf numFmtId="206" fontId="185" fillId="0" borderId="0"/>
    <xf numFmtId="206" fontId="185" fillId="0" borderId="0"/>
    <xf numFmtId="0" fontId="25" fillId="0" borderId="0"/>
    <xf numFmtId="0" fontId="9" fillId="0" borderId="0"/>
    <xf numFmtId="213" fontId="21" fillId="0" borderId="0">
      <alignment horizontal="left" wrapText="1"/>
    </xf>
    <xf numFmtId="0" fontId="25" fillId="0" borderId="0"/>
    <xf numFmtId="0" fontId="30" fillId="0" borderId="0"/>
    <xf numFmtId="0" fontId="9" fillId="0" borderId="0"/>
    <xf numFmtId="0" fontId="25" fillId="0" borderId="0"/>
    <xf numFmtId="0" fontId="9" fillId="0" borderId="0"/>
    <xf numFmtId="0" fontId="21" fillId="0" borderId="0"/>
    <xf numFmtId="0" fontId="9" fillId="0" borderId="0"/>
    <xf numFmtId="0" fontId="30" fillId="0" borderId="0"/>
    <xf numFmtId="0" fontId="130" fillId="0" borderId="0"/>
    <xf numFmtId="0" fontId="9" fillId="0" borderId="0"/>
    <xf numFmtId="0" fontId="21" fillId="0" borderId="0"/>
    <xf numFmtId="0" fontId="9" fillId="0" borderId="0"/>
    <xf numFmtId="0" fontId="9" fillId="0" borderId="0"/>
    <xf numFmtId="0" fontId="9" fillId="0" borderId="0"/>
    <xf numFmtId="0" fontId="69" fillId="0" borderId="0"/>
    <xf numFmtId="0" fontId="69" fillId="0" borderId="0"/>
    <xf numFmtId="0" fontId="25" fillId="0" borderId="0"/>
    <xf numFmtId="0" fontId="9" fillId="0" borderId="0"/>
    <xf numFmtId="0" fontId="30" fillId="0" borderId="0"/>
    <xf numFmtId="0" fontId="9" fillId="0" borderId="0"/>
    <xf numFmtId="0" fontId="21" fillId="0" borderId="0"/>
    <xf numFmtId="0" fontId="9" fillId="0" borderId="0"/>
    <xf numFmtId="0" fontId="9" fillId="0" borderId="0"/>
    <xf numFmtId="0" fontId="9" fillId="0" borderId="0"/>
    <xf numFmtId="167" fontId="103" fillId="4" borderId="0"/>
    <xf numFmtId="0" fontId="9" fillId="0" borderId="0"/>
    <xf numFmtId="0" fontId="69" fillId="0" borderId="0"/>
    <xf numFmtId="0" fontId="9" fillId="0" borderId="0"/>
    <xf numFmtId="0" fontId="9" fillId="0" borderId="0"/>
    <xf numFmtId="0" fontId="69" fillId="0" borderId="0"/>
    <xf numFmtId="0" fontId="9" fillId="0" borderId="0"/>
    <xf numFmtId="0" fontId="9" fillId="0" borderId="0"/>
    <xf numFmtId="0" fontId="21" fillId="0" borderId="0"/>
    <xf numFmtId="0" fontId="21" fillId="0" borderId="0"/>
    <xf numFmtId="0" fontId="9" fillId="0" borderId="0"/>
    <xf numFmtId="0" fontId="69" fillId="0" borderId="0"/>
    <xf numFmtId="0" fontId="21" fillId="0" borderId="0"/>
    <xf numFmtId="0" fontId="9" fillId="0" borderId="0"/>
    <xf numFmtId="0" fontId="9" fillId="0" borderId="0"/>
    <xf numFmtId="0" fontId="9" fillId="0" borderId="0"/>
    <xf numFmtId="0" fontId="25" fillId="0" borderId="0"/>
    <xf numFmtId="0" fontId="9" fillId="0" borderId="0"/>
    <xf numFmtId="0" fontId="9" fillId="0" borderId="0"/>
    <xf numFmtId="0" fontId="9" fillId="0" borderId="0"/>
    <xf numFmtId="0" fontId="21" fillId="0" borderId="0"/>
    <xf numFmtId="0" fontId="130" fillId="0" borderId="0"/>
    <xf numFmtId="0" fontId="130"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143"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0"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3" fillId="0" borderId="0"/>
    <xf numFmtId="173"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5" fillId="0" borderId="0"/>
    <xf numFmtId="0" fontId="21" fillId="0" borderId="0"/>
    <xf numFmtId="0" fontId="25" fillId="0" borderId="0"/>
    <xf numFmtId="0" fontId="25" fillId="0" borderId="0"/>
    <xf numFmtId="0" fontId="9" fillId="0" borderId="0"/>
    <xf numFmtId="0" fontId="25" fillId="0" borderId="0"/>
    <xf numFmtId="0" fontId="25" fillId="0" borderId="0"/>
    <xf numFmtId="0" fontId="9" fillId="0" borderId="0"/>
    <xf numFmtId="0" fontId="25" fillId="0" borderId="0"/>
    <xf numFmtId="0" fontId="25" fillId="0" borderId="0"/>
    <xf numFmtId="0" fontId="21" fillId="0" borderId="0"/>
    <xf numFmtId="0" fontId="9" fillId="0" borderId="0"/>
    <xf numFmtId="0" fontId="69" fillId="0" borderId="0"/>
    <xf numFmtId="0" fontId="30" fillId="0" borderId="0"/>
    <xf numFmtId="0" fontId="9" fillId="0" borderId="0"/>
    <xf numFmtId="0" fontId="9" fillId="0" borderId="0"/>
    <xf numFmtId="0" fontId="30" fillId="0" borderId="0"/>
    <xf numFmtId="0" fontId="9" fillId="0" borderId="0"/>
    <xf numFmtId="0" fontId="9" fillId="0" borderId="0"/>
    <xf numFmtId="0" fontId="9" fillId="0" borderId="0"/>
    <xf numFmtId="0" fontId="9" fillId="0" borderId="0"/>
    <xf numFmtId="0"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0" fillId="0" borderId="0"/>
    <xf numFmtId="0" fontId="9" fillId="0" borderId="0"/>
    <xf numFmtId="0" fontId="9" fillId="0" borderId="0"/>
    <xf numFmtId="0" fontId="9" fillId="0" borderId="0"/>
    <xf numFmtId="0" fontId="25" fillId="0" borderId="0"/>
    <xf numFmtId="0" fontId="9" fillId="0" borderId="0"/>
    <xf numFmtId="0" fontId="9" fillId="0" borderId="0"/>
    <xf numFmtId="0" fontId="9" fillId="0" borderId="0"/>
    <xf numFmtId="0" fontId="25" fillId="0" borderId="0" applyNumberFormat="0" applyProtection="0">
      <alignment horizontal="center" vertical="top"/>
    </xf>
    <xf numFmtId="0" fontId="9" fillId="0" borderId="0"/>
    <xf numFmtId="0" fontId="25" fillId="0" borderId="0" applyNumberFormat="0" applyProtection="0">
      <alignment horizontal="center"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30" fillId="0" borderId="0"/>
    <xf numFmtId="0" fontId="30" fillId="0" borderId="0"/>
    <xf numFmtId="173" fontId="21" fillId="0" borderId="0"/>
    <xf numFmtId="0" fontId="30" fillId="0" borderId="0"/>
    <xf numFmtId="173" fontId="21" fillId="0" borderId="0"/>
    <xf numFmtId="0" fontId="30" fillId="0" borderId="0"/>
    <xf numFmtId="0" fontId="21" fillId="0" borderId="0"/>
    <xf numFmtId="0" fontId="21"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30" fillId="0" borderId="0"/>
    <xf numFmtId="0" fontId="21" fillId="0" borderId="0"/>
    <xf numFmtId="0" fontId="21" fillId="0" borderId="0"/>
    <xf numFmtId="0" fontId="140"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5" fillId="0" borderId="0"/>
    <xf numFmtId="0" fontId="30" fillId="0" borderId="0"/>
    <xf numFmtId="0" fontId="25" fillId="0" borderId="0"/>
    <xf numFmtId="0" fontId="30" fillId="0" borderId="0"/>
    <xf numFmtId="0" fontId="9" fillId="0" borderId="0"/>
    <xf numFmtId="0" fontId="25" fillId="0" borderId="0"/>
    <xf numFmtId="0" fontId="25" fillId="0" borderId="0"/>
    <xf numFmtId="0" fontId="146" fillId="0" borderId="0"/>
    <xf numFmtId="0" fontId="25" fillId="0" borderId="0" applyNumberFormat="0" applyProtection="0">
      <alignment horizontal="center" vertical="top"/>
    </xf>
    <xf numFmtId="0" fontId="25" fillId="0" borderId="0"/>
    <xf numFmtId="0" fontId="146" fillId="0" borderId="0"/>
    <xf numFmtId="0" fontId="25" fillId="0" borderId="0"/>
    <xf numFmtId="0" fontId="146" fillId="0" borderId="0"/>
    <xf numFmtId="0" fontId="25" fillId="0" borderId="0"/>
    <xf numFmtId="0" fontId="146" fillId="0" borderId="0"/>
    <xf numFmtId="0" fontId="25" fillId="0" borderId="0" applyNumberFormat="0" applyProtection="0">
      <alignment horizontal="center" vertical="top"/>
    </xf>
    <xf numFmtId="0" fontId="140" fillId="0" borderId="0">
      <alignment vertical="center"/>
    </xf>
    <xf numFmtId="0" fontId="146" fillId="0" borderId="0"/>
    <xf numFmtId="0" fontId="25" fillId="0" borderId="0" applyNumberFormat="0" applyProtection="0">
      <alignment horizontal="center" vertical="top"/>
    </xf>
    <xf numFmtId="0" fontId="25" fillId="0" borderId="0"/>
    <xf numFmtId="0" fontId="25" fillId="0" borderId="0" applyNumberFormat="0" applyProtection="0">
      <alignment horizontal="center" vertical="top"/>
    </xf>
    <xf numFmtId="0" fontId="25" fillId="0" borderId="0"/>
    <xf numFmtId="0" fontId="25" fillId="0" borderId="0" applyNumberFormat="0" applyProtection="0">
      <alignment horizontal="center" vertical="top"/>
    </xf>
    <xf numFmtId="0" fontId="9" fillId="0" borderId="0"/>
    <xf numFmtId="0" fontId="142" fillId="0" borderId="0"/>
    <xf numFmtId="0" fontId="142" fillId="0" borderId="0"/>
    <xf numFmtId="0" fontId="142" fillId="0" borderId="0"/>
    <xf numFmtId="0" fontId="142" fillId="0" borderId="0"/>
    <xf numFmtId="0" fontId="25" fillId="0" borderId="0" applyNumberFormat="0" applyProtection="0">
      <alignment horizontal="center" vertical="top"/>
    </xf>
    <xf numFmtId="0" fontId="21" fillId="0" borderId="0"/>
    <xf numFmtId="0" fontId="30" fillId="0" borderId="0"/>
    <xf numFmtId="0" fontId="21" fillId="0" borderId="0"/>
    <xf numFmtId="0" fontId="9" fillId="0" borderId="0"/>
    <xf numFmtId="0" fontId="25" fillId="0" borderId="0"/>
    <xf numFmtId="0" fontId="25" fillId="0" borderId="0" applyNumberFormat="0" applyProtection="0">
      <alignment horizontal="center" vertical="top"/>
    </xf>
    <xf numFmtId="0" fontId="25" fillId="0" borderId="0" applyNumberFormat="0" applyProtection="0">
      <alignment horizontal="center" vertical="top"/>
    </xf>
    <xf numFmtId="0" fontId="9" fillId="0" borderId="0"/>
    <xf numFmtId="0" fontId="25" fillId="0" borderId="0"/>
    <xf numFmtId="0" fontId="25" fillId="0" borderId="0" applyNumberFormat="0" applyProtection="0">
      <alignment horizontal="center" vertical="top"/>
    </xf>
    <xf numFmtId="0" fontId="25" fillId="0" borderId="0" applyNumberFormat="0" applyProtection="0">
      <alignment horizontal="center" vertical="top"/>
    </xf>
    <xf numFmtId="0" fontId="30" fillId="0" borderId="0"/>
    <xf numFmtId="0" fontId="25" fillId="0" borderId="0"/>
    <xf numFmtId="0" fontId="9" fillId="0" borderId="0"/>
    <xf numFmtId="0" fontId="25" fillId="0" borderId="0" applyNumberFormat="0" applyProtection="0">
      <alignment horizontal="center" vertical="top"/>
    </xf>
    <xf numFmtId="0" fontId="9" fillId="0" borderId="0"/>
    <xf numFmtId="0" fontId="130" fillId="0" borderId="0"/>
    <xf numFmtId="0" fontId="130" fillId="0" borderId="0"/>
    <xf numFmtId="0" fontId="9" fillId="0" borderId="0"/>
    <xf numFmtId="0" fontId="25" fillId="0" borderId="0"/>
    <xf numFmtId="0" fontId="25" fillId="0" borderId="0"/>
    <xf numFmtId="0" fontId="9" fillId="0" borderId="0"/>
    <xf numFmtId="0" fontId="25" fillId="0" borderId="0" applyNumberFormat="0" applyProtection="0">
      <alignment horizontal="center" vertical="top"/>
    </xf>
    <xf numFmtId="0" fontId="25" fillId="0" borderId="0" applyNumberFormat="0" applyProtection="0">
      <alignment horizontal="center" vertical="top"/>
    </xf>
    <xf numFmtId="0" fontId="69" fillId="0" borderId="0"/>
    <xf numFmtId="0" fontId="9" fillId="0" borderId="0"/>
    <xf numFmtId="167" fontId="103" fillId="4" borderId="0"/>
    <xf numFmtId="0" fontId="25" fillId="0" borderId="0" applyNumberFormat="0" applyProtection="0">
      <alignment horizontal="center" vertical="top"/>
    </xf>
    <xf numFmtId="0" fontId="25" fillId="0" borderId="0" applyNumberFormat="0" applyProtection="0">
      <alignment horizontal="center" vertical="top"/>
    </xf>
    <xf numFmtId="167" fontId="103" fillId="4" borderId="0"/>
    <xf numFmtId="0" fontId="1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9" fillId="0" borderId="0"/>
    <xf numFmtId="173" fontId="21"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pplyNumberFormat="0" applyFill="0" applyBorder="0" applyAlignment="0" applyProtection="0"/>
    <xf numFmtId="0" fontId="69" fillId="0" borderId="0"/>
    <xf numFmtId="0" fontId="25" fillId="0" borderId="0"/>
    <xf numFmtId="0" fontId="25" fillId="0" borderId="0" applyNumberFormat="0" applyProtection="0">
      <alignment horizontal="center" vertical="top"/>
    </xf>
    <xf numFmtId="0" fontId="69" fillId="0" borderId="0"/>
    <xf numFmtId="0" fontId="25" fillId="0" borderId="0"/>
    <xf numFmtId="0" fontId="25" fillId="0" borderId="0"/>
    <xf numFmtId="0" fontId="69" fillId="0" borderId="0"/>
    <xf numFmtId="0" fontId="25" fillId="0" borderId="0" applyNumberFormat="0" applyProtection="0">
      <alignment horizontal="center" vertical="top"/>
    </xf>
    <xf numFmtId="0" fontId="25" fillId="0" borderId="0" applyNumberFormat="0" applyProtection="0">
      <alignment horizontal="center" vertical="top"/>
    </xf>
    <xf numFmtId="0" fontId="6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30"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9" fillId="0" borderId="0"/>
    <xf numFmtId="0" fontId="9" fillId="0" borderId="0"/>
    <xf numFmtId="0" fontId="69" fillId="0" borderId="0"/>
    <xf numFmtId="0" fontId="9" fillId="0" borderId="0"/>
    <xf numFmtId="0" fontId="30" fillId="0" borderId="0"/>
    <xf numFmtId="0" fontId="69" fillId="0" borderId="0"/>
    <xf numFmtId="0" fontId="143" fillId="0" borderId="0"/>
    <xf numFmtId="0" fontId="30" fillId="0" borderId="0"/>
    <xf numFmtId="0" fontId="30" fillId="0" borderId="0"/>
    <xf numFmtId="0" fontId="30" fillId="0" borderId="0"/>
    <xf numFmtId="0" fontId="30" fillId="0" borderId="0"/>
    <xf numFmtId="0" fontId="30"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6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69"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9" fillId="0" borderId="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21" fillId="90" borderId="88"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21" fillId="90" borderId="77"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21" fillId="90" borderId="77"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21" fillId="90" borderId="77"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21" fillId="90" borderId="77"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21" fillId="90" borderId="77"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9"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30" fillId="5" borderId="19" applyNumberFormat="0" applyFont="0" applyAlignment="0" applyProtection="0"/>
    <xf numFmtId="0" fontId="17" fillId="5" borderId="19" applyNumberFormat="0" applyFont="0" applyAlignment="0" applyProtection="0"/>
    <xf numFmtId="0" fontId="9"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17" fillId="5" borderId="19" applyNumberFormat="0" applyFont="0" applyAlignment="0" applyProtection="0"/>
    <xf numFmtId="0" fontId="69" fillId="90" borderId="88" applyNumberFormat="0" applyFont="0" applyAlignment="0" applyProtection="0"/>
    <xf numFmtId="0" fontId="30" fillId="5" borderId="19" applyNumberFormat="0" applyFont="0" applyAlignment="0" applyProtection="0"/>
    <xf numFmtId="3" fontId="21" fillId="0" borderId="0"/>
    <xf numFmtId="3" fontId="21" fillId="0" borderId="0"/>
    <xf numFmtId="3" fontId="21" fillId="0" borderId="0"/>
    <xf numFmtId="3" fontId="21" fillId="0" borderId="0"/>
    <xf numFmtId="3" fontId="21" fillId="0" borderId="0"/>
    <xf numFmtId="0" fontId="83" fillId="56" borderId="37" applyNumberFormat="0" applyAlignment="0" applyProtection="0"/>
    <xf numFmtId="0" fontId="186" fillId="34" borderId="89" applyNumberFormat="0" applyAlignment="0" applyProtection="0"/>
    <xf numFmtId="0" fontId="187" fillId="56" borderId="37" applyNumberFormat="0" applyAlignment="0" applyProtection="0"/>
    <xf numFmtId="0" fontId="186" fillId="92" borderId="89" applyNumberFormat="0" applyAlignment="0" applyProtection="0"/>
    <xf numFmtId="0" fontId="188" fillId="56" borderId="37" applyNumberFormat="0" applyAlignment="0" applyProtection="0"/>
    <xf numFmtId="0" fontId="186" fillId="92" borderId="89" applyNumberFormat="0" applyAlignment="0" applyProtection="0"/>
    <xf numFmtId="0" fontId="186" fillId="34" borderId="89" applyNumberFormat="0" applyAlignment="0" applyProtection="0"/>
    <xf numFmtId="0" fontId="186" fillId="92" borderId="89" applyNumberFormat="0" applyAlignment="0" applyProtection="0"/>
    <xf numFmtId="0" fontId="186" fillId="92" borderId="89" applyNumberFormat="0" applyAlignment="0" applyProtection="0"/>
    <xf numFmtId="0" fontId="186" fillId="92" borderId="89" applyNumberFormat="0" applyAlignment="0" applyProtection="0"/>
    <xf numFmtId="0" fontId="186" fillId="92" borderId="89" applyNumberFormat="0" applyAlignment="0" applyProtection="0"/>
    <xf numFmtId="0" fontId="186" fillId="92" borderId="89" applyNumberFormat="0" applyAlignment="0" applyProtection="0"/>
    <xf numFmtId="0" fontId="188" fillId="56" borderId="37" applyNumberFormat="0" applyAlignment="0" applyProtection="0"/>
    <xf numFmtId="0" fontId="21" fillId="0" borderId="0">
      <alignment horizontal="left" wrapText="1"/>
    </xf>
    <xf numFmtId="206" fontId="189" fillId="0" borderId="1">
      <alignment vertical="center"/>
    </xf>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9" fillId="0" borderId="0" applyFont="0" applyFill="0" applyBorder="0" applyAlignment="0" applyProtection="0"/>
    <xf numFmtId="9" fontId="17" fillId="0" borderId="0" applyFont="0" applyFill="0" applyBorder="0" applyAlignment="0" applyProtection="0"/>
    <xf numFmtId="9" fontId="6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14" fontId="140"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4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214" fontId="140" fillId="0" borderId="0" applyFont="0" applyFill="0" applyBorder="0" applyAlignment="0" applyProtection="0"/>
    <xf numFmtId="9" fontId="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215" fontId="40" fillId="0" borderId="0" applyProtection="0"/>
    <xf numFmtId="0" fontId="190" fillId="0" borderId="6" applyNumberFormat="0" applyFill="0" applyBorder="0" applyAlignment="0" applyProtection="0">
      <protection hidden="1"/>
    </xf>
    <xf numFmtId="0" fontId="191" fillId="0" borderId="0" applyNumberFormat="0" applyFill="0" applyBorder="0" applyAlignment="0"/>
    <xf numFmtId="171" fontId="135" fillId="0" borderId="0" applyFill="0" applyBorder="0" applyProtection="0">
      <alignment horizontal="right"/>
    </xf>
    <xf numFmtId="14" fontId="192" fillId="0" borderId="0" applyNumberFormat="0" applyFill="0" applyBorder="0" applyAlignment="0" applyProtection="0">
      <alignment horizontal="left"/>
    </xf>
    <xf numFmtId="0" fontId="21" fillId="0" borderId="0"/>
    <xf numFmtId="0" fontId="21" fillId="0" borderId="0"/>
    <xf numFmtId="4" fontId="56" fillId="105" borderId="3" applyNumberFormat="0" applyProtection="0">
      <alignment horizontal="right" vertical="center" wrapText="1"/>
    </xf>
    <xf numFmtId="4" fontId="56" fillId="105" borderId="3" applyNumberFormat="0" applyProtection="0">
      <alignment horizontal="right" vertical="center" wrapText="1"/>
    </xf>
    <xf numFmtId="4" fontId="17" fillId="0" borderId="89" applyNumberFormat="0" applyProtection="0">
      <alignment vertical="center"/>
    </xf>
    <xf numFmtId="4" fontId="17" fillId="0" borderId="89" applyNumberFormat="0" applyProtection="0">
      <alignment vertical="center"/>
    </xf>
    <xf numFmtId="4" fontId="56" fillId="106" borderId="3" applyNumberFormat="0" applyProtection="0">
      <alignment horizontal="right" vertical="center" wrapText="1"/>
    </xf>
    <xf numFmtId="4" fontId="17" fillId="0" borderId="89" applyNumberFormat="0" applyProtection="0">
      <alignment horizontal="left" vertical="center" indent="1"/>
    </xf>
    <xf numFmtId="4" fontId="17" fillId="19" borderId="89" applyNumberFormat="0" applyProtection="0">
      <alignment horizontal="left" vertical="center" indent="1"/>
    </xf>
    <xf numFmtId="4" fontId="26" fillId="22" borderId="66" applyNumberFormat="0" applyProtection="0">
      <alignment horizontal="left" vertical="center"/>
    </xf>
    <xf numFmtId="0" fontId="21" fillId="0" borderId="89" applyNumberFormat="0" applyProtection="0">
      <alignment horizontal="left" vertical="center" indent="1"/>
    </xf>
    <xf numFmtId="4" fontId="26" fillId="22" borderId="66" applyNumberFormat="0" applyProtection="0">
      <alignment horizontal="left" vertical="center"/>
    </xf>
    <xf numFmtId="4" fontId="17" fillId="2" borderId="89" applyNumberFormat="0" applyProtection="0">
      <alignment horizontal="right" vertical="center"/>
    </xf>
    <xf numFmtId="4" fontId="17" fillId="107" borderId="89" applyNumberFormat="0" applyProtection="0">
      <alignment horizontal="right" vertical="center"/>
    </xf>
    <xf numFmtId="4" fontId="17" fillId="42" borderId="89" applyNumberFormat="0" applyProtection="0">
      <alignment horizontal="right" vertical="center"/>
    </xf>
    <xf numFmtId="4" fontId="17" fillId="108" borderId="89" applyNumberFormat="0" applyProtection="0">
      <alignment horizontal="right" vertical="center"/>
    </xf>
    <xf numFmtId="4" fontId="17" fillId="109" borderId="89" applyNumberFormat="0" applyProtection="0">
      <alignment horizontal="right" vertical="center"/>
    </xf>
    <xf numFmtId="4" fontId="17" fillId="110" borderId="89" applyNumberFormat="0" applyProtection="0">
      <alignment horizontal="right" vertical="center"/>
    </xf>
    <xf numFmtId="4" fontId="17" fillId="111" borderId="89" applyNumberFormat="0" applyProtection="0">
      <alignment horizontal="right" vertical="center"/>
    </xf>
    <xf numFmtId="4" fontId="17" fillId="112" borderId="89" applyNumberFormat="0" applyProtection="0">
      <alignment horizontal="right" vertical="center"/>
    </xf>
    <xf numFmtId="4" fontId="17" fillId="113" borderId="89" applyNumberFormat="0" applyProtection="0">
      <alignment horizontal="right" vertical="center"/>
    </xf>
    <xf numFmtId="4" fontId="17" fillId="0" borderId="0" applyNumberFormat="0" applyProtection="0">
      <alignment horizontal="left" vertical="center" indent="1"/>
    </xf>
    <xf numFmtId="4" fontId="35" fillId="35" borderId="0" applyNumberFormat="0" applyProtection="0">
      <alignment horizontal="left" vertical="center" indent="1"/>
    </xf>
    <xf numFmtId="4" fontId="35" fillId="35" borderId="0" applyNumberFormat="0" applyProtection="0">
      <alignment horizontal="left" vertical="center" indent="1"/>
    </xf>
    <xf numFmtId="4" fontId="35" fillId="35" borderId="0" applyNumberFormat="0" applyProtection="0">
      <alignment horizontal="left" vertical="center" indent="1"/>
    </xf>
    <xf numFmtId="4" fontId="35" fillId="35" borderId="0" applyNumberFormat="0" applyProtection="0">
      <alignment horizontal="left" vertical="center" indent="1"/>
    </xf>
    <xf numFmtId="4" fontId="35" fillId="35" borderId="0" applyNumberFormat="0" applyProtection="0">
      <alignment horizontal="left" vertical="center" indent="1"/>
    </xf>
    <xf numFmtId="4" fontId="35" fillId="35" borderId="0" applyNumberFormat="0" applyProtection="0">
      <alignment horizontal="left" vertical="center" indent="1"/>
    </xf>
    <xf numFmtId="4" fontId="35" fillId="35" borderId="0" applyNumberFormat="0" applyProtection="0">
      <alignment horizontal="left" vertical="center" indent="1"/>
    </xf>
    <xf numFmtId="4" fontId="35" fillId="35" borderId="0" applyNumberFormat="0" applyProtection="0">
      <alignment horizontal="left" vertical="center" indent="1"/>
    </xf>
    <xf numFmtId="4" fontId="35" fillId="35" borderId="0" applyNumberFormat="0" applyProtection="0">
      <alignment horizontal="left" vertical="center" indent="1"/>
    </xf>
    <xf numFmtId="4" fontId="35" fillId="35" borderId="0" applyNumberFormat="0" applyProtection="0">
      <alignment horizontal="left" vertical="center" indent="1"/>
    </xf>
    <xf numFmtId="4" fontId="35" fillId="35" borderId="0" applyNumberFormat="0" applyProtection="0">
      <alignment horizontal="left" vertical="center" indent="1"/>
    </xf>
    <xf numFmtId="0" fontId="21" fillId="114" borderId="89" applyNumberFormat="0" applyProtection="0">
      <alignment horizontal="left" vertical="center" indent="1"/>
    </xf>
    <xf numFmtId="4" fontId="26" fillId="0" borderId="0" applyNumberFormat="0" applyProtection="0">
      <alignment horizontal="left" vertical="center" indent="1"/>
    </xf>
    <xf numFmtId="4" fontId="25" fillId="0" borderId="0" applyNumberFormat="0" applyProtection="0">
      <alignment horizontal="left" vertical="center" indent="1"/>
    </xf>
    <xf numFmtId="4" fontId="26" fillId="0" borderId="0" applyNumberFormat="0" applyProtection="0">
      <alignment horizontal="left" vertical="center" indent="1"/>
    </xf>
    <xf numFmtId="4" fontId="17"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17"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4" fontId="26" fillId="0" borderId="0" applyNumberFormat="0" applyProtection="0">
      <alignment horizontal="left" vertical="center" indent="1"/>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6" fillId="116" borderId="66" applyNumberFormat="0" applyProtection="0">
      <alignment horizontal="left" vertical="center" indent="2"/>
    </xf>
    <xf numFmtId="0" fontId="26" fillId="116" borderId="66" applyNumberFormat="0" applyProtection="0">
      <alignment horizontal="left" vertical="center" indent="2"/>
    </xf>
    <xf numFmtId="0" fontId="25" fillId="115" borderId="66" applyNumberFormat="0" applyProtection="0">
      <alignment horizontal="left" vertical="center" indent="2"/>
    </xf>
    <xf numFmtId="0" fontId="26" fillId="116" borderId="66" applyNumberFormat="0" applyProtection="0">
      <alignment horizontal="left" vertical="center" indent="2"/>
    </xf>
    <xf numFmtId="0" fontId="25" fillId="0" borderId="66" applyNumberFormat="0" applyProtection="0">
      <alignment horizontal="left" vertical="center" indent="2"/>
    </xf>
    <xf numFmtId="0" fontId="21" fillId="49" borderId="89" applyNumberFormat="0" applyProtection="0">
      <alignment horizontal="left" vertical="center" indent="1"/>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115" borderId="66" applyNumberFormat="0" applyProtection="0">
      <alignment horizontal="left" vertical="center" indent="2"/>
    </xf>
    <xf numFmtId="0" fontId="26" fillId="116"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6" fillId="116" borderId="66" applyNumberFormat="0" applyProtection="0">
      <alignment horizontal="left" vertical="center" indent="2"/>
    </xf>
    <xf numFmtId="0" fontId="26" fillId="116" borderId="66" applyNumberFormat="0" applyProtection="0">
      <alignment horizontal="left" vertical="center" indent="2"/>
    </xf>
    <xf numFmtId="0" fontId="26" fillId="116" borderId="66" applyNumberFormat="0" applyProtection="0">
      <alignment horizontal="left" vertical="center" indent="2"/>
    </xf>
    <xf numFmtId="0" fontId="26" fillId="116" borderId="66" applyNumberFormat="0" applyProtection="0">
      <alignment horizontal="left" vertical="center" indent="2"/>
    </xf>
    <xf numFmtId="0" fontId="21" fillId="35" borderId="67" applyNumberFormat="0" applyProtection="0">
      <alignment horizontal="left" vertical="top" indent="1"/>
    </xf>
    <xf numFmtId="0" fontId="21" fillId="35" borderId="67" applyNumberFormat="0" applyProtection="0">
      <alignment horizontal="left" vertical="top" indent="1"/>
    </xf>
    <xf numFmtId="0" fontId="21" fillId="49" borderId="89" applyNumberFormat="0" applyProtection="0">
      <alignment horizontal="left" vertical="center" indent="1"/>
    </xf>
    <xf numFmtId="0" fontId="21" fillId="35" borderId="67" applyNumberFormat="0" applyProtection="0">
      <alignment horizontal="left" vertical="top" indent="1"/>
    </xf>
    <xf numFmtId="0" fontId="21" fillId="35" borderId="67" applyNumberFormat="0" applyProtection="0">
      <alignment horizontal="left" vertical="top" indent="1"/>
    </xf>
    <xf numFmtId="0" fontId="21" fillId="35" borderId="67" applyNumberFormat="0" applyProtection="0">
      <alignment horizontal="left" vertical="top" indent="1"/>
    </xf>
    <xf numFmtId="0" fontId="21" fillId="35" borderId="67" applyNumberFormat="0" applyProtection="0">
      <alignment horizontal="left" vertical="top" indent="1"/>
    </xf>
    <xf numFmtId="0" fontId="21" fillId="35" borderId="67" applyNumberFormat="0" applyProtection="0">
      <alignment horizontal="left" vertical="top" indent="1"/>
    </xf>
    <xf numFmtId="0" fontId="21" fillId="35" borderId="67" applyNumberFormat="0" applyProtection="0">
      <alignment horizontal="left" vertical="top" indent="1"/>
    </xf>
    <xf numFmtId="0" fontId="21" fillId="35" borderId="67" applyNumberFormat="0" applyProtection="0">
      <alignment horizontal="left" vertical="top" indent="1"/>
    </xf>
    <xf numFmtId="0" fontId="21" fillId="49" borderId="89" applyNumberFormat="0" applyProtection="0">
      <alignment horizontal="left" vertical="center" indent="1"/>
    </xf>
    <xf numFmtId="0" fontId="21" fillId="35" borderId="67" applyNumberFormat="0" applyProtection="0">
      <alignment horizontal="left" vertical="top" indent="1"/>
    </xf>
    <xf numFmtId="0" fontId="21" fillId="35" borderId="67" applyNumberFormat="0" applyProtection="0">
      <alignment horizontal="left" vertical="top" indent="1"/>
    </xf>
    <xf numFmtId="0" fontId="21" fillId="35" borderId="67" applyNumberFormat="0" applyProtection="0">
      <alignment horizontal="left" vertical="top" indent="1"/>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117"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1" fillId="23" borderId="89" applyNumberFormat="0" applyProtection="0">
      <alignment horizontal="left" vertical="center" indent="1"/>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117" borderId="66" applyNumberFormat="0" applyProtection="0">
      <alignment horizontal="left" vertical="center" indent="2"/>
    </xf>
    <xf numFmtId="0" fontId="25" fillId="117"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117" borderId="66" applyNumberFormat="0" applyProtection="0">
      <alignment horizontal="left" vertical="center" indent="2"/>
    </xf>
    <xf numFmtId="0" fontId="25" fillId="117" borderId="66" applyNumberFormat="0" applyProtection="0">
      <alignment horizontal="left" vertical="center" indent="2"/>
    </xf>
    <xf numFmtId="0" fontId="25" fillId="117" borderId="66" applyNumberFormat="0" applyProtection="0">
      <alignment horizontal="left" vertical="center" indent="2"/>
    </xf>
    <xf numFmtId="0" fontId="21" fillId="38" borderId="67" applyNumberFormat="0" applyProtection="0">
      <alignment horizontal="left" vertical="top" indent="1"/>
    </xf>
    <xf numFmtId="0" fontId="21" fillId="38" borderId="67" applyNumberFormat="0" applyProtection="0">
      <alignment horizontal="left" vertical="top" indent="1"/>
    </xf>
    <xf numFmtId="0" fontId="21" fillId="23" borderId="89" applyNumberFormat="0" applyProtection="0">
      <alignment horizontal="left" vertical="center" indent="1"/>
    </xf>
    <xf numFmtId="0" fontId="21" fillId="38" borderId="67" applyNumberFormat="0" applyProtection="0">
      <alignment horizontal="left" vertical="top" indent="1"/>
    </xf>
    <xf numFmtId="0" fontId="21" fillId="38" borderId="67" applyNumberFormat="0" applyProtection="0">
      <alignment horizontal="left" vertical="top" indent="1"/>
    </xf>
    <xf numFmtId="0" fontId="21" fillId="38" borderId="67" applyNumberFormat="0" applyProtection="0">
      <alignment horizontal="left" vertical="top" indent="1"/>
    </xf>
    <xf numFmtId="0" fontId="21" fillId="38" borderId="67" applyNumberFormat="0" applyProtection="0">
      <alignment horizontal="left" vertical="top" indent="1"/>
    </xf>
    <xf numFmtId="0" fontId="21" fillId="38" borderId="67" applyNumberFormat="0" applyProtection="0">
      <alignment horizontal="left" vertical="top" indent="1"/>
    </xf>
    <xf numFmtId="0" fontId="21" fillId="38" borderId="67" applyNumberFormat="0" applyProtection="0">
      <alignment horizontal="left" vertical="top" indent="1"/>
    </xf>
    <xf numFmtId="0" fontId="21" fillId="38" borderId="67" applyNumberFormat="0" applyProtection="0">
      <alignment horizontal="left" vertical="top" indent="1"/>
    </xf>
    <xf numFmtId="0" fontId="21" fillId="23" borderId="89" applyNumberFormat="0" applyProtection="0">
      <alignment horizontal="left" vertical="center" indent="1"/>
    </xf>
    <xf numFmtId="0" fontId="21" fillId="38" borderId="67" applyNumberFormat="0" applyProtection="0">
      <alignment horizontal="left" vertical="top" indent="1"/>
    </xf>
    <xf numFmtId="0" fontId="21" fillId="38" borderId="67" applyNumberFormat="0" applyProtection="0">
      <alignment horizontal="left" vertical="top" indent="1"/>
    </xf>
    <xf numFmtId="0" fontId="21" fillId="38" borderId="67" applyNumberFormat="0" applyProtection="0">
      <alignment horizontal="left" vertical="top" indent="1"/>
    </xf>
    <xf numFmtId="0" fontId="21" fillId="103" borderId="89" applyNumberFormat="0" applyProtection="0">
      <alignment horizontal="left" vertical="center" indent="1"/>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1" fillId="39" borderId="67" applyNumberFormat="0" applyProtection="0">
      <alignment horizontal="left" vertical="top" indent="1"/>
    </xf>
    <xf numFmtId="0" fontId="21" fillId="39" borderId="67" applyNumberFormat="0" applyProtection="0">
      <alignment horizontal="left" vertical="top" indent="1"/>
    </xf>
    <xf numFmtId="0" fontId="21" fillId="103" borderId="89" applyNumberFormat="0" applyProtection="0">
      <alignment horizontal="left" vertical="center" indent="1"/>
    </xf>
    <xf numFmtId="0" fontId="21" fillId="39" borderId="67" applyNumberFormat="0" applyProtection="0">
      <alignment horizontal="left" vertical="top" indent="1"/>
    </xf>
    <xf numFmtId="0" fontId="21" fillId="39" borderId="67" applyNumberFormat="0" applyProtection="0">
      <alignment horizontal="left" vertical="top" indent="1"/>
    </xf>
    <xf numFmtId="0" fontId="21" fillId="39" borderId="67" applyNumberFormat="0" applyProtection="0">
      <alignment horizontal="left" vertical="top" indent="1"/>
    </xf>
    <xf numFmtId="0" fontId="21" fillId="39" borderId="67" applyNumberFormat="0" applyProtection="0">
      <alignment horizontal="left" vertical="top" indent="1"/>
    </xf>
    <xf numFmtId="0" fontId="21" fillId="39" borderId="67" applyNumberFormat="0" applyProtection="0">
      <alignment horizontal="left" vertical="top" indent="1"/>
    </xf>
    <xf numFmtId="0" fontId="21" fillId="39" borderId="67" applyNumberFormat="0" applyProtection="0">
      <alignment horizontal="left" vertical="top" indent="1"/>
    </xf>
    <xf numFmtId="0" fontId="21" fillId="39" borderId="67" applyNumberFormat="0" applyProtection="0">
      <alignment horizontal="left" vertical="top" indent="1"/>
    </xf>
    <xf numFmtId="0" fontId="21" fillId="103" borderId="89" applyNumberFormat="0" applyProtection="0">
      <alignment horizontal="left" vertical="center" indent="1"/>
    </xf>
    <xf numFmtId="0" fontId="21" fillId="39" borderId="67" applyNumberFormat="0" applyProtection="0">
      <alignment horizontal="left" vertical="top" indent="1"/>
    </xf>
    <xf numFmtId="0" fontId="21" fillId="39" borderId="67" applyNumberFormat="0" applyProtection="0">
      <alignment horizontal="left" vertical="top" indent="1"/>
    </xf>
    <xf numFmtId="0" fontId="21" fillId="39" borderId="67" applyNumberFormat="0" applyProtection="0">
      <alignment horizontal="left" vertical="top" indent="1"/>
    </xf>
    <xf numFmtId="0" fontId="21" fillId="114" borderId="89" applyNumberFormat="0" applyProtection="0">
      <alignment horizontal="left" vertical="center" indent="1"/>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5" fillId="0" borderId="66" applyNumberFormat="0" applyProtection="0">
      <alignment horizontal="left" vertical="center" indent="2"/>
    </xf>
    <xf numFmtId="0" fontId="21" fillId="3" borderId="67" applyNumberFormat="0" applyProtection="0">
      <alignment horizontal="left" vertical="top" indent="1"/>
    </xf>
    <xf numFmtId="0" fontId="21" fillId="3" borderId="67" applyNumberFormat="0" applyProtection="0">
      <alignment horizontal="left" vertical="top" indent="1"/>
    </xf>
    <xf numFmtId="0" fontId="21" fillId="114" borderId="89" applyNumberFormat="0" applyProtection="0">
      <alignment horizontal="left" vertical="center" indent="1"/>
    </xf>
    <xf numFmtId="0" fontId="21" fillId="3" borderId="67" applyNumberFormat="0" applyProtection="0">
      <alignment horizontal="left" vertical="top" indent="1"/>
    </xf>
    <xf numFmtId="0" fontId="21" fillId="3" borderId="67" applyNumberFormat="0" applyProtection="0">
      <alignment horizontal="left" vertical="top" indent="1"/>
    </xf>
    <xf numFmtId="0" fontId="21" fillId="3" borderId="67" applyNumberFormat="0" applyProtection="0">
      <alignment horizontal="left" vertical="top" indent="1"/>
    </xf>
    <xf numFmtId="0" fontId="21" fillId="3" borderId="67" applyNumberFormat="0" applyProtection="0">
      <alignment horizontal="left" vertical="top" indent="1"/>
    </xf>
    <xf numFmtId="0" fontId="21" fillId="3" borderId="67" applyNumberFormat="0" applyProtection="0">
      <alignment horizontal="left" vertical="top" indent="1"/>
    </xf>
    <xf numFmtId="0" fontId="21" fillId="3" borderId="67" applyNumberFormat="0" applyProtection="0">
      <alignment horizontal="left" vertical="top" indent="1"/>
    </xf>
    <xf numFmtId="0" fontId="21" fillId="3" borderId="67" applyNumberFormat="0" applyProtection="0">
      <alignment horizontal="left" vertical="top" indent="1"/>
    </xf>
    <xf numFmtId="0" fontId="21" fillId="114" borderId="89" applyNumberFormat="0" applyProtection="0">
      <alignment horizontal="left" vertical="center" indent="1"/>
    </xf>
    <xf numFmtId="0" fontId="21" fillId="3" borderId="67" applyNumberFormat="0" applyProtection="0">
      <alignment horizontal="left" vertical="top" indent="1"/>
    </xf>
    <xf numFmtId="0" fontId="21" fillId="3" borderId="67" applyNumberFormat="0" applyProtection="0">
      <alignment horizontal="left" vertical="top" indent="1"/>
    </xf>
    <xf numFmtId="0" fontId="21" fillId="3" borderId="67" applyNumberFormat="0" applyProtection="0">
      <alignment horizontal="left" vertical="top" indent="1"/>
    </xf>
    <xf numFmtId="0" fontId="21" fillId="84" borderId="66" applyNumberFormat="0">
      <protection locked="0"/>
    </xf>
    <xf numFmtId="0" fontId="21" fillId="84" borderId="66" applyNumberFormat="0">
      <protection locked="0"/>
    </xf>
    <xf numFmtId="0" fontId="21" fillId="84" borderId="66" applyNumberFormat="0">
      <protection locked="0"/>
    </xf>
    <xf numFmtId="0" fontId="21" fillId="84" borderId="66" applyNumberFormat="0">
      <protection locked="0"/>
    </xf>
    <xf numFmtId="0" fontId="21" fillId="84" borderId="66" applyNumberFormat="0">
      <protection locked="0"/>
    </xf>
    <xf numFmtId="4" fontId="17" fillId="40" borderId="89" applyNumberFormat="0" applyProtection="0">
      <alignment vertical="center"/>
    </xf>
    <xf numFmtId="4" fontId="40" fillId="0" borderId="66" applyNumberFormat="0" applyProtection="0">
      <alignment horizontal="left" vertical="center" indent="1"/>
    </xf>
    <xf numFmtId="4" fontId="17" fillId="40" borderId="89" applyNumberFormat="0" applyProtection="0">
      <alignment horizontal="left" vertical="center" indent="1"/>
    </xf>
    <xf numFmtId="4" fontId="40" fillId="0" borderId="66" applyNumberFormat="0" applyProtection="0">
      <alignment horizontal="left" vertical="center" indent="1"/>
    </xf>
    <xf numFmtId="4" fontId="40" fillId="0" borderId="0" applyNumberFormat="0" applyProtection="0">
      <alignment horizontal="left" vertical="center" indent="1"/>
    </xf>
    <xf numFmtId="4" fontId="17" fillId="40" borderId="89" applyNumberFormat="0" applyProtection="0">
      <alignment horizontal="left" vertical="center" indent="1"/>
    </xf>
    <xf numFmtId="4" fontId="17" fillId="40" borderId="89" applyNumberFormat="0" applyProtection="0">
      <alignment horizontal="left" vertical="center" indent="1"/>
    </xf>
    <xf numFmtId="4" fontId="40" fillId="0" borderId="0" applyNumberFormat="0" applyProtection="0">
      <alignment horizontal="right" vertical="center" wrapText="1"/>
    </xf>
    <xf numFmtId="4" fontId="24" fillId="0" borderId="66" applyNumberFormat="0" applyProtection="0">
      <alignment horizontal="right" vertical="center" wrapText="1"/>
    </xf>
    <xf numFmtId="4" fontId="24" fillId="0" borderId="90" applyNumberFormat="0" applyProtection="0">
      <alignment horizontal="right" vertical="center" wrapText="1"/>
    </xf>
    <xf numFmtId="4" fontId="24" fillId="0" borderId="66" applyNumberFormat="0" applyProtection="0">
      <alignment horizontal="right" vertical="center" wrapText="1"/>
    </xf>
    <xf numFmtId="4" fontId="25" fillId="0" borderId="66" applyNumberFormat="0" applyProtection="0">
      <alignment horizontal="right" vertical="center" wrapText="1"/>
    </xf>
    <xf numFmtId="4" fontId="17" fillId="0" borderId="89" applyNumberFormat="0" applyProtection="0">
      <alignment horizontal="right" vertical="center"/>
    </xf>
    <xf numFmtId="4" fontId="17" fillId="0" borderId="89" applyNumberFormat="0" applyProtection="0">
      <alignment horizontal="right" vertical="center"/>
    </xf>
    <xf numFmtId="4" fontId="40" fillId="0" borderId="0" applyNumberFormat="0" applyProtection="0">
      <alignment horizontal="right" vertical="center" wrapText="1"/>
    </xf>
    <xf numFmtId="4" fontId="24" fillId="0" borderId="66" applyNumberFormat="0" applyProtection="0">
      <alignment horizontal="left" vertical="center" indent="1"/>
    </xf>
    <xf numFmtId="4" fontId="24" fillId="0" borderId="66" applyNumberFormat="0" applyProtection="0">
      <alignment horizontal="left" vertical="center" indent="1"/>
    </xf>
    <xf numFmtId="4" fontId="24" fillId="0" borderId="66" applyNumberFormat="0" applyProtection="0">
      <alignment horizontal="left" vertical="center" indent="1"/>
    </xf>
    <xf numFmtId="4" fontId="24" fillId="0" borderId="66" applyNumberFormat="0" applyProtection="0">
      <alignment horizontal="left" vertical="center" indent="1"/>
    </xf>
    <xf numFmtId="0" fontId="21" fillId="0" borderId="89" applyNumberFormat="0" applyProtection="0">
      <alignment horizontal="left" vertical="center" indent="1"/>
    </xf>
    <xf numFmtId="0" fontId="21" fillId="0" borderId="89" applyNumberFormat="0" applyProtection="0">
      <alignment horizontal="left" vertical="center" indent="1"/>
    </xf>
    <xf numFmtId="4" fontId="40" fillId="0" borderId="0" applyNumberFormat="0" applyProtection="0">
      <alignment horizontal="left" vertical="center" indent="1"/>
    </xf>
    <xf numFmtId="0" fontId="26" fillId="43" borderId="66" applyNumberFormat="0" applyProtection="0">
      <alignment horizontal="center" vertical="center" wrapText="1"/>
    </xf>
    <xf numFmtId="0" fontId="21" fillId="0" borderId="89" applyNumberFormat="0" applyProtection="0">
      <alignment horizontal="left" vertical="center" indent="1"/>
    </xf>
    <xf numFmtId="0" fontId="21" fillId="0" borderId="89" applyNumberFormat="0" applyProtection="0">
      <alignment horizontal="left" vertical="center" indent="1"/>
    </xf>
    <xf numFmtId="0" fontId="26" fillId="44" borderId="3" applyNumberFormat="0" applyProtection="0">
      <alignment horizontal="center" vertical="top" wrapText="1"/>
    </xf>
    <xf numFmtId="4" fontId="43" fillId="37" borderId="23">
      <alignment vertical="center"/>
    </xf>
    <xf numFmtId="4" fontId="44" fillId="37" borderId="23">
      <alignment vertical="center"/>
    </xf>
    <xf numFmtId="4" fontId="33" fillId="20" borderId="23">
      <alignment vertical="center"/>
    </xf>
    <xf numFmtId="4" fontId="34" fillId="20" borderId="23">
      <alignment vertical="center"/>
    </xf>
    <xf numFmtId="4" fontId="45" fillId="40" borderId="23">
      <alignment horizontal="left" vertical="center" indent="1"/>
    </xf>
    <xf numFmtId="0" fontId="193" fillId="0" borderId="0"/>
    <xf numFmtId="4" fontId="19" fillId="0" borderId="0" applyNumberFormat="0" applyProtection="0">
      <alignment vertical="center"/>
    </xf>
    <xf numFmtId="4" fontId="46" fillId="118" borderId="89" applyNumberFormat="0" applyProtection="0">
      <alignment horizontal="right" vertical="center"/>
    </xf>
    <xf numFmtId="1" fontId="21" fillId="0" borderId="9" applyFill="0" applyBorder="0">
      <alignment horizontal="center"/>
    </xf>
    <xf numFmtId="1" fontId="21" fillId="0" borderId="9" applyFill="0" applyBorder="0">
      <alignment horizontal="center"/>
    </xf>
    <xf numFmtId="0" fontId="194" fillId="119" borderId="0"/>
    <xf numFmtId="49" fontId="195" fillId="119" borderId="0"/>
    <xf numFmtId="49" fontId="196" fillId="119" borderId="91"/>
    <xf numFmtId="49" fontId="196" fillId="119" borderId="0"/>
    <xf numFmtId="0" fontId="194" fillId="37" borderId="91">
      <protection locked="0"/>
    </xf>
    <xf numFmtId="0" fontId="194" fillId="119" borderId="0"/>
    <xf numFmtId="0" fontId="197" fillId="120" borderId="0"/>
    <xf numFmtId="0" fontId="197" fillId="113" borderId="0"/>
    <xf numFmtId="0" fontId="197" fillId="108" borderId="0"/>
    <xf numFmtId="206" fontId="198" fillId="0" borderId="68">
      <alignment horizontal="center"/>
    </xf>
    <xf numFmtId="206" fontId="198" fillId="0" borderId="68">
      <alignment horizontal="center"/>
    </xf>
    <xf numFmtId="206" fontId="198" fillId="0" borderId="68">
      <alignment horizontal="center"/>
    </xf>
    <xf numFmtId="206" fontId="198" fillId="0" borderId="68">
      <alignment horizontal="center"/>
    </xf>
    <xf numFmtId="206" fontId="198" fillId="0" borderId="68">
      <alignment horizontal="center"/>
    </xf>
    <xf numFmtId="206" fontId="198" fillId="0" borderId="68">
      <alignment horizontal="center"/>
    </xf>
    <xf numFmtId="0" fontId="21" fillId="0" borderId="0"/>
    <xf numFmtId="0" fontId="21" fillId="0" borderId="0"/>
    <xf numFmtId="0" fontId="199" fillId="0" borderId="0" applyNumberFormat="0" applyFont="0" applyFill="0" applyBorder="0" applyAlignment="0" applyProtection="0"/>
    <xf numFmtId="216" fontId="21" fillId="0" borderId="0" applyFill="0" applyBorder="0" applyAlignment="0" applyProtection="0">
      <alignment wrapText="1"/>
    </xf>
    <xf numFmtId="216" fontId="21" fillId="0" borderId="0" applyFill="0" applyBorder="0" applyAlignment="0" applyProtection="0">
      <alignment wrapText="1"/>
    </xf>
    <xf numFmtId="41" fontId="130" fillId="0" borderId="0" applyFont="0" applyFill="0" applyBorder="0" applyAlignment="0" applyProtection="0"/>
    <xf numFmtId="0" fontId="22" fillId="0" borderId="0" applyNumberFormat="0" applyFill="0" applyBorder="0">
      <alignment horizontal="center" wrapText="1"/>
    </xf>
    <xf numFmtId="0" fontId="22" fillId="0" borderId="0" applyNumberFormat="0" applyFill="0" applyBorder="0">
      <alignment horizontal="center" wrapText="1"/>
    </xf>
    <xf numFmtId="0" fontId="200" fillId="121" borderId="0" applyNumberFormat="0">
      <alignment vertical="center"/>
    </xf>
    <xf numFmtId="40" fontId="201" fillId="0" borderId="0" applyBorder="0">
      <alignment horizontal="right"/>
    </xf>
    <xf numFmtId="0" fontId="202" fillId="122" borderId="0" applyNumberFormat="0" applyFill="0" applyBorder="0" applyProtection="0">
      <alignment wrapText="1"/>
    </xf>
    <xf numFmtId="49" fontId="203" fillId="0" borderId="1">
      <alignment vertical="center"/>
    </xf>
    <xf numFmtId="49" fontId="159" fillId="0" borderId="0" applyFont="0" applyFill="0" applyBorder="0" applyAlignment="0" applyProtection="0"/>
    <xf numFmtId="49" fontId="159" fillId="0" borderId="0" applyFont="0" applyFill="0" applyBorder="0" applyAlignment="0" applyProtection="0"/>
    <xf numFmtId="217" fontId="159" fillId="0" borderId="0" applyFont="0" applyFill="0" applyBorder="0" applyAlignment="0" applyProtection="0"/>
    <xf numFmtId="217" fontId="159" fillId="0" borderId="0" applyFont="0" applyFill="0" applyBorder="0" applyAlignment="0" applyProtection="0"/>
    <xf numFmtId="218" fontId="130" fillId="0" borderId="0" applyFont="0" applyFill="0" applyBorder="0" applyAlignment="0" applyProtection="0"/>
    <xf numFmtId="0" fontId="204" fillId="123"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84" fillId="0" borderId="0" applyNumberFormat="0" applyFill="0" applyBorder="0" applyAlignment="0" applyProtection="0"/>
    <xf numFmtId="0" fontId="20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04" fillId="123" borderId="0" applyNumberFormat="0" applyBorder="0" applyAlignment="0" applyProtection="0"/>
    <xf numFmtId="0" fontId="140" fillId="124" borderId="0" applyNumberFormat="0" applyFont="0" applyBorder="0" applyAlignment="0" applyProtection="0">
      <alignment vertical="center"/>
    </xf>
    <xf numFmtId="0" fontId="21" fillId="0" borderId="92" applyNumberFormat="0" applyFont="0" applyBorder="0" applyAlignment="0" applyProtection="0"/>
    <xf numFmtId="0" fontId="21" fillId="0" borderId="92" applyNumberFormat="0" applyFont="0" applyBorder="0" applyAlignment="0" applyProtection="0"/>
    <xf numFmtId="0" fontId="21" fillId="0" borderId="92" applyNumberFormat="0" applyFont="0" applyBorder="0" applyAlignment="0" applyProtection="0"/>
    <xf numFmtId="0" fontId="21" fillId="0" borderId="92" applyNumberFormat="0" applyFont="0" applyBorder="0" applyAlignment="0" applyProtection="0"/>
    <xf numFmtId="0" fontId="21" fillId="0" borderId="92" applyNumberFormat="0" applyFont="0" applyBorder="0" applyAlignment="0" applyProtection="0"/>
    <xf numFmtId="204" fontId="21" fillId="0" borderId="41">
      <protection locked="0"/>
    </xf>
    <xf numFmtId="204" fontId="21" fillId="0" borderId="41">
      <protection locked="0"/>
    </xf>
    <xf numFmtId="204" fontId="21" fillId="0" borderId="41">
      <protection locked="0"/>
    </xf>
    <xf numFmtId="0" fontId="85" fillId="0" borderId="40" applyNumberFormat="0" applyFill="0" applyAlignment="0" applyProtection="0"/>
    <xf numFmtId="0" fontId="74" fillId="0" borderId="93" applyNumberFormat="0" applyFill="0" applyAlignment="0" applyProtection="0"/>
    <xf numFmtId="0" fontId="21" fillId="0" borderId="92" applyNumberFormat="0" applyFont="0" applyBorder="0" applyAlignment="0" applyProtection="0"/>
    <xf numFmtId="0" fontId="74" fillId="0" borderId="93" applyNumberFormat="0" applyFill="0" applyAlignment="0" applyProtection="0"/>
    <xf numFmtId="0" fontId="206" fillId="0" borderId="40" applyNumberFormat="0" applyFill="0" applyAlignment="0" applyProtection="0"/>
    <xf numFmtId="204" fontId="21" fillId="0" borderId="41">
      <protection locked="0"/>
    </xf>
    <xf numFmtId="204" fontId="21" fillId="0" borderId="41">
      <protection locked="0"/>
    </xf>
    <xf numFmtId="0" fontId="21" fillId="0" borderId="92" applyNumberFormat="0" applyFont="0" applyBorder="0" applyAlignment="0" applyProtection="0"/>
    <xf numFmtId="204" fontId="21" fillId="0" borderId="41">
      <protection locked="0"/>
    </xf>
    <xf numFmtId="0" fontId="105" fillId="0" borderId="40" applyNumberFormat="0" applyFill="0" applyAlignment="0" applyProtection="0"/>
    <xf numFmtId="204" fontId="21" fillId="0" borderId="41">
      <protection locked="0"/>
    </xf>
    <xf numFmtId="204" fontId="21" fillId="0" borderId="41">
      <protection locked="0"/>
    </xf>
    <xf numFmtId="0" fontId="21" fillId="0" borderId="92" applyNumberFormat="0" applyFont="0" applyBorder="0" applyAlignment="0" applyProtection="0"/>
    <xf numFmtId="204" fontId="21" fillId="0" borderId="41">
      <protection locked="0"/>
    </xf>
    <xf numFmtId="0" fontId="74" fillId="0" borderId="93" applyNumberFormat="0" applyFill="0" applyAlignment="0" applyProtection="0"/>
    <xf numFmtId="204" fontId="21" fillId="0" borderId="94">
      <protection locked="0"/>
    </xf>
    <xf numFmtId="204" fontId="21" fillId="0" borderId="94">
      <protection locked="0"/>
    </xf>
    <xf numFmtId="0" fontId="74" fillId="0" borderId="93" applyNumberFormat="0" applyFill="0" applyAlignment="0" applyProtection="0"/>
    <xf numFmtId="0" fontId="21" fillId="0" borderId="92" applyNumberFormat="0" applyFont="0" applyBorder="0" applyAlignment="0" applyProtection="0"/>
    <xf numFmtId="204" fontId="21" fillId="0" borderId="41">
      <protection locked="0"/>
    </xf>
    <xf numFmtId="204" fontId="21" fillId="0" borderId="41">
      <protection locked="0"/>
    </xf>
    <xf numFmtId="204" fontId="21" fillId="0" borderId="41">
      <protection locked="0"/>
    </xf>
    <xf numFmtId="204" fontId="21" fillId="0" borderId="41">
      <protection locked="0"/>
    </xf>
    <xf numFmtId="204" fontId="21" fillId="0" borderId="41">
      <protection locked="0"/>
    </xf>
    <xf numFmtId="0" fontId="21" fillId="0" borderId="92" applyNumberFormat="0" applyFont="0" applyBorder="0" applyAlignment="0" applyProtection="0"/>
    <xf numFmtId="204" fontId="21" fillId="0" borderId="41">
      <protection locked="0"/>
    </xf>
    <xf numFmtId="204" fontId="21" fillId="0" borderId="41">
      <protection locked="0"/>
    </xf>
    <xf numFmtId="204" fontId="21" fillId="0" borderId="41">
      <protection locked="0"/>
    </xf>
    <xf numFmtId="204" fontId="21" fillId="0" borderId="41">
      <protection locked="0"/>
    </xf>
    <xf numFmtId="204" fontId="21" fillId="0" borderId="41">
      <protection locked="0"/>
    </xf>
    <xf numFmtId="0" fontId="21" fillId="0" borderId="92" applyNumberFormat="0" applyFont="0" applyBorder="0" applyAlignment="0" applyProtection="0"/>
    <xf numFmtId="204" fontId="21" fillId="0" borderId="41">
      <protection locked="0"/>
    </xf>
    <xf numFmtId="0" fontId="21" fillId="0" borderId="92" applyNumberFormat="0" applyFont="0" applyBorder="0" applyAlignment="0" applyProtection="0"/>
    <xf numFmtId="0" fontId="105" fillId="0" borderId="40" applyNumberFormat="0" applyFill="0" applyAlignment="0" applyProtection="0"/>
    <xf numFmtId="0" fontId="21" fillId="0" borderId="92" applyNumberFormat="0" applyFont="0" applyBorder="0" applyAlignment="0" applyProtection="0"/>
    <xf numFmtId="7" fontId="207" fillId="124" borderId="0" applyNumberFormat="0" applyBorder="0" applyProtection="0">
      <alignment horizontal="right" vertical="center" indent="1"/>
    </xf>
    <xf numFmtId="37" fontId="23" fillId="19" borderId="0" applyNumberFormat="0" applyBorder="0" applyAlignment="0" applyProtection="0"/>
    <xf numFmtId="37" fontId="23" fillId="19" borderId="0" applyNumberFormat="0" applyBorder="0" applyAlignment="0" applyProtection="0"/>
    <xf numFmtId="37" fontId="23" fillId="0" borderId="0"/>
    <xf numFmtId="37" fontId="23" fillId="0" borderId="0"/>
    <xf numFmtId="37" fontId="23" fillId="19" borderId="0" applyNumberFormat="0" applyBorder="0" applyAlignment="0" applyProtection="0"/>
    <xf numFmtId="3" fontId="208" fillId="0" borderId="85" applyProtection="0"/>
    <xf numFmtId="219" fontId="209" fillId="0" borderId="0" applyFont="0" applyFill="0" applyBorder="0" applyAlignment="0" applyProtection="0"/>
    <xf numFmtId="220" fontId="154" fillId="0" borderId="0" applyFont="0" applyFill="0" applyBorder="0" applyAlignment="0" applyProtection="0"/>
    <xf numFmtId="221" fontId="154" fillId="0" borderId="0" applyFont="0" applyFill="0" applyBorder="0" applyAlignment="0" applyProtection="0"/>
    <xf numFmtId="222" fontId="154" fillId="0" borderId="0" applyFont="0" applyFill="0" applyBorder="0" applyAlignment="0" applyProtection="0"/>
    <xf numFmtId="0" fontId="37" fillId="0" borderId="0" applyFill="0" applyBorder="0" applyAlignment="0"/>
    <xf numFmtId="0" fontId="86" fillId="0" borderId="0" applyNumberFormat="0" applyFill="0" applyBorder="0" applyAlignment="0" applyProtection="0"/>
    <xf numFmtId="0" fontId="88" fillId="0" borderId="0" applyNumberFormat="0" applyFill="0" applyBorder="0" applyAlignment="0" applyProtection="0"/>
    <xf numFmtId="0" fontId="210" fillId="0" borderId="0" applyNumberFormat="0" applyFill="0" applyBorder="0" applyAlignment="0" applyProtection="0"/>
    <xf numFmtId="0" fontId="12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123" fillId="0" borderId="0" applyNumberFormat="0" applyFill="0" applyBorder="0" applyAlignment="0" applyProtection="0"/>
    <xf numFmtId="1" fontId="21" fillId="0" borderId="0" applyFont="0" applyFill="0" applyBorder="0">
      <alignment horizontal="center"/>
    </xf>
    <xf numFmtId="1" fontId="21" fillId="0" borderId="0" applyFont="0" applyFill="0" applyBorder="0">
      <alignment horizontal="center"/>
    </xf>
    <xf numFmtId="1" fontId="21" fillId="0" borderId="0" applyFont="0" applyFill="0" applyBorder="0">
      <alignment horizontal="center"/>
    </xf>
    <xf numFmtId="1" fontId="21" fillId="0" borderId="0" applyFont="0" applyFill="0" applyBorder="0">
      <alignment horizontal="center"/>
    </xf>
    <xf numFmtId="0" fontId="211" fillId="0" borderId="0" applyFill="0" applyBorder="0" applyAlignment="0" applyProtection="0"/>
    <xf numFmtId="0" fontId="212" fillId="0" borderId="0"/>
    <xf numFmtId="9" fontId="30" fillId="0" borderId="0" applyFont="0" applyFill="0" applyBorder="0" applyAlignment="0" applyProtection="0"/>
    <xf numFmtId="44" fontId="25" fillId="0" borderId="0" applyFont="0" applyFill="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6" borderId="0" applyNumberFormat="0" applyBorder="0" applyAlignment="0" applyProtection="0"/>
    <xf numFmtId="0" fontId="97" fillId="66" borderId="0" applyNumberFormat="0" applyBorder="0" applyAlignment="0" applyProtection="0"/>
    <xf numFmtId="0" fontId="97" fillId="66" borderId="0" applyNumberFormat="0" applyBorder="0" applyAlignment="0" applyProtection="0"/>
    <xf numFmtId="0" fontId="97" fillId="66" borderId="0" applyNumberFormat="0" applyBorder="0" applyAlignment="0" applyProtection="0"/>
    <xf numFmtId="0" fontId="97" fillId="66" borderId="0" applyNumberFormat="0" applyBorder="0" applyAlignment="0" applyProtection="0"/>
    <xf numFmtId="0" fontId="97" fillId="66" borderId="0" applyNumberFormat="0" applyBorder="0" applyAlignment="0" applyProtection="0"/>
    <xf numFmtId="0" fontId="97" fillId="66" borderId="0" applyNumberFormat="0" applyBorder="0" applyAlignment="0" applyProtection="0"/>
    <xf numFmtId="0" fontId="97" fillId="66" borderId="0" applyNumberFormat="0" applyBorder="0" applyAlignment="0" applyProtection="0"/>
    <xf numFmtId="0" fontId="97" fillId="66" borderId="0" applyNumberFormat="0" applyBorder="0" applyAlignment="0" applyProtection="0"/>
    <xf numFmtId="0" fontId="97" fillId="66" borderId="0" applyNumberFormat="0" applyBorder="0" applyAlignment="0" applyProtection="0"/>
    <xf numFmtId="0" fontId="97" fillId="6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21" fillId="0" borderId="0"/>
    <xf numFmtId="0" fontId="17" fillId="36" borderId="0" applyNumberFormat="0" applyBorder="0" applyAlignment="0" applyProtection="0"/>
    <xf numFmtId="0" fontId="227" fillId="6" borderId="0" applyNumberFormat="0" applyBorder="0" applyAlignment="0" applyProtection="0"/>
    <xf numFmtId="0" fontId="17" fillId="25" borderId="0" applyNumberFormat="0" applyBorder="0" applyAlignment="0" applyProtection="0"/>
    <xf numFmtId="0" fontId="227" fillId="8" borderId="0" applyNumberFormat="0" applyBorder="0" applyAlignment="0" applyProtection="0"/>
    <xf numFmtId="0" fontId="17" fillId="90" borderId="0" applyNumberFormat="0" applyBorder="0" applyAlignment="0" applyProtection="0"/>
    <xf numFmtId="0" fontId="227" fillId="10" borderId="0" applyNumberFormat="0" applyBorder="0" applyAlignment="0" applyProtection="0"/>
    <xf numFmtId="0" fontId="17" fillId="84" borderId="0" applyNumberFormat="0" applyBorder="0" applyAlignment="0" applyProtection="0"/>
    <xf numFmtId="0" fontId="227" fillId="12" borderId="0" applyNumberFormat="0" applyBorder="0" applyAlignment="0" applyProtection="0"/>
    <xf numFmtId="0" fontId="17" fillId="95" borderId="0" applyNumberFormat="0" applyBorder="0" applyAlignment="0" applyProtection="0"/>
    <xf numFmtId="0" fontId="227" fillId="14" borderId="0" applyNumberFormat="0" applyBorder="0" applyAlignment="0" applyProtection="0"/>
    <xf numFmtId="0" fontId="17" fillId="24" borderId="0" applyNumberFormat="0" applyBorder="0" applyAlignment="0" applyProtection="0"/>
    <xf numFmtId="0" fontId="227" fillId="16" borderId="0" applyNumberFormat="0" applyBorder="0" applyAlignment="0" applyProtection="0"/>
    <xf numFmtId="0" fontId="17" fillId="100" borderId="0" applyNumberFormat="0" applyBorder="0" applyAlignment="0" applyProtection="0"/>
    <xf numFmtId="0" fontId="227" fillId="7" borderId="0" applyNumberFormat="0" applyBorder="0" applyAlignment="0" applyProtection="0"/>
    <xf numFmtId="0" fontId="17" fillId="25" borderId="0" applyNumberFormat="0" applyBorder="0" applyAlignment="0" applyProtection="0"/>
    <xf numFmtId="0" fontId="227" fillId="9" borderId="0" applyNumberFormat="0" applyBorder="0" applyAlignment="0" applyProtection="0"/>
    <xf numFmtId="0" fontId="17" fillId="30" borderId="0" applyNumberFormat="0" applyBorder="0" applyAlignment="0" applyProtection="0"/>
    <xf numFmtId="0" fontId="227" fillId="11" borderId="0" applyNumberFormat="0" applyBorder="0" applyAlignment="0" applyProtection="0"/>
    <xf numFmtId="0" fontId="17" fillId="34" borderId="0" applyNumberFormat="0" applyBorder="0" applyAlignment="0" applyProtection="0"/>
    <xf numFmtId="0" fontId="227" fillId="13" borderId="0" applyNumberFormat="0" applyBorder="0" applyAlignment="0" applyProtection="0"/>
    <xf numFmtId="0" fontId="17" fillId="100" borderId="0" applyNumberFormat="0" applyBorder="0" applyAlignment="0" applyProtection="0"/>
    <xf numFmtId="0" fontId="227" fillId="15" borderId="0" applyNumberFormat="0" applyBorder="0" applyAlignment="0" applyProtection="0"/>
    <xf numFmtId="0" fontId="17" fillId="94" borderId="0" applyNumberFormat="0" applyBorder="0" applyAlignment="0" applyProtection="0"/>
    <xf numFmtId="0" fontId="227" fillId="17" borderId="0" applyNumberFormat="0" applyBorder="0" applyAlignment="0" applyProtection="0"/>
    <xf numFmtId="0" fontId="221" fillId="100" borderId="0" applyNumberFormat="0" applyBorder="0" applyAlignment="0" applyProtection="0"/>
    <xf numFmtId="0" fontId="221" fillId="25" borderId="0" applyNumberFormat="0" applyBorder="0" applyAlignment="0" applyProtection="0"/>
    <xf numFmtId="0" fontId="221" fillId="30" borderId="0" applyNumberFormat="0" applyBorder="0" applyAlignment="0" applyProtection="0"/>
    <xf numFmtId="0" fontId="221" fillId="34" borderId="0" applyNumberFormat="0" applyBorder="0" applyAlignment="0" applyProtection="0"/>
    <xf numFmtId="0" fontId="221" fillId="100" borderId="0" applyNumberFormat="0" applyBorder="0" applyAlignment="0" applyProtection="0"/>
    <xf numFmtId="0" fontId="221" fillId="94" borderId="0" applyNumberFormat="0" applyBorder="0" applyAlignment="0" applyProtection="0"/>
    <xf numFmtId="0" fontId="70" fillId="125" borderId="0" applyNumberFormat="0" applyBorder="0" applyAlignment="0" applyProtection="0"/>
    <xf numFmtId="0" fontId="70" fillId="126" borderId="0" applyNumberFormat="0" applyBorder="0" applyAlignment="0" applyProtection="0"/>
    <xf numFmtId="0" fontId="70" fillId="75" borderId="0" applyNumberFormat="0" applyBorder="0" applyAlignment="0" applyProtection="0"/>
    <xf numFmtId="0" fontId="70" fillId="127" borderId="0" applyNumberFormat="0" applyBorder="0" applyAlignment="0" applyProtection="0"/>
    <xf numFmtId="0" fontId="70" fillId="128" borderId="0" applyNumberFormat="0" applyBorder="0" applyAlignment="0" applyProtection="0"/>
    <xf numFmtId="0" fontId="70" fillId="129" borderId="0" applyNumberFormat="0" applyBorder="0" applyAlignment="0" applyProtection="0"/>
    <xf numFmtId="0" fontId="222" fillId="74" borderId="0" applyNumberFormat="0" applyBorder="0" applyAlignment="0" applyProtection="0"/>
    <xf numFmtId="0" fontId="138" fillId="130" borderId="105" applyNumberFormat="0" applyAlignment="0" applyProtection="0"/>
    <xf numFmtId="0" fontId="141" fillId="75" borderId="78" applyNumberFormat="0" applyAlignment="0" applyProtection="0"/>
    <xf numFmtId="0" fontId="223" fillId="0" borderId="0" applyNumberFormat="0" applyFill="0" applyBorder="0" applyAlignment="0" applyProtection="0"/>
    <xf numFmtId="0" fontId="156" fillId="131" borderId="0" applyNumberFormat="0" applyBorder="0" applyAlignment="0" applyProtection="0"/>
    <xf numFmtId="0" fontId="162" fillId="0" borderId="106" applyNumberFormat="0" applyFill="0" applyAlignment="0" applyProtection="0"/>
    <xf numFmtId="0" fontId="165" fillId="0" borderId="21" applyNumberFormat="0" applyFill="0" applyAlignment="0" applyProtection="0"/>
    <xf numFmtId="0" fontId="168" fillId="0" borderId="107" applyNumberFormat="0" applyFill="0" applyAlignment="0" applyProtection="0"/>
    <xf numFmtId="0" fontId="224" fillId="80" borderId="105" applyNumberFormat="0" applyAlignment="0" applyProtection="0"/>
    <xf numFmtId="0" fontId="181" fillId="80" borderId="0" applyNumberFormat="0" applyBorder="0" applyAlignment="0" applyProtection="0"/>
    <xf numFmtId="0" fontId="227" fillId="0" borderId="0"/>
    <xf numFmtId="0" fontId="21" fillId="79" borderId="108" applyNumberFormat="0" applyFont="0" applyAlignment="0" applyProtection="0"/>
    <xf numFmtId="0" fontId="226" fillId="5" borderId="19" applyNumberFormat="0" applyFont="0" applyAlignment="0" applyProtection="0"/>
    <xf numFmtId="0" fontId="186" fillId="130" borderId="109" applyNumberFormat="0" applyAlignment="0" applyProtection="0"/>
    <xf numFmtId="4" fontId="18" fillId="104" borderId="110" applyNumberFormat="0" applyProtection="0">
      <alignment vertical="center"/>
    </xf>
    <xf numFmtId="4" fontId="32" fillId="104" borderId="110" applyNumberFormat="0" applyProtection="0">
      <alignment vertical="center"/>
    </xf>
    <xf numFmtId="4" fontId="18" fillId="104" borderId="110" applyNumberFormat="0" applyProtection="0">
      <alignment horizontal="left" vertical="center" indent="1"/>
    </xf>
    <xf numFmtId="0" fontId="18" fillId="104" borderId="110" applyNumberFormat="0" applyProtection="0">
      <alignment horizontal="left" vertical="top" indent="1"/>
    </xf>
    <xf numFmtId="4" fontId="18" fillId="36" borderId="0" applyNumberFormat="0" applyProtection="0">
      <alignment horizontal="left" vertical="center" indent="1"/>
    </xf>
    <xf numFmtId="4" fontId="17" fillId="24" borderId="110" applyNumberFormat="0" applyProtection="0">
      <alignment horizontal="right" vertical="center"/>
    </xf>
    <xf numFmtId="4" fontId="17" fillId="25" borderId="110" applyNumberFormat="0" applyProtection="0">
      <alignment horizontal="right" vertical="center"/>
    </xf>
    <xf numFmtId="4" fontId="17" fillId="26" borderId="110" applyNumberFormat="0" applyProtection="0">
      <alignment horizontal="right" vertical="center"/>
    </xf>
    <xf numFmtId="4" fontId="17" fillId="27" borderId="110" applyNumberFormat="0" applyProtection="0">
      <alignment horizontal="right" vertical="center"/>
    </xf>
    <xf numFmtId="4" fontId="17" fillId="28" borderId="110" applyNumberFormat="0" applyProtection="0">
      <alignment horizontal="right" vertical="center"/>
    </xf>
    <xf numFmtId="4" fontId="17" fillId="29" borderId="110" applyNumberFormat="0" applyProtection="0">
      <alignment horizontal="right" vertical="center"/>
    </xf>
    <xf numFmtId="4" fontId="17" fillId="30" borderId="110" applyNumberFormat="0" applyProtection="0">
      <alignment horizontal="right" vertical="center"/>
    </xf>
    <xf numFmtId="4" fontId="17" fillId="31" borderId="110" applyNumberFormat="0" applyProtection="0">
      <alignment horizontal="right" vertical="center"/>
    </xf>
    <xf numFmtId="4" fontId="17" fillId="32" borderId="110" applyNumberFormat="0" applyProtection="0">
      <alignment horizontal="right" vertical="center"/>
    </xf>
    <xf numFmtId="4" fontId="18" fillId="132" borderId="111" applyNumberFormat="0" applyProtection="0">
      <alignment horizontal="left" vertical="center" indent="1"/>
    </xf>
    <xf numFmtId="4" fontId="17" fillId="41" borderId="0" applyNumberFormat="0" applyProtection="0">
      <alignment horizontal="left" vertical="center" indent="1"/>
    </xf>
    <xf numFmtId="4" fontId="35" fillId="100" borderId="0" applyNumberFormat="0" applyProtection="0">
      <alignment horizontal="left" vertical="center" indent="1"/>
    </xf>
    <xf numFmtId="4" fontId="17" fillId="36" borderId="110" applyNumberFormat="0" applyProtection="0">
      <alignment horizontal="right" vertical="center"/>
    </xf>
    <xf numFmtId="4" fontId="17" fillId="41" borderId="0" applyNumberFormat="0" applyProtection="0">
      <alignment horizontal="left" vertical="center" indent="1"/>
    </xf>
    <xf numFmtId="4" fontId="17" fillId="36" borderId="0" applyNumberFormat="0" applyProtection="0">
      <alignment horizontal="left" vertical="center" indent="1"/>
    </xf>
    <xf numFmtId="0" fontId="21" fillId="100" borderId="110" applyNumberFormat="0" applyProtection="0">
      <alignment horizontal="left" vertical="center" indent="1"/>
    </xf>
    <xf numFmtId="0" fontId="21" fillId="100" borderId="110" applyNumberFormat="0" applyProtection="0">
      <alignment horizontal="left" vertical="top" indent="1"/>
    </xf>
    <xf numFmtId="0" fontId="21" fillId="36" borderId="110" applyNumberFormat="0" applyProtection="0">
      <alignment horizontal="left" vertical="center" indent="1"/>
    </xf>
    <xf numFmtId="0" fontId="21" fillId="36" borderId="110" applyNumberFormat="0" applyProtection="0">
      <alignment horizontal="left" vertical="top" indent="1"/>
    </xf>
    <xf numFmtId="0" fontId="21" fillId="95" borderId="110" applyNumberFormat="0" applyProtection="0">
      <alignment horizontal="left" vertical="center" indent="1"/>
    </xf>
    <xf numFmtId="0" fontId="21" fillId="95" borderId="110" applyNumberFormat="0" applyProtection="0">
      <alignment horizontal="left" vertical="top" indent="1"/>
    </xf>
    <xf numFmtId="0" fontId="21" fillId="41" borderId="110" applyNumberFormat="0" applyProtection="0">
      <alignment horizontal="left" vertical="center" indent="1"/>
    </xf>
    <xf numFmtId="0" fontId="21" fillId="41" borderId="110" applyNumberFormat="0" applyProtection="0">
      <alignment horizontal="left" vertical="top" indent="1"/>
    </xf>
    <xf numFmtId="0" fontId="21" fillId="84" borderId="102" applyNumberFormat="0">
      <protection locked="0"/>
    </xf>
    <xf numFmtId="4" fontId="17" fillId="90" borderId="110" applyNumberFormat="0" applyProtection="0">
      <alignment vertical="center"/>
    </xf>
    <xf numFmtId="4" fontId="37" fillId="90" borderId="110" applyNumberFormat="0" applyProtection="0">
      <alignment vertical="center"/>
    </xf>
    <xf numFmtId="4" fontId="17" fillId="90" borderId="110" applyNumberFormat="0" applyProtection="0">
      <alignment horizontal="left" vertical="center" indent="1"/>
    </xf>
    <xf numFmtId="0" fontId="17" fillId="90" borderId="110" applyNumberFormat="0" applyProtection="0">
      <alignment horizontal="left" vertical="top" indent="1"/>
    </xf>
    <xf numFmtId="4" fontId="17" fillId="41" borderId="110" applyNumberFormat="0" applyProtection="0">
      <alignment horizontal="right" vertical="center"/>
    </xf>
    <xf numFmtId="4" fontId="37" fillId="41" borderId="110" applyNumberFormat="0" applyProtection="0">
      <alignment horizontal="right" vertical="center"/>
    </xf>
    <xf numFmtId="4" fontId="17" fillId="36" borderId="110" applyNumberFormat="0" applyProtection="0">
      <alignment horizontal="left" vertical="center" indent="1"/>
    </xf>
    <xf numFmtId="0" fontId="17" fillId="36" borderId="110" applyNumberFormat="0" applyProtection="0">
      <alignment horizontal="left" vertical="top" indent="1"/>
    </xf>
    <xf numFmtId="4" fontId="225" fillId="133" borderId="0" applyNumberFormat="0" applyProtection="0">
      <alignment horizontal="left" vertical="center" indent="1"/>
    </xf>
    <xf numFmtId="4" fontId="46" fillId="41" borderId="110" applyNumberFormat="0" applyProtection="0">
      <alignment horizontal="right" vertical="center"/>
    </xf>
    <xf numFmtId="0" fontId="74" fillId="0" borderId="112" applyNumberFormat="0" applyFill="0" applyAlignment="0" applyProtection="0"/>
    <xf numFmtId="0" fontId="8" fillId="0" borderId="0"/>
    <xf numFmtId="9" fontId="8" fillId="0" borderId="0" applyFont="0" applyFill="0" applyBorder="0" applyAlignment="0" applyProtection="0"/>
    <xf numFmtId="0" fontId="103" fillId="0" borderId="0"/>
    <xf numFmtId="0" fontId="130" fillId="0" borderId="0"/>
    <xf numFmtId="43" fontId="130" fillId="0" borderId="0" applyFont="0" applyFill="0" applyBorder="0" applyAlignment="0" applyProtection="0"/>
    <xf numFmtId="9" fontId="10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 fontId="24" fillId="0" borderId="102" applyNumberFormat="0" applyProtection="0">
      <alignment horizontal="left" vertical="center" indent="1"/>
    </xf>
    <xf numFmtId="4" fontId="56" fillId="105" borderId="102" applyNumberFormat="0" applyProtection="0">
      <alignment horizontal="right" vertical="center" wrapText="1"/>
    </xf>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40" borderId="123" applyNumberFormat="0" applyProtection="0">
      <alignment horizontal="left" vertical="top" indent="1"/>
    </xf>
    <xf numFmtId="4" fontId="37" fillId="40" borderId="123" applyNumberFormat="0" applyProtection="0">
      <alignment vertical="center"/>
    </xf>
    <xf numFmtId="0" fontId="7" fillId="0" borderId="0"/>
    <xf numFmtId="0" fontId="21" fillId="35" borderId="123" applyNumberFormat="0" applyProtection="0">
      <alignment horizontal="left" vertical="top" indent="1"/>
    </xf>
    <xf numFmtId="0" fontId="7" fillId="0" borderId="0"/>
    <xf numFmtId="0" fontId="7" fillId="0" borderId="0"/>
    <xf numFmtId="0" fontId="7" fillId="0" borderId="0"/>
    <xf numFmtId="0" fontId="7" fillId="0" borderId="0"/>
    <xf numFmtId="0" fontId="7" fillId="0" borderId="0"/>
    <xf numFmtId="0" fontId="7" fillId="0" borderId="0"/>
    <xf numFmtId="4" fontId="17" fillId="29" borderId="123" applyNumberFormat="0" applyProtection="0">
      <alignment horizontal="right" vertical="center"/>
    </xf>
    <xf numFmtId="0" fontId="7" fillId="0" borderId="0"/>
    <xf numFmtId="0" fontId="7" fillId="0" borderId="0"/>
    <xf numFmtId="0" fontId="7" fillId="0" borderId="0"/>
    <xf numFmtId="0" fontId="7" fillId="0" borderId="0"/>
    <xf numFmtId="0" fontId="7" fillId="0" borderId="0"/>
    <xf numFmtId="4" fontId="17" fillId="28" borderId="123" applyNumberFormat="0" applyProtection="0">
      <alignment horizontal="right" vertical="center"/>
    </xf>
    <xf numFmtId="0" fontId="7" fillId="0" borderId="0"/>
    <xf numFmtId="4" fontId="17" fillId="28" borderId="123" applyNumberFormat="0" applyProtection="0">
      <alignment horizontal="right" vertical="center"/>
    </xf>
    <xf numFmtId="4" fontId="17" fillId="28" borderId="123" applyNumberFormat="0" applyProtection="0">
      <alignment horizontal="right" vertical="center"/>
    </xf>
    <xf numFmtId="0" fontId="7" fillId="5" borderId="19" applyNumberFormat="0" applyFont="0" applyAlignment="0" applyProtection="0"/>
    <xf numFmtId="4" fontId="17" fillId="27" borderId="123" applyNumberFormat="0" applyProtection="0">
      <alignment horizontal="right" vertical="center"/>
    </xf>
    <xf numFmtId="4" fontId="17" fillId="25" borderId="123" applyNumberFormat="0" applyProtection="0">
      <alignment horizontal="right" vertical="center"/>
    </xf>
    <xf numFmtId="4" fontId="17" fillId="24" borderId="123" applyNumberFormat="0" applyProtection="0">
      <alignment horizontal="right" vertical="center"/>
    </xf>
    <xf numFmtId="0" fontId="18" fillId="19" borderId="123" applyNumberFormat="0" applyProtection="0">
      <alignment horizontal="left" vertical="top" indent="1"/>
    </xf>
    <xf numFmtId="9" fontId="7" fillId="0" borderId="0" applyFont="0" applyFill="0" applyBorder="0" applyAlignment="0" applyProtection="0"/>
    <xf numFmtId="4" fontId="31" fillId="18" borderId="102" applyNumberFormat="0" applyProtection="0">
      <alignment horizontal="right" vertical="center" wrapText="1"/>
    </xf>
    <xf numFmtId="4" fontId="31" fillId="18" borderId="102" applyNumberFormat="0" applyProtection="0">
      <alignment horizontal="right" vertical="center" wrapText="1"/>
    </xf>
    <xf numFmtId="4" fontId="31" fillId="18" borderId="102" applyNumberFormat="0" applyProtection="0">
      <alignment horizontal="right" vertical="center" wrapText="1"/>
    </xf>
    <xf numFmtId="4" fontId="31" fillId="18" borderId="102" applyNumberFormat="0" applyProtection="0">
      <alignment horizontal="right" vertical="center" wrapText="1"/>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2" fillId="19" borderId="110" applyNumberFormat="0" applyProtection="0">
      <alignment vertical="center"/>
    </xf>
    <xf numFmtId="4" fontId="31" fillId="18" borderId="102" applyNumberFormat="0" applyProtection="0">
      <alignment horizontal="left" vertical="center" indent="1"/>
    </xf>
    <xf numFmtId="4" fontId="31" fillId="18" borderId="102" applyNumberFormat="0" applyProtection="0">
      <alignment horizontal="left" vertical="center" indent="1"/>
    </xf>
    <xf numFmtId="4" fontId="31" fillId="18" borderId="102" applyNumberFormat="0" applyProtection="0">
      <alignment horizontal="left" vertical="center" indent="1"/>
    </xf>
    <xf numFmtId="4" fontId="31" fillId="18" borderId="102" applyNumberFormat="0" applyProtection="0">
      <alignment horizontal="left" vertical="center" indent="1"/>
    </xf>
    <xf numFmtId="4" fontId="31" fillId="18" borderId="102" applyNumberFormat="0" applyProtection="0">
      <alignment horizontal="left" vertical="center"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0" fontId="18" fillId="19" borderId="110" applyNumberFormat="0" applyProtection="0">
      <alignment horizontal="left" vertical="top" indent="1"/>
    </xf>
    <xf numFmtId="4" fontId="26" fillId="22" borderId="102" applyNumberFormat="0" applyProtection="0">
      <alignment horizontal="left" vertical="center"/>
    </xf>
    <xf numFmtId="4" fontId="26" fillId="22" borderId="102" applyNumberFormat="0" applyProtection="0">
      <alignment horizontal="left" vertical="center"/>
    </xf>
    <xf numFmtId="4" fontId="26" fillId="22" borderId="102" applyNumberFormat="0" applyProtection="0">
      <alignment horizontal="left" vertical="center"/>
    </xf>
    <xf numFmtId="4" fontId="26" fillId="22" borderId="102" applyNumberFormat="0" applyProtection="0">
      <alignment horizontal="left" vertical="center"/>
    </xf>
    <xf numFmtId="4" fontId="26" fillId="22" borderId="102" applyNumberFormat="0" applyProtection="0">
      <alignment horizontal="lef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4"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5"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6"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7"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8"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29"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0"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1"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7" fillId="32" borderId="110" applyNumberFormat="0" applyProtection="0">
      <alignment horizontal="right" vertical="center"/>
    </xf>
    <xf numFmtId="4" fontId="18" fillId="33" borderId="102" applyNumberFormat="0" applyProtection="0">
      <alignment horizontal="left" vertical="center" indent="1"/>
    </xf>
    <xf numFmtId="4" fontId="18" fillId="33" borderId="102" applyNumberFormat="0" applyProtection="0">
      <alignment horizontal="left" vertical="center" indent="1"/>
    </xf>
    <xf numFmtId="4" fontId="18" fillId="33" borderId="102" applyNumberFormat="0" applyProtection="0">
      <alignment horizontal="left" vertical="center" indent="1"/>
    </xf>
    <xf numFmtId="4" fontId="18" fillId="33" borderId="102" applyNumberFormat="0" applyProtection="0">
      <alignment horizontal="left" vertical="center" indent="1"/>
    </xf>
    <xf numFmtId="4" fontId="18" fillId="33" borderId="102" applyNumberFormat="0" applyProtection="0">
      <alignment horizontal="left" vertical="center" indent="1"/>
    </xf>
    <xf numFmtId="4" fontId="17" fillId="34" borderId="102" applyNumberFormat="0" applyProtection="0">
      <alignment horizontal="left" vertical="center" indent="1"/>
    </xf>
    <xf numFmtId="4" fontId="17" fillId="34" borderId="102" applyNumberFormat="0" applyProtection="0">
      <alignment horizontal="left" vertical="center" indent="1"/>
    </xf>
    <xf numFmtId="4" fontId="17" fillId="34" borderId="102" applyNumberFormat="0" applyProtection="0">
      <alignment horizontal="left" vertical="center" indent="1"/>
    </xf>
    <xf numFmtId="4" fontId="17" fillId="34" borderId="102" applyNumberFormat="0" applyProtection="0">
      <alignment horizontal="left" vertical="center" indent="1"/>
    </xf>
    <xf numFmtId="4" fontId="17" fillId="34" borderId="102" applyNumberFormat="0" applyProtection="0">
      <alignment horizontal="left" vertical="center" indent="1"/>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4" fontId="17" fillId="36" borderId="110" applyNumberFormat="0" applyProtection="0">
      <alignment horizontal="right" vertical="center"/>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5" fillId="0" borderId="102" applyNumberFormat="0" applyProtection="0">
      <alignment horizontal="left" vertical="center" indent="2"/>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84" borderId="102" applyNumberFormat="0">
      <protection locked="0"/>
    </xf>
    <xf numFmtId="0" fontId="21" fillId="84" borderId="102" applyNumberFormat="0">
      <protection locked="0"/>
    </xf>
    <xf numFmtId="0" fontId="21" fillId="84" borderId="102" applyNumberFormat="0">
      <protection locked="0"/>
    </xf>
    <xf numFmtId="0" fontId="21" fillId="84" borderId="102" applyNumberFormat="0">
      <protection locked="0"/>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1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4" fontId="37" fillId="40" borderId="110" applyNumberFormat="0" applyProtection="0">
      <alignment vertical="center"/>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0" fontId="17" fillId="40" borderId="110" applyNumberFormat="0" applyProtection="0">
      <alignment horizontal="left" vertical="top" indent="1"/>
    </xf>
    <xf numFmtId="4" fontId="24" fillId="0" borderId="102" applyNumberFormat="0" applyProtection="0">
      <alignment horizontal="right" vertical="center" wrapText="1"/>
    </xf>
    <xf numFmtId="4" fontId="24" fillId="0" borderId="102" applyNumberFormat="0" applyProtection="0">
      <alignment horizontal="right" vertical="center" wrapText="1"/>
    </xf>
    <xf numFmtId="4" fontId="24" fillId="0" borderId="102" applyNumberFormat="0" applyProtection="0">
      <alignment horizontal="right" vertical="center" wrapText="1"/>
    </xf>
    <xf numFmtId="4" fontId="24" fillId="0" borderId="102" applyNumberFormat="0" applyProtection="0">
      <alignment horizontal="right" vertical="center" wrapText="1"/>
    </xf>
    <xf numFmtId="4" fontId="24" fillId="0" borderId="102" applyNumberFormat="0" applyProtection="0">
      <alignment horizontal="right" vertical="center" wrapText="1"/>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37" fillId="41" borderId="110" applyNumberFormat="0" applyProtection="0">
      <alignment horizontal="right" vertical="center"/>
    </xf>
    <xf numFmtId="4" fontId="24" fillId="0" borderId="113" applyNumberFormat="0" applyProtection="0">
      <alignment horizontal="left" vertical="center" indent="1"/>
    </xf>
    <xf numFmtId="4" fontId="24" fillId="0" borderId="113" applyNumberFormat="0" applyProtection="0">
      <alignment horizontal="left" vertical="center" indent="1"/>
    </xf>
    <xf numFmtId="4" fontId="24" fillId="0" borderId="113" applyNumberFormat="0" applyProtection="0">
      <alignment horizontal="left" vertical="center" indent="1"/>
    </xf>
    <xf numFmtId="4" fontId="24" fillId="0" borderId="113" applyNumberFormat="0" applyProtection="0">
      <alignment horizontal="left" vertical="center" indent="1"/>
    </xf>
    <xf numFmtId="4" fontId="24" fillId="0" borderId="113" applyNumberFormat="0" applyProtection="0">
      <alignment horizontal="left" vertical="center" indent="1"/>
    </xf>
    <xf numFmtId="4" fontId="24" fillId="0" borderId="113" applyNumberFormat="0" applyProtection="0">
      <alignment horizontal="left" vertical="center" indent="1"/>
    </xf>
    <xf numFmtId="4" fontId="24" fillId="0" borderId="113" applyNumberFormat="0" applyProtection="0">
      <alignment horizontal="left" vertical="center" indent="1"/>
    </xf>
    <xf numFmtId="4" fontId="24" fillId="0" borderId="113" applyNumberFormat="0" applyProtection="0">
      <alignment horizontal="left" vertical="center" indent="1"/>
    </xf>
    <xf numFmtId="4" fontId="24" fillId="0" borderId="113" applyNumberFormat="0" applyProtection="0">
      <alignment horizontal="left" vertical="center" indent="1"/>
    </xf>
    <xf numFmtId="4" fontId="24" fillId="0" borderId="113" applyNumberFormat="0" applyProtection="0">
      <alignment horizontal="left" vertical="center" indent="1"/>
    </xf>
    <xf numFmtId="4" fontId="24" fillId="0" borderId="113" applyNumberFormat="0" applyProtection="0">
      <alignment horizontal="left" vertical="center" indent="1"/>
    </xf>
    <xf numFmtId="4" fontId="24" fillId="0" borderId="113" applyNumberFormat="0" applyProtection="0">
      <alignment horizontal="left" vertical="center" indent="1"/>
    </xf>
    <xf numFmtId="0" fontId="26" fillId="43" borderId="113" applyNumberFormat="0" applyProtection="0">
      <alignment horizontal="center" vertical="center" wrapText="1"/>
    </xf>
    <xf numFmtId="0" fontId="26" fillId="44" borderId="113" applyNumberFormat="0" applyProtection="0">
      <alignment horizontal="center" vertical="top" wrapText="1"/>
    </xf>
    <xf numFmtId="0" fontId="26" fillId="44" borderId="113" applyNumberFormat="0" applyProtection="0">
      <alignment horizontal="center" vertical="top" wrapText="1"/>
    </xf>
    <xf numFmtId="0" fontId="26" fillId="44" borderId="113" applyNumberFormat="0" applyProtection="0">
      <alignment horizontal="center" vertical="top" wrapText="1"/>
    </xf>
    <xf numFmtId="0" fontId="26" fillId="44" borderId="113" applyNumberFormat="0" applyProtection="0">
      <alignment horizontal="center" vertical="top" wrapText="1"/>
    </xf>
    <xf numFmtId="0" fontId="26" fillId="44" borderId="113" applyNumberFormat="0" applyProtection="0">
      <alignment horizontal="center" vertical="top" wrapText="1"/>
    </xf>
    <xf numFmtId="0" fontId="26" fillId="43" borderId="113" applyNumberFormat="0" applyProtection="0">
      <alignment horizontal="center" vertical="center" wrapText="1"/>
    </xf>
    <xf numFmtId="0" fontId="26" fillId="43" borderId="113" applyNumberFormat="0" applyProtection="0">
      <alignment horizontal="center" vertical="center" wrapText="1"/>
    </xf>
    <xf numFmtId="0" fontId="26" fillId="43" borderId="113" applyNumberFormat="0" applyProtection="0">
      <alignment horizontal="center" vertical="center" wrapText="1"/>
    </xf>
    <xf numFmtId="0" fontId="26" fillId="43" borderId="113" applyNumberFormat="0" applyProtection="0">
      <alignment horizontal="center" vertical="center" wrapText="1"/>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46" fillId="41" borderId="110" applyNumberFormat="0" applyProtection="0">
      <alignment horizontal="right" vertical="center"/>
    </xf>
    <xf numFmtId="4" fontId="24" fillId="0" borderId="102" applyNumberFormat="0" applyProtection="0">
      <alignment horizontal="left" vertical="center" indent="1"/>
    </xf>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 borderId="19" applyNumberFormat="0" applyFont="0" applyAlignment="0" applyProtection="0"/>
    <xf numFmtId="9" fontId="7" fillId="0" borderId="0" applyFont="0" applyFill="0" applyBorder="0" applyAlignment="0" applyProtection="0"/>
    <xf numFmtId="4" fontId="31" fillId="18" borderId="102" applyNumberFormat="0" applyProtection="0">
      <alignment horizontal="right" vertical="center" wrapText="1"/>
    </xf>
    <xf numFmtId="4" fontId="31" fillId="18" borderId="102" applyNumberFormat="0" applyProtection="0">
      <alignment horizontal="right" vertical="center" wrapText="1"/>
    </xf>
    <xf numFmtId="4" fontId="31" fillId="18" borderId="102" applyNumberFormat="0" applyProtection="0">
      <alignment horizontal="right" vertical="center" wrapText="1"/>
    </xf>
    <xf numFmtId="4" fontId="31" fillId="18" borderId="102" applyNumberFormat="0" applyProtection="0">
      <alignment horizontal="right" vertical="center" wrapText="1"/>
    </xf>
    <xf numFmtId="4" fontId="31" fillId="18" borderId="102" applyNumberFormat="0" applyProtection="0">
      <alignment horizontal="right" vertical="center" wrapText="1"/>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2" fillId="19" borderId="115" applyNumberFormat="0" applyProtection="0">
      <alignment vertical="center"/>
    </xf>
    <xf numFmtId="4" fontId="31" fillId="18" borderId="116" applyNumberFormat="0" applyProtection="0">
      <alignment horizontal="left" vertical="center" indent="1"/>
    </xf>
    <xf numFmtId="4" fontId="31" fillId="18" borderId="116" applyNumberFormat="0" applyProtection="0">
      <alignment horizontal="left" vertical="center" indent="1"/>
    </xf>
    <xf numFmtId="4" fontId="31" fillId="18" borderId="116" applyNumberFormat="0" applyProtection="0">
      <alignment horizontal="left" vertical="center" indent="1"/>
    </xf>
    <xf numFmtId="4" fontId="31" fillId="18" borderId="116" applyNumberFormat="0" applyProtection="0">
      <alignment horizontal="left" vertical="center" indent="1"/>
    </xf>
    <xf numFmtId="4" fontId="31" fillId="18" borderId="116" applyNumberFormat="0" applyProtection="0">
      <alignment horizontal="left" vertical="center"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0" fontId="18" fillId="19" borderId="115" applyNumberFormat="0" applyProtection="0">
      <alignment horizontal="left" vertical="top" indent="1"/>
    </xf>
    <xf numFmtId="4" fontId="26" fillId="22" borderId="116" applyNumberFormat="0" applyProtection="0">
      <alignment horizontal="left" vertical="center"/>
    </xf>
    <xf numFmtId="4" fontId="26" fillId="22" borderId="116" applyNumberFormat="0" applyProtection="0">
      <alignment horizontal="left" vertical="center"/>
    </xf>
    <xf numFmtId="4" fontId="26" fillId="22" borderId="116" applyNumberFormat="0" applyProtection="0">
      <alignment horizontal="left" vertical="center"/>
    </xf>
    <xf numFmtId="4" fontId="26" fillId="22" borderId="116" applyNumberFormat="0" applyProtection="0">
      <alignment horizontal="left" vertical="center"/>
    </xf>
    <xf numFmtId="4" fontId="26" fillId="22" borderId="116" applyNumberFormat="0" applyProtection="0">
      <alignment horizontal="lef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4"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5"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6"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7"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8"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29"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0"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1"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7" fillId="32" borderId="115" applyNumberFormat="0" applyProtection="0">
      <alignment horizontal="right" vertical="center"/>
    </xf>
    <xf numFmtId="4" fontId="18" fillId="33" borderId="116" applyNumberFormat="0" applyProtection="0">
      <alignment horizontal="left" vertical="center" indent="1"/>
    </xf>
    <xf numFmtId="4" fontId="18" fillId="33" borderId="116" applyNumberFormat="0" applyProtection="0">
      <alignment horizontal="left" vertical="center" indent="1"/>
    </xf>
    <xf numFmtId="4" fontId="18" fillId="33" borderId="116" applyNumberFormat="0" applyProtection="0">
      <alignment horizontal="left" vertical="center" indent="1"/>
    </xf>
    <xf numFmtId="4" fontId="18" fillId="33" borderId="116" applyNumberFormat="0" applyProtection="0">
      <alignment horizontal="left" vertical="center" indent="1"/>
    </xf>
    <xf numFmtId="4" fontId="18" fillId="33" borderId="116" applyNumberFormat="0" applyProtection="0">
      <alignment horizontal="left" vertical="center" indent="1"/>
    </xf>
    <xf numFmtId="4" fontId="17" fillId="34" borderId="116" applyNumberFormat="0" applyProtection="0">
      <alignment horizontal="left" vertical="center" indent="1"/>
    </xf>
    <xf numFmtId="4" fontId="17" fillId="34" borderId="116" applyNumberFormat="0" applyProtection="0">
      <alignment horizontal="left" vertical="center" indent="1"/>
    </xf>
    <xf numFmtId="4" fontId="17" fillId="34" borderId="116" applyNumberFormat="0" applyProtection="0">
      <alignment horizontal="left" vertical="center" indent="1"/>
    </xf>
    <xf numFmtId="4" fontId="17" fillId="34" borderId="116" applyNumberFormat="0" applyProtection="0">
      <alignment horizontal="left" vertical="center" indent="1"/>
    </xf>
    <xf numFmtId="4" fontId="17" fillId="34" borderId="116" applyNumberFormat="0" applyProtection="0">
      <alignment horizontal="left" vertical="center" indent="1"/>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4" fontId="17" fillId="36" borderId="115" applyNumberFormat="0" applyProtection="0">
      <alignment horizontal="right" vertical="center"/>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1" fillId="35" borderId="115" applyNumberFormat="0" applyProtection="0">
      <alignment horizontal="left" vertical="top" indent="1"/>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1" fillId="38" borderId="115" applyNumberFormat="0" applyProtection="0">
      <alignment horizontal="left" vertical="top" indent="1"/>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1" fillId="39" borderId="115" applyNumberFormat="0" applyProtection="0">
      <alignment horizontal="left" vertical="top" indent="1"/>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3" borderId="115" applyNumberFormat="0" applyProtection="0">
      <alignment horizontal="left" vertical="top" indent="1"/>
    </xf>
    <xf numFmtId="0" fontId="21" fillId="84" borderId="116" applyNumberFormat="0">
      <protection locked="0"/>
    </xf>
    <xf numFmtId="0" fontId="21" fillId="84" borderId="116" applyNumberFormat="0">
      <protection locked="0"/>
    </xf>
    <xf numFmtId="0" fontId="21" fillId="84" borderId="116" applyNumberFormat="0">
      <protection locked="0"/>
    </xf>
    <xf numFmtId="0" fontId="21" fillId="84" borderId="116" applyNumberFormat="0">
      <protection locked="0"/>
    </xf>
    <xf numFmtId="0" fontId="21" fillId="84" borderId="116" applyNumberFormat="0">
      <protection locked="0"/>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1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4" fontId="37" fillId="40" borderId="115" applyNumberFormat="0" applyProtection="0">
      <alignment vertical="center"/>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0" fontId="17" fillId="40" borderId="115" applyNumberFormat="0" applyProtection="0">
      <alignment horizontal="left" vertical="top" indent="1"/>
    </xf>
    <xf numFmtId="4" fontId="24" fillId="0" borderId="116" applyNumberFormat="0" applyProtection="0">
      <alignment horizontal="right" vertical="center" wrapText="1"/>
    </xf>
    <xf numFmtId="4" fontId="24" fillId="0" borderId="116" applyNumberFormat="0" applyProtection="0">
      <alignment horizontal="right" vertical="center" wrapText="1"/>
    </xf>
    <xf numFmtId="4" fontId="24" fillId="0" borderId="116" applyNumberFormat="0" applyProtection="0">
      <alignment horizontal="right" vertical="center" wrapText="1"/>
    </xf>
    <xf numFmtId="4" fontId="24" fillId="0" borderId="116" applyNumberFormat="0" applyProtection="0">
      <alignment horizontal="right" vertical="center" wrapText="1"/>
    </xf>
    <xf numFmtId="4" fontId="24" fillId="0" borderId="116" applyNumberFormat="0" applyProtection="0">
      <alignment horizontal="right" vertical="center" wrapText="1"/>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37" fillId="41" borderId="115" applyNumberFormat="0" applyProtection="0">
      <alignment horizontal="right" vertical="center"/>
    </xf>
    <xf numFmtId="4" fontId="24" fillId="0" borderId="116" applyNumberFormat="0" applyProtection="0">
      <alignment horizontal="left" vertical="center" indent="1"/>
    </xf>
    <xf numFmtId="4" fontId="24" fillId="0" borderId="116" applyNumberFormat="0" applyProtection="0">
      <alignment horizontal="left" vertical="center" indent="1"/>
    </xf>
    <xf numFmtId="4" fontId="24" fillId="0" borderId="116" applyNumberFormat="0" applyProtection="0">
      <alignment horizontal="left" vertical="center" indent="1"/>
    </xf>
    <xf numFmtId="4" fontId="24" fillId="0" borderId="116" applyNumberFormat="0" applyProtection="0">
      <alignment horizontal="left" vertical="center" indent="1"/>
    </xf>
    <xf numFmtId="4" fontId="24" fillId="0" borderId="116" applyNumberFormat="0" applyProtection="0">
      <alignment horizontal="left" vertical="center" indent="1"/>
    </xf>
    <xf numFmtId="4" fontId="24" fillId="0" borderId="116" applyNumberFormat="0" applyProtection="0">
      <alignment horizontal="left" vertical="center" indent="1"/>
    </xf>
    <xf numFmtId="4" fontId="24" fillId="0" borderId="116" applyNumberFormat="0" applyProtection="0">
      <alignment horizontal="left" vertical="center" indent="1"/>
    </xf>
    <xf numFmtId="4" fontId="24" fillId="0" borderId="116" applyNumberFormat="0" applyProtection="0">
      <alignment horizontal="left" vertical="center" indent="1"/>
    </xf>
    <xf numFmtId="4" fontId="24" fillId="0" borderId="116" applyNumberFormat="0" applyProtection="0">
      <alignment horizontal="left" vertical="center" indent="1"/>
    </xf>
    <xf numFmtId="0" fontId="26" fillId="44" borderId="116" applyNumberFormat="0" applyProtection="0">
      <alignment horizontal="center" vertical="top" wrapText="1"/>
    </xf>
    <xf numFmtId="0" fontId="26" fillId="44" borderId="116" applyNumberFormat="0" applyProtection="0">
      <alignment horizontal="center" vertical="top" wrapText="1"/>
    </xf>
    <xf numFmtId="0" fontId="26" fillId="44" borderId="116" applyNumberFormat="0" applyProtection="0">
      <alignment horizontal="center" vertical="top" wrapText="1"/>
    </xf>
    <xf numFmtId="0" fontId="26" fillId="44" borderId="116" applyNumberFormat="0" applyProtection="0">
      <alignment horizontal="center" vertical="top" wrapText="1"/>
    </xf>
    <xf numFmtId="0" fontId="26" fillId="44" borderId="116" applyNumberFormat="0" applyProtection="0">
      <alignment horizontal="center" vertical="top" wrapText="1"/>
    </xf>
    <xf numFmtId="0" fontId="26" fillId="43" borderId="116" applyNumberFormat="0" applyProtection="0">
      <alignment horizontal="center" vertical="center" wrapText="1"/>
    </xf>
    <xf numFmtId="0" fontId="26" fillId="43" borderId="116" applyNumberFormat="0" applyProtection="0">
      <alignment horizontal="center" vertical="center" wrapText="1"/>
    </xf>
    <xf numFmtId="0" fontId="26" fillId="43" borderId="116" applyNumberFormat="0" applyProtection="0">
      <alignment horizontal="center" vertical="center" wrapText="1"/>
    </xf>
    <xf numFmtId="0" fontId="26" fillId="43" borderId="116" applyNumberFormat="0" applyProtection="0">
      <alignment horizontal="center" vertical="center" wrapText="1"/>
    </xf>
    <xf numFmtId="0" fontId="26" fillId="43" borderId="116" applyNumberFormat="0" applyProtection="0">
      <alignment horizontal="center" vertical="center" wrapText="1"/>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4" fontId="46" fillId="41" borderId="115" applyNumberFormat="0" applyProtection="0">
      <alignment horizontal="right" vertical="center"/>
    </xf>
    <xf numFmtId="0" fontId="7" fillId="0" borderId="0"/>
    <xf numFmtId="9" fontId="7" fillId="0" borderId="0" applyFont="0" applyFill="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136" fillId="34" borderId="117" applyNumberFormat="0" applyAlignment="0" applyProtection="0"/>
    <xf numFmtId="0" fontId="138" fillId="92" borderId="117" applyNumberFormat="0" applyAlignment="0" applyProtection="0"/>
    <xf numFmtId="0" fontId="138" fillId="92" borderId="117" applyNumberFormat="0" applyAlignment="0" applyProtection="0"/>
    <xf numFmtId="0" fontId="136" fillId="34" borderId="117" applyNumberFormat="0" applyAlignment="0" applyProtection="0"/>
    <xf numFmtId="0" fontId="138" fillId="92" borderId="117" applyNumberFormat="0" applyAlignment="0" applyProtection="0"/>
    <xf numFmtId="0" fontId="138" fillId="92" borderId="117" applyNumberFormat="0" applyAlignment="0" applyProtection="0"/>
    <xf numFmtId="0" fontId="138" fillId="92" borderId="117" applyNumberFormat="0" applyAlignment="0" applyProtection="0"/>
    <xf numFmtId="0" fontId="138" fillId="92" borderId="117" applyNumberFormat="0" applyAlignment="0" applyProtection="0"/>
    <xf numFmtId="0" fontId="138" fillId="92" borderId="11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88" fontId="7" fillId="0" borderId="0" applyFont="0" applyFill="0" applyBorder="0" applyProtection="0">
      <alignment horizontal="right" vertical="center"/>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59" fillId="0" borderId="114">
      <alignment horizontal="left" vertical="center"/>
    </xf>
    <xf numFmtId="0" fontId="159" fillId="0" borderId="114">
      <alignment horizontal="left" vertical="center"/>
    </xf>
    <xf numFmtId="0" fontId="159" fillId="0" borderId="114">
      <alignment horizontal="left" vertical="center"/>
    </xf>
    <xf numFmtId="0" fontId="159" fillId="0" borderId="114">
      <alignment horizontal="left" vertical="center"/>
    </xf>
    <xf numFmtId="0" fontId="159" fillId="0" borderId="114">
      <alignment horizontal="left" vertical="center"/>
    </xf>
    <xf numFmtId="0" fontId="159" fillId="0" borderId="114">
      <alignment horizontal="left" vertical="center"/>
    </xf>
    <xf numFmtId="10" fontId="23" fillId="40" borderId="116" applyNumberFormat="0" applyBorder="0" applyAlignment="0" applyProtection="0"/>
    <xf numFmtId="10" fontId="23" fillId="40" borderId="116" applyNumberFormat="0" applyBorder="0" applyAlignment="0" applyProtection="0"/>
    <xf numFmtId="10" fontId="23" fillId="40" borderId="116" applyNumberFormat="0" applyBorder="0" applyAlignment="0" applyProtection="0"/>
    <xf numFmtId="10" fontId="23" fillId="40" borderId="116" applyNumberFormat="0" applyBorder="0" applyAlignment="0" applyProtection="0"/>
    <xf numFmtId="10" fontId="23" fillId="40" borderId="116" applyNumberFormat="0" applyBorder="0" applyAlignment="0" applyProtection="0"/>
    <xf numFmtId="10" fontId="23" fillId="40" borderId="116" applyNumberFormat="0" applyBorder="0" applyAlignment="0" applyProtection="0"/>
    <xf numFmtId="10" fontId="23" fillId="40" borderId="116" applyNumberFormat="0" applyBorder="0" applyAlignment="0" applyProtection="0"/>
    <xf numFmtId="10" fontId="23" fillId="40" borderId="116" applyNumberFormat="0" applyBorder="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173" fillId="94" borderId="1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0" fontId="173" fillId="94" borderId="127" applyNumberFormat="0" applyAlignment="0" applyProtection="0"/>
    <xf numFmtId="10" fontId="23" fillId="40" borderId="126" applyNumberFormat="0" applyBorder="0" applyAlignment="0" applyProtection="0"/>
    <xf numFmtId="10" fontId="23" fillId="40" borderId="126" applyNumberFormat="0" applyBorder="0" applyAlignment="0" applyProtection="0"/>
    <xf numFmtId="10" fontId="23" fillId="40" borderId="126" applyNumberFormat="0" applyBorder="0" applyAlignment="0" applyProtection="0"/>
    <xf numFmtId="10" fontId="23" fillId="40" borderId="126" applyNumberFormat="0" applyBorder="0" applyAlignment="0" applyProtection="0"/>
    <xf numFmtId="10" fontId="23" fillId="40" borderId="126" applyNumberFormat="0" applyBorder="0" applyAlignment="0" applyProtection="0"/>
    <xf numFmtId="10" fontId="23" fillId="40" borderId="126" applyNumberFormat="0" applyBorder="0" applyAlignment="0" applyProtection="0"/>
    <xf numFmtId="10" fontId="23" fillId="40" borderId="126" applyNumberFormat="0" applyBorder="0" applyAlignment="0" applyProtection="0"/>
    <xf numFmtId="10" fontId="23" fillId="40" borderId="126" applyNumberFormat="0" applyBorder="0" applyAlignment="0" applyProtection="0"/>
    <xf numFmtId="0" fontId="159" fillId="0" borderId="128">
      <alignment horizontal="left" vertical="center"/>
    </xf>
    <xf numFmtId="0" fontId="159" fillId="0" borderId="128">
      <alignment horizontal="left" vertical="center"/>
    </xf>
    <xf numFmtId="0" fontId="159" fillId="0" borderId="128">
      <alignment horizontal="left" vertical="center"/>
    </xf>
    <xf numFmtId="0" fontId="159" fillId="0" borderId="128">
      <alignment horizontal="left" vertical="center"/>
    </xf>
    <xf numFmtId="0" fontId="159" fillId="0" borderId="128">
      <alignment horizontal="left" vertical="center"/>
    </xf>
    <xf numFmtId="0" fontId="159" fillId="0" borderId="128">
      <alignment horizontal="left" vertical="center"/>
    </xf>
    <xf numFmtId="0" fontId="138" fillId="92" borderId="127" applyNumberFormat="0" applyAlignment="0" applyProtection="0"/>
    <xf numFmtId="0" fontId="138" fillId="92" borderId="127" applyNumberFormat="0" applyAlignment="0" applyProtection="0"/>
    <xf numFmtId="0" fontId="138" fillId="92" borderId="127" applyNumberFormat="0" applyAlignment="0" applyProtection="0"/>
    <xf numFmtId="0" fontId="138" fillId="92" borderId="127" applyNumberFormat="0" applyAlignment="0" applyProtection="0"/>
    <xf numFmtId="0" fontId="138" fillId="92" borderId="127" applyNumberFormat="0" applyAlignment="0" applyProtection="0"/>
    <xf numFmtId="0" fontId="136" fillId="34" borderId="127" applyNumberFormat="0" applyAlignment="0" applyProtection="0"/>
    <xf numFmtId="0" fontId="138" fillId="92" borderId="127" applyNumberFormat="0" applyAlignment="0" applyProtection="0"/>
    <xf numFmtId="0" fontId="138" fillId="92" borderId="127" applyNumberFormat="0" applyAlignment="0" applyProtection="0"/>
    <xf numFmtId="0" fontId="136" fillId="34" borderId="12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4" fontId="46" fillId="41" borderId="125" applyNumberFormat="0" applyProtection="0">
      <alignment horizontal="right" vertical="center"/>
    </xf>
    <xf numFmtId="0" fontId="26" fillId="43" borderId="126" applyNumberFormat="0" applyProtection="0">
      <alignment horizontal="center" vertical="center" wrapText="1"/>
    </xf>
    <xf numFmtId="0" fontId="26" fillId="43" borderId="126" applyNumberFormat="0" applyProtection="0">
      <alignment horizontal="center" vertical="center" wrapText="1"/>
    </xf>
    <xf numFmtId="0" fontId="26" fillId="43" borderId="126" applyNumberFormat="0" applyProtection="0">
      <alignment horizontal="center" vertical="center" wrapText="1"/>
    </xf>
    <xf numFmtId="0" fontId="26" fillId="43" borderId="126" applyNumberFormat="0" applyProtection="0">
      <alignment horizontal="center" vertical="center" wrapText="1"/>
    </xf>
    <xf numFmtId="0" fontId="26" fillId="43" borderId="126" applyNumberFormat="0" applyProtection="0">
      <alignment horizontal="center" vertical="center" wrapText="1"/>
    </xf>
    <xf numFmtId="0" fontId="26" fillId="44" borderId="126" applyNumberFormat="0" applyProtection="0">
      <alignment horizontal="center" vertical="top" wrapText="1"/>
    </xf>
    <xf numFmtId="0" fontId="26" fillId="44" borderId="126" applyNumberFormat="0" applyProtection="0">
      <alignment horizontal="center" vertical="top" wrapText="1"/>
    </xf>
    <xf numFmtId="0" fontId="26" fillId="44" borderId="126" applyNumberFormat="0" applyProtection="0">
      <alignment horizontal="center" vertical="top" wrapText="1"/>
    </xf>
    <xf numFmtId="0" fontId="26" fillId="44" borderId="126" applyNumberFormat="0" applyProtection="0">
      <alignment horizontal="center" vertical="top" wrapText="1"/>
    </xf>
    <xf numFmtId="0" fontId="26" fillId="44" borderId="126" applyNumberFormat="0" applyProtection="0">
      <alignment horizontal="center" vertical="top" wrapText="1"/>
    </xf>
    <xf numFmtId="4" fontId="24" fillId="0" borderId="126" applyNumberFormat="0" applyProtection="0">
      <alignment horizontal="left" vertical="center" indent="1"/>
    </xf>
    <xf numFmtId="4" fontId="24" fillId="0" borderId="126" applyNumberFormat="0" applyProtection="0">
      <alignment horizontal="left" vertical="center" indent="1"/>
    </xf>
    <xf numFmtId="4" fontId="24" fillId="0" borderId="126" applyNumberFormat="0" applyProtection="0">
      <alignment horizontal="left" vertical="center" indent="1"/>
    </xf>
    <xf numFmtId="4" fontId="24" fillId="0" borderId="126" applyNumberFormat="0" applyProtection="0">
      <alignment horizontal="left" vertical="center" indent="1"/>
    </xf>
    <xf numFmtId="4" fontId="24" fillId="0" borderId="126" applyNumberFormat="0" applyProtection="0">
      <alignment horizontal="left" vertical="center" indent="1"/>
    </xf>
    <xf numFmtId="4" fontId="24" fillId="0" borderId="126" applyNumberFormat="0" applyProtection="0">
      <alignment horizontal="left" vertical="center" indent="1"/>
    </xf>
    <xf numFmtId="4" fontId="24" fillId="0" borderId="126" applyNumberFormat="0" applyProtection="0">
      <alignment horizontal="left" vertical="center" indent="1"/>
    </xf>
    <xf numFmtId="4" fontId="24" fillId="0" borderId="126" applyNumberFormat="0" applyProtection="0">
      <alignment horizontal="left" vertical="center" indent="1"/>
    </xf>
    <xf numFmtId="4" fontId="24" fillId="0" borderId="126" applyNumberFormat="0" applyProtection="0">
      <alignment horizontal="left" vertical="center" indent="1"/>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37" fillId="41" borderId="125" applyNumberFormat="0" applyProtection="0">
      <alignment horizontal="right" vertical="center"/>
    </xf>
    <xf numFmtId="4" fontId="24" fillId="0" borderId="126" applyNumberFormat="0" applyProtection="0">
      <alignment horizontal="right" vertical="center" wrapText="1"/>
    </xf>
    <xf numFmtId="4" fontId="24" fillId="0" borderId="126" applyNumberFormat="0" applyProtection="0">
      <alignment horizontal="right" vertical="center" wrapText="1"/>
    </xf>
    <xf numFmtId="4" fontId="24" fillId="0" borderId="126" applyNumberFormat="0" applyProtection="0">
      <alignment horizontal="right" vertical="center" wrapText="1"/>
    </xf>
    <xf numFmtId="4" fontId="24" fillId="0" borderId="126" applyNumberFormat="0" applyProtection="0">
      <alignment horizontal="right" vertical="center" wrapText="1"/>
    </xf>
    <xf numFmtId="4" fontId="24" fillId="0" borderId="126" applyNumberFormat="0" applyProtection="0">
      <alignment horizontal="right" vertical="center" wrapTex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0" fontId="17" fillId="40" borderId="125" applyNumberFormat="0" applyProtection="0">
      <alignment horizontal="left" vertical="top" indent="1"/>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3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4" fontId="17" fillId="40" borderId="125" applyNumberFormat="0" applyProtection="0">
      <alignment vertical="center"/>
    </xf>
    <xf numFmtId="0" fontId="21" fillId="84" borderId="126" applyNumberFormat="0">
      <protection locked="0"/>
    </xf>
    <xf numFmtId="0" fontId="21" fillId="84" borderId="126" applyNumberFormat="0">
      <protection locked="0"/>
    </xf>
    <xf numFmtId="0" fontId="21" fillId="84" borderId="126" applyNumberFormat="0">
      <protection locked="0"/>
    </xf>
    <xf numFmtId="0" fontId="21" fillId="84" borderId="126" applyNumberFormat="0">
      <protection locked="0"/>
    </xf>
    <xf numFmtId="0" fontId="21" fillId="84" borderId="126" applyNumberFormat="0">
      <protection locked="0"/>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1" fillId="3" borderId="125" applyNumberFormat="0" applyProtection="0">
      <alignment horizontal="left" vertical="top" indent="1"/>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1" fillId="39" borderId="125" applyNumberFormat="0" applyProtection="0">
      <alignment horizontal="left" vertical="top" indent="1"/>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1" fillId="38" borderId="125" applyNumberFormat="0" applyProtection="0">
      <alignment horizontal="left" vertical="top" indent="1"/>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1" fillId="35" borderId="125" applyNumberFormat="0" applyProtection="0">
      <alignment horizontal="left" vertical="top" indent="1"/>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0" fontId="25" fillId="0" borderId="126" applyNumberFormat="0" applyProtection="0">
      <alignment horizontal="left" vertical="center" indent="2"/>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6" borderId="125" applyNumberFormat="0" applyProtection="0">
      <alignment horizontal="right" vertical="center"/>
    </xf>
    <xf numFmtId="4" fontId="17" fillId="34" borderId="126" applyNumberFormat="0" applyProtection="0">
      <alignment horizontal="left" vertical="center" indent="1"/>
    </xf>
    <xf numFmtId="4" fontId="17" fillId="34" borderId="126" applyNumberFormat="0" applyProtection="0">
      <alignment horizontal="left" vertical="center" indent="1"/>
    </xf>
    <xf numFmtId="4" fontId="17" fillId="34" borderId="126" applyNumberFormat="0" applyProtection="0">
      <alignment horizontal="left" vertical="center" indent="1"/>
    </xf>
    <xf numFmtId="4" fontId="17" fillId="34" borderId="126" applyNumberFormat="0" applyProtection="0">
      <alignment horizontal="left" vertical="center" indent="1"/>
    </xf>
    <xf numFmtId="4" fontId="17" fillId="34" borderId="126" applyNumberFormat="0" applyProtection="0">
      <alignment horizontal="left" vertical="center" indent="1"/>
    </xf>
    <xf numFmtId="4" fontId="18" fillId="33" borderId="126" applyNumberFormat="0" applyProtection="0">
      <alignment horizontal="left" vertical="center" indent="1"/>
    </xf>
    <xf numFmtId="4" fontId="18" fillId="33" borderId="126" applyNumberFormat="0" applyProtection="0">
      <alignment horizontal="left" vertical="center" indent="1"/>
    </xf>
    <xf numFmtId="4" fontId="18" fillId="33" borderId="126" applyNumberFormat="0" applyProtection="0">
      <alignment horizontal="left" vertical="center" indent="1"/>
    </xf>
    <xf numFmtId="4" fontId="18" fillId="33" borderId="126" applyNumberFormat="0" applyProtection="0">
      <alignment horizontal="left" vertical="center" indent="1"/>
    </xf>
    <xf numFmtId="4" fontId="18" fillId="33" borderId="126" applyNumberFormat="0" applyProtection="0">
      <alignment horizontal="left" vertical="center" indent="1"/>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2"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1"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30"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9"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8"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7"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6"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5"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17" fillId="24" borderId="125" applyNumberFormat="0" applyProtection="0">
      <alignment horizontal="right" vertical="center"/>
    </xf>
    <xf numFmtId="4" fontId="26" fillId="22" borderId="126" applyNumberFormat="0" applyProtection="0">
      <alignment horizontal="left" vertical="center"/>
    </xf>
    <xf numFmtId="4" fontId="26" fillId="22" borderId="126" applyNumberFormat="0" applyProtection="0">
      <alignment horizontal="left" vertical="center"/>
    </xf>
    <xf numFmtId="4" fontId="26" fillId="22" borderId="126" applyNumberFormat="0" applyProtection="0">
      <alignment horizontal="left" vertical="center"/>
    </xf>
    <xf numFmtId="4" fontId="26" fillId="22" borderId="126" applyNumberFormat="0" applyProtection="0">
      <alignment horizontal="left" vertical="center"/>
    </xf>
    <xf numFmtId="4" fontId="26" fillId="22" borderId="126" applyNumberFormat="0" applyProtection="0">
      <alignment horizontal="left" vertical="center"/>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0" fontId="18" fillId="19" borderId="125" applyNumberFormat="0" applyProtection="0">
      <alignment horizontal="left" vertical="top" indent="1"/>
    </xf>
    <xf numFmtId="4" fontId="31" fillId="18" borderId="126" applyNumberFormat="0" applyProtection="0">
      <alignment horizontal="left" vertical="center" indent="1"/>
    </xf>
    <xf numFmtId="4" fontId="31" fillId="18" borderId="126" applyNumberFormat="0" applyProtection="0">
      <alignment horizontal="left" vertical="center" indent="1"/>
    </xf>
    <xf numFmtId="4" fontId="31" fillId="18" borderId="126" applyNumberFormat="0" applyProtection="0">
      <alignment horizontal="left" vertical="center" indent="1"/>
    </xf>
    <xf numFmtId="4" fontId="31" fillId="18" borderId="126" applyNumberFormat="0" applyProtection="0">
      <alignment horizontal="left" vertical="center" indent="1"/>
    </xf>
    <xf numFmtId="4" fontId="31" fillId="18" borderId="126" applyNumberFormat="0" applyProtection="0">
      <alignment horizontal="left" vertical="center" indent="1"/>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2" fillId="19" borderId="125" applyNumberFormat="0" applyProtection="0">
      <alignment vertical="center"/>
    </xf>
    <xf numFmtId="4" fontId="31" fillId="18" borderId="116" applyNumberFormat="0" applyProtection="0">
      <alignment horizontal="right" vertical="center" wrapText="1"/>
    </xf>
    <xf numFmtId="4" fontId="31" fillId="18" borderId="116" applyNumberFormat="0" applyProtection="0">
      <alignment horizontal="right" vertical="center" wrapText="1"/>
    </xf>
    <xf numFmtId="0" fontId="7" fillId="0" borderId="0"/>
    <xf numFmtId="4" fontId="31" fillId="18" borderId="116" applyNumberFormat="0" applyProtection="0">
      <alignment horizontal="right" vertical="center" wrapText="1"/>
    </xf>
    <xf numFmtId="4" fontId="31" fillId="18" borderId="116" applyNumberFormat="0" applyProtection="0">
      <alignment horizontal="right" vertical="center" wrapText="1"/>
    </xf>
    <xf numFmtId="4" fontId="31" fillId="18" borderId="116" applyNumberFormat="0" applyProtection="0">
      <alignment horizontal="right" vertical="center" wrapText="1"/>
    </xf>
    <xf numFmtId="4" fontId="24" fillId="0" borderId="116" applyNumberFormat="0" applyProtection="0">
      <alignment horizontal="left" vertical="center" indent="1"/>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4" fontId="46" fillId="41" borderId="123" applyNumberFormat="0" applyProtection="0">
      <alignment horizontal="right" vertical="center"/>
    </xf>
    <xf numFmtId="0" fontId="26" fillId="43" borderId="124" applyNumberFormat="0" applyProtection="0">
      <alignment horizontal="center" vertical="center" wrapText="1"/>
    </xf>
    <xf numFmtId="0" fontId="26" fillId="43" borderId="124" applyNumberFormat="0" applyProtection="0">
      <alignment horizontal="center" vertical="center" wrapText="1"/>
    </xf>
    <xf numFmtId="0" fontId="26" fillId="43" borderId="124" applyNumberFormat="0" applyProtection="0">
      <alignment horizontal="center" vertical="center" wrapText="1"/>
    </xf>
    <xf numFmtId="0" fontId="26" fillId="43" borderId="124" applyNumberFormat="0" applyProtection="0">
      <alignment horizontal="center" vertical="center" wrapText="1"/>
    </xf>
    <xf numFmtId="0" fontId="26" fillId="44" borderId="124" applyNumberFormat="0" applyProtection="0">
      <alignment horizontal="center" vertical="top" wrapText="1"/>
    </xf>
    <xf numFmtId="0" fontId="26" fillId="44" borderId="124" applyNumberFormat="0" applyProtection="0">
      <alignment horizontal="center" vertical="top" wrapText="1"/>
    </xf>
    <xf numFmtId="0" fontId="26" fillId="44" borderId="124" applyNumberFormat="0" applyProtection="0">
      <alignment horizontal="center" vertical="top" wrapText="1"/>
    </xf>
    <xf numFmtId="0" fontId="26" fillId="44" borderId="124" applyNumberFormat="0" applyProtection="0">
      <alignment horizontal="center" vertical="top" wrapText="1"/>
    </xf>
    <xf numFmtId="0" fontId="26" fillId="44" borderId="124" applyNumberFormat="0" applyProtection="0">
      <alignment horizontal="center" vertical="top" wrapText="1"/>
    </xf>
    <xf numFmtId="0" fontId="26" fillId="43" borderId="124" applyNumberFormat="0" applyProtection="0">
      <alignment horizontal="center" vertical="center" wrapText="1"/>
    </xf>
    <xf numFmtId="4" fontId="24" fillId="0" borderId="124" applyNumberFormat="0" applyProtection="0">
      <alignment horizontal="left" vertical="center" indent="1"/>
    </xf>
    <xf numFmtId="4" fontId="24" fillId="0" borderId="124" applyNumberFormat="0" applyProtection="0">
      <alignment horizontal="left" vertical="center" indent="1"/>
    </xf>
    <xf numFmtId="4" fontId="24" fillId="0" borderId="124" applyNumberFormat="0" applyProtection="0">
      <alignment horizontal="left" vertical="center" indent="1"/>
    </xf>
    <xf numFmtId="4" fontId="24" fillId="0" borderId="124" applyNumberFormat="0" applyProtection="0">
      <alignment horizontal="left" vertical="center" indent="1"/>
    </xf>
    <xf numFmtId="4" fontId="24" fillId="0" borderId="124" applyNumberFormat="0" applyProtection="0">
      <alignment horizontal="left" vertical="center" indent="1"/>
    </xf>
    <xf numFmtId="4" fontId="24" fillId="0" borderId="124" applyNumberFormat="0" applyProtection="0">
      <alignment horizontal="left" vertical="center" indent="1"/>
    </xf>
    <xf numFmtId="4" fontId="24" fillId="0" borderId="124" applyNumberFormat="0" applyProtection="0">
      <alignment horizontal="left" vertical="center" indent="1"/>
    </xf>
    <xf numFmtId="4" fontId="24" fillId="0" borderId="124" applyNumberFormat="0" applyProtection="0">
      <alignment horizontal="left" vertical="center" indent="1"/>
    </xf>
    <xf numFmtId="4" fontId="24" fillId="0" borderId="124" applyNumberFormat="0" applyProtection="0">
      <alignment horizontal="left" vertical="center" indent="1"/>
    </xf>
    <xf numFmtId="4" fontId="24" fillId="0" borderId="124" applyNumberFormat="0" applyProtection="0">
      <alignment horizontal="left" vertical="center" indent="1"/>
    </xf>
    <xf numFmtId="4" fontId="24" fillId="0" borderId="124" applyNumberFormat="0" applyProtection="0">
      <alignment horizontal="left" vertical="center" indent="1"/>
    </xf>
    <xf numFmtId="4" fontId="24" fillId="0" borderId="124" applyNumberFormat="0" applyProtection="0">
      <alignment horizontal="left" vertical="center" indent="1"/>
    </xf>
    <xf numFmtId="0" fontId="7" fillId="0" borderId="0"/>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4" fontId="37" fillId="41" borderId="123" applyNumberFormat="0" applyProtection="0">
      <alignment horizontal="right" vertical="center"/>
    </xf>
    <xf numFmtId="0" fontId="7" fillId="0" borderId="0"/>
    <xf numFmtId="0" fontId="17" fillId="40" borderId="123" applyNumberFormat="0" applyProtection="0">
      <alignment horizontal="left" vertical="top" indent="1"/>
    </xf>
    <xf numFmtId="0" fontId="7" fillId="0" borderId="0"/>
    <xf numFmtId="0" fontId="17" fillId="40" borderId="123" applyNumberFormat="0" applyProtection="0">
      <alignment horizontal="left" vertical="top" indent="1"/>
    </xf>
    <xf numFmtId="0" fontId="17" fillId="40" borderId="123" applyNumberFormat="0" applyProtection="0">
      <alignment horizontal="left" vertical="top" indent="1"/>
    </xf>
    <xf numFmtId="0" fontId="17" fillId="40" borderId="123" applyNumberFormat="0" applyProtection="0">
      <alignment horizontal="left" vertical="top" indent="1"/>
    </xf>
    <xf numFmtId="0" fontId="7" fillId="0" borderId="0"/>
    <xf numFmtId="0" fontId="17" fillId="40" borderId="123" applyNumberFormat="0" applyProtection="0">
      <alignment horizontal="left" vertical="top" indent="1"/>
    </xf>
    <xf numFmtId="0" fontId="17" fillId="40" borderId="123" applyNumberFormat="0" applyProtection="0">
      <alignment horizontal="left" vertical="top" indent="1"/>
    </xf>
    <xf numFmtId="0" fontId="17" fillId="40" borderId="123" applyNumberFormat="0" applyProtection="0">
      <alignment horizontal="left" vertical="top" indent="1"/>
    </xf>
    <xf numFmtId="0" fontId="17" fillId="40" borderId="123" applyNumberFormat="0" applyProtection="0">
      <alignment horizontal="left" vertical="top" indent="1"/>
    </xf>
    <xf numFmtId="0" fontId="17" fillId="40" borderId="123" applyNumberFormat="0" applyProtection="0">
      <alignment horizontal="left" vertical="top" indent="1"/>
    </xf>
    <xf numFmtId="0" fontId="7" fillId="0" borderId="0"/>
    <xf numFmtId="0" fontId="17" fillId="40" borderId="123" applyNumberFormat="0" applyProtection="0">
      <alignment horizontal="left" vertical="top" indent="1"/>
    </xf>
    <xf numFmtId="0" fontId="7" fillId="0" borderId="0"/>
    <xf numFmtId="0" fontId="17" fillId="40" borderId="123" applyNumberFormat="0" applyProtection="0">
      <alignment horizontal="left" vertical="top" indent="1"/>
    </xf>
    <xf numFmtId="0" fontId="17" fillId="40" borderId="123" applyNumberFormat="0" applyProtection="0">
      <alignment horizontal="left" vertical="top" indent="1"/>
    </xf>
    <xf numFmtId="0" fontId="7" fillId="0" borderId="0"/>
    <xf numFmtId="0" fontId="17" fillId="40" borderId="123" applyNumberFormat="0" applyProtection="0">
      <alignment horizontal="left" vertical="top" indent="1"/>
    </xf>
    <xf numFmtId="0" fontId="17" fillId="40" borderId="123" applyNumberFormat="0" applyProtection="0">
      <alignment horizontal="left" vertical="top" indent="1"/>
    </xf>
    <xf numFmtId="0" fontId="7" fillId="0" borderId="0"/>
    <xf numFmtId="0" fontId="7" fillId="0" borderId="0"/>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3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4" fontId="17" fillId="40" borderId="123" applyNumberFormat="0" applyProtection="0">
      <alignment vertical="center"/>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7" fillId="0" borderId="0"/>
    <xf numFmtId="0" fontId="21" fillId="38" borderId="123" applyNumberFormat="0" applyProtection="0">
      <alignment horizontal="left" vertical="top" indent="1"/>
    </xf>
    <xf numFmtId="0" fontId="7" fillId="0" borderId="0"/>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35" borderId="123" applyNumberFormat="0" applyProtection="0">
      <alignment horizontal="left" vertical="top" indent="1"/>
    </xf>
    <xf numFmtId="0" fontId="21" fillId="35" borderId="123" applyNumberFormat="0" applyProtection="0">
      <alignment horizontal="left" vertical="top" indent="1"/>
    </xf>
    <xf numFmtId="0" fontId="7" fillId="0" borderId="0"/>
    <xf numFmtId="0" fontId="7" fillId="0" borderId="0"/>
    <xf numFmtId="0" fontId="7" fillId="0" borderId="0"/>
    <xf numFmtId="0" fontId="21" fillId="35" borderId="123" applyNumberFormat="0" applyProtection="0">
      <alignment horizontal="left" vertical="top"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6"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2"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1"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30"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9" borderId="123" applyNumberFormat="0" applyProtection="0">
      <alignment horizontal="right" vertical="center"/>
    </xf>
    <xf numFmtId="4" fontId="17" fillId="28" borderId="123" applyNumberFormat="0" applyProtection="0">
      <alignment horizontal="right" vertical="center"/>
    </xf>
    <xf numFmtId="4" fontId="17" fillId="28" borderId="123" applyNumberFormat="0" applyProtection="0">
      <alignment horizontal="right" vertical="center"/>
    </xf>
    <xf numFmtId="4" fontId="17" fillId="28" borderId="123" applyNumberFormat="0" applyProtection="0">
      <alignment horizontal="right" vertical="center"/>
    </xf>
    <xf numFmtId="4" fontId="17" fillId="28" borderId="123" applyNumberFormat="0" applyProtection="0">
      <alignment horizontal="right" vertical="center"/>
    </xf>
    <xf numFmtId="4" fontId="17" fillId="28" borderId="123" applyNumberFormat="0" applyProtection="0">
      <alignment horizontal="right" vertical="center"/>
    </xf>
    <xf numFmtId="4" fontId="17" fillId="28" borderId="123" applyNumberFormat="0" applyProtection="0">
      <alignment horizontal="right" vertical="center"/>
    </xf>
    <xf numFmtId="4" fontId="17" fillId="28" borderId="123" applyNumberFormat="0" applyProtection="0">
      <alignment horizontal="right" vertical="center"/>
    </xf>
    <xf numFmtId="0" fontId="7" fillId="0" borderId="0"/>
    <xf numFmtId="4" fontId="17" fillId="28" borderId="123" applyNumberFormat="0" applyProtection="0">
      <alignment horizontal="right" vertical="center"/>
    </xf>
    <xf numFmtId="4" fontId="17" fillId="28" borderId="123" applyNumberFormat="0" applyProtection="0">
      <alignment horizontal="right" vertical="center"/>
    </xf>
    <xf numFmtId="4" fontId="17" fillId="28" borderId="123" applyNumberFormat="0" applyProtection="0">
      <alignment horizontal="right" vertical="center"/>
    </xf>
    <xf numFmtId="4" fontId="17" fillId="28" borderId="123" applyNumberFormat="0" applyProtection="0">
      <alignment horizontal="right" vertical="center"/>
    </xf>
    <xf numFmtId="4" fontId="17" fillId="28"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0" fontId="21" fillId="90" borderId="118" applyNumberFormat="0" applyFont="0" applyAlignment="0" applyProtection="0"/>
    <xf numFmtId="4" fontId="17" fillId="27"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4" fontId="17" fillId="27"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4" fontId="17" fillId="26" borderId="123" applyNumberFormat="0" applyProtection="0">
      <alignment horizontal="right" vertical="center"/>
    </xf>
    <xf numFmtId="0" fontId="21" fillId="90" borderId="117" applyNumberFormat="0" applyFont="0" applyAlignment="0" applyProtection="0"/>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5"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0" fontId="21" fillId="90" borderId="117" applyNumberFormat="0" applyFont="0" applyAlignment="0" applyProtection="0"/>
    <xf numFmtId="4" fontId="17" fillId="24"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4" fontId="17" fillId="24" borderId="123" applyNumberFormat="0" applyProtection="0">
      <alignment horizontal="right" vertical="center"/>
    </xf>
    <xf numFmtId="0" fontId="18" fillId="19" borderId="123" applyNumberFormat="0" applyProtection="0">
      <alignment horizontal="left" vertical="top" indent="1"/>
    </xf>
    <xf numFmtId="0" fontId="18" fillId="19" borderId="123" applyNumberFormat="0" applyProtection="0">
      <alignment horizontal="left" vertical="top" indent="1"/>
    </xf>
    <xf numFmtId="0" fontId="18" fillId="19" borderId="123" applyNumberFormat="0" applyProtection="0">
      <alignment horizontal="left" vertical="top" indent="1"/>
    </xf>
    <xf numFmtId="0" fontId="18" fillId="19" borderId="123" applyNumberFormat="0" applyProtection="0">
      <alignment horizontal="left" vertical="top" indent="1"/>
    </xf>
    <xf numFmtId="0" fontId="18" fillId="19" borderId="123" applyNumberFormat="0" applyProtection="0">
      <alignment horizontal="left" vertical="top" indent="1"/>
    </xf>
    <xf numFmtId="0" fontId="18" fillId="19" borderId="123" applyNumberFormat="0" applyProtection="0">
      <alignment horizontal="left" vertical="top" indent="1"/>
    </xf>
    <xf numFmtId="0" fontId="18" fillId="19" borderId="123" applyNumberFormat="0" applyProtection="0">
      <alignment horizontal="left" vertical="top" indent="1"/>
    </xf>
    <xf numFmtId="0" fontId="18" fillId="19" borderId="123" applyNumberFormat="0" applyProtection="0">
      <alignment horizontal="left" vertical="top" indent="1"/>
    </xf>
    <xf numFmtId="0" fontId="21" fillId="90" borderId="117" applyNumberFormat="0" applyFont="0" applyAlignment="0" applyProtection="0"/>
    <xf numFmtId="0" fontId="18" fillId="19" borderId="123" applyNumberFormat="0" applyProtection="0">
      <alignment horizontal="left" vertical="top" indent="1"/>
    </xf>
    <xf numFmtId="0" fontId="18" fillId="19" borderId="123" applyNumberFormat="0" applyProtection="0">
      <alignment horizontal="left" vertical="top" indent="1"/>
    </xf>
    <xf numFmtId="0" fontId="18" fillId="19" borderId="123" applyNumberFormat="0" applyProtection="0">
      <alignment horizontal="left" vertical="top" indent="1"/>
    </xf>
    <xf numFmtId="0" fontId="18" fillId="19" borderId="123" applyNumberFormat="0" applyProtection="0">
      <alignment horizontal="left" vertical="top" indent="1"/>
    </xf>
    <xf numFmtId="0" fontId="18" fillId="19" borderId="123" applyNumberFormat="0" applyProtection="0">
      <alignment horizontal="left" vertical="top" indent="1"/>
    </xf>
    <xf numFmtId="0" fontId="18" fillId="19" borderId="123" applyNumberFormat="0" applyProtection="0">
      <alignment horizontal="left" vertical="top" indent="1"/>
    </xf>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0" fontId="21" fillId="90" borderId="117" applyNumberFormat="0" applyFont="0" applyAlignment="0" applyProtection="0"/>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4" fontId="32" fillId="19" borderId="123" applyNumberFormat="0" applyProtection="0">
      <alignment vertical="center"/>
    </xf>
    <xf numFmtId="4" fontId="31" fillId="18" borderId="116" applyNumberFormat="0" applyProtection="0">
      <alignment horizontal="right" vertical="center" wrapText="1"/>
    </xf>
    <xf numFmtId="4" fontId="31" fillId="18" borderId="116" applyNumberFormat="0" applyProtection="0">
      <alignment horizontal="right" vertical="center" wrapText="1"/>
    </xf>
    <xf numFmtId="0" fontId="21" fillId="90" borderId="117" applyNumberFormat="0" applyFont="0" applyAlignment="0" applyProtection="0"/>
    <xf numFmtId="4" fontId="31" fillId="18" borderId="116" applyNumberFormat="0" applyProtection="0">
      <alignment horizontal="right" vertical="center" wrapText="1"/>
    </xf>
    <xf numFmtId="4" fontId="31" fillId="18" borderId="116" applyNumberFormat="0" applyProtection="0">
      <alignment horizontal="right" vertical="center" wrapText="1"/>
    </xf>
    <xf numFmtId="0" fontId="7" fillId="5" borderId="19" applyNumberFormat="0" applyFont="0" applyAlignment="0" applyProtection="0"/>
    <xf numFmtId="0" fontId="7" fillId="5" borderId="19" applyNumberFormat="0" applyFont="0" applyAlignment="0" applyProtection="0"/>
    <xf numFmtId="0" fontId="69" fillId="90" borderId="118" applyNumberFormat="0" applyFont="0" applyAlignment="0" applyProtection="0"/>
    <xf numFmtId="0" fontId="186" fillId="34"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34"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92" borderId="119" applyNumberFormat="0" applyAlignment="0" applyProtection="0"/>
    <xf numFmtId="0" fontId="186" fillId="92" borderId="1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56" fillId="105" borderId="116" applyNumberFormat="0" applyProtection="0">
      <alignment horizontal="right" vertical="center" wrapText="1"/>
    </xf>
    <xf numFmtId="4" fontId="56" fillId="105" borderId="116" applyNumberFormat="0" applyProtection="0">
      <alignment horizontal="right" vertical="center" wrapText="1"/>
    </xf>
    <xf numFmtId="4" fontId="17" fillId="0" borderId="119" applyNumberFormat="0" applyProtection="0">
      <alignment vertical="center"/>
    </xf>
    <xf numFmtId="4" fontId="17" fillId="0" borderId="119" applyNumberFormat="0" applyProtection="0">
      <alignment vertical="center"/>
    </xf>
    <xf numFmtId="4" fontId="17" fillId="0" borderId="119" applyNumberFormat="0" applyProtection="0">
      <alignment horizontal="left" vertical="center" indent="1"/>
    </xf>
    <xf numFmtId="4" fontId="17" fillId="19" borderId="119" applyNumberFormat="0" applyProtection="0">
      <alignment horizontal="left" vertical="center" indent="1"/>
    </xf>
    <xf numFmtId="4" fontId="26" fillId="22" borderId="116" applyNumberFormat="0" applyProtection="0">
      <alignment horizontal="left" vertical="center"/>
    </xf>
    <xf numFmtId="0" fontId="21" fillId="0" borderId="119" applyNumberFormat="0" applyProtection="0">
      <alignment horizontal="left" vertical="center" indent="1"/>
    </xf>
    <xf numFmtId="4" fontId="17" fillId="2" borderId="119" applyNumberFormat="0" applyProtection="0">
      <alignment horizontal="right" vertical="center"/>
    </xf>
    <xf numFmtId="4" fontId="17" fillId="107" borderId="119" applyNumberFormat="0" applyProtection="0">
      <alignment horizontal="right" vertical="center"/>
    </xf>
    <xf numFmtId="4" fontId="17" fillId="42" borderId="119" applyNumberFormat="0" applyProtection="0">
      <alignment horizontal="right" vertical="center"/>
    </xf>
    <xf numFmtId="4" fontId="17" fillId="108" borderId="119" applyNumberFormat="0" applyProtection="0">
      <alignment horizontal="right" vertical="center"/>
    </xf>
    <xf numFmtId="4" fontId="17" fillId="109" borderId="119" applyNumberFormat="0" applyProtection="0">
      <alignment horizontal="right" vertical="center"/>
    </xf>
    <xf numFmtId="4" fontId="17" fillId="110" borderId="119" applyNumberFormat="0" applyProtection="0">
      <alignment horizontal="right" vertical="center"/>
    </xf>
    <xf numFmtId="4" fontId="17" fillId="111" borderId="119" applyNumberFormat="0" applyProtection="0">
      <alignment horizontal="right" vertical="center"/>
    </xf>
    <xf numFmtId="4" fontId="17" fillId="112" borderId="119" applyNumberFormat="0" applyProtection="0">
      <alignment horizontal="right" vertical="center"/>
    </xf>
    <xf numFmtId="4" fontId="17" fillId="113" borderId="119" applyNumberFormat="0" applyProtection="0">
      <alignment horizontal="right" vertical="center"/>
    </xf>
    <xf numFmtId="0" fontId="21" fillId="114" borderId="119" applyNumberFormat="0" applyProtection="0">
      <alignment horizontal="left" vertical="center" indent="1"/>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6" fillId="116" borderId="116" applyNumberFormat="0" applyProtection="0">
      <alignment horizontal="left" vertical="center" indent="2"/>
    </xf>
    <xf numFmtId="0" fontId="26" fillId="116" borderId="116" applyNumberFormat="0" applyProtection="0">
      <alignment horizontal="left" vertical="center" indent="2"/>
    </xf>
    <xf numFmtId="0" fontId="25" fillId="115" borderId="116" applyNumberFormat="0" applyProtection="0">
      <alignment horizontal="left" vertical="center" indent="2"/>
    </xf>
    <xf numFmtId="0" fontId="26" fillId="116" borderId="116" applyNumberFormat="0" applyProtection="0">
      <alignment horizontal="left" vertical="center" indent="2"/>
    </xf>
    <xf numFmtId="0" fontId="25" fillId="0" borderId="116" applyNumberFormat="0" applyProtection="0">
      <alignment horizontal="left" vertical="center" indent="2"/>
    </xf>
    <xf numFmtId="0" fontId="21" fillId="49" borderId="119" applyNumberFormat="0" applyProtection="0">
      <alignment horizontal="left" vertical="center" indent="1"/>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115" borderId="116" applyNumberFormat="0" applyProtection="0">
      <alignment horizontal="left" vertical="center" indent="2"/>
    </xf>
    <xf numFmtId="0" fontId="26" fillId="116" borderId="116" applyNumberFormat="0" applyProtection="0">
      <alignment horizontal="left" vertical="center" indent="2"/>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6" fillId="116" borderId="116" applyNumberFormat="0" applyProtection="0">
      <alignment horizontal="left" vertical="center" indent="2"/>
    </xf>
    <xf numFmtId="0" fontId="26" fillId="116" borderId="116" applyNumberFormat="0" applyProtection="0">
      <alignment horizontal="left" vertical="center" indent="2"/>
    </xf>
    <xf numFmtId="0" fontId="26" fillId="116" borderId="116" applyNumberFormat="0" applyProtection="0">
      <alignment horizontal="left" vertical="center" indent="2"/>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49" borderId="119" applyNumberFormat="0" applyProtection="0">
      <alignment horizontal="left" vertical="center"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1" fillId="49" borderId="119" applyNumberFormat="0" applyProtection="0">
      <alignment horizontal="left" vertical="center" indent="1"/>
    </xf>
    <xf numFmtId="0" fontId="21" fillId="35" borderId="110" applyNumberFormat="0" applyProtection="0">
      <alignment horizontal="left" vertical="top" indent="1"/>
    </xf>
    <xf numFmtId="0" fontId="21" fillId="35" borderId="110" applyNumberFormat="0" applyProtection="0">
      <alignment horizontal="left" vertical="top" indent="1"/>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117"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1" fillId="23" borderId="119" applyNumberFormat="0" applyProtection="0">
      <alignment horizontal="left" vertical="center" indent="1"/>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117" borderId="116" applyNumberFormat="0" applyProtection="0">
      <alignment horizontal="left" vertical="center" indent="2"/>
    </xf>
    <xf numFmtId="0" fontId="25" fillId="117"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117" borderId="116" applyNumberFormat="0" applyProtection="0">
      <alignment horizontal="left" vertical="center" indent="2"/>
    </xf>
    <xf numFmtId="0" fontId="25" fillId="117" borderId="116" applyNumberFormat="0" applyProtection="0">
      <alignment horizontal="left" vertical="center" indent="2"/>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23" borderId="119" applyNumberFormat="0" applyProtection="0">
      <alignment horizontal="left" vertical="center"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23" borderId="119" applyNumberFormat="0" applyProtection="0">
      <alignment horizontal="left" vertical="center" indent="1"/>
    </xf>
    <xf numFmtId="0" fontId="21" fillId="38" borderId="110" applyNumberFormat="0" applyProtection="0">
      <alignment horizontal="left" vertical="top" indent="1"/>
    </xf>
    <xf numFmtId="0" fontId="21" fillId="38" borderId="110" applyNumberFormat="0" applyProtection="0">
      <alignment horizontal="left" vertical="top" indent="1"/>
    </xf>
    <xf numFmtId="0" fontId="21" fillId="103" borderId="119" applyNumberFormat="0" applyProtection="0">
      <alignment horizontal="left" vertical="center" indent="1"/>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103" borderId="119" applyNumberFormat="0" applyProtection="0">
      <alignment horizontal="left" vertical="center"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103" borderId="119" applyNumberFormat="0" applyProtection="0">
      <alignment horizontal="left" vertical="center" indent="1"/>
    </xf>
    <xf numFmtId="0" fontId="21" fillId="39" borderId="110" applyNumberFormat="0" applyProtection="0">
      <alignment horizontal="left" vertical="top" indent="1"/>
    </xf>
    <xf numFmtId="0" fontId="21" fillId="39" borderId="110" applyNumberFormat="0" applyProtection="0">
      <alignment horizontal="left" vertical="top" indent="1"/>
    </xf>
    <xf numFmtId="0" fontId="21" fillId="114" borderId="119" applyNumberFormat="0" applyProtection="0">
      <alignment horizontal="left" vertical="center" indent="1"/>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5" fillId="0" borderId="116" applyNumberFormat="0" applyProtection="0">
      <alignment horizontal="left" vertical="center" indent="2"/>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114" borderId="119" applyNumberFormat="0" applyProtection="0">
      <alignment horizontal="left" vertical="center"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114" borderId="119" applyNumberFormat="0" applyProtection="0">
      <alignment horizontal="left" vertical="center" indent="1"/>
    </xf>
    <xf numFmtId="0" fontId="21" fillId="3" borderId="110" applyNumberFormat="0" applyProtection="0">
      <alignment horizontal="left" vertical="top" indent="1"/>
    </xf>
    <xf numFmtId="0" fontId="21" fillId="3" borderId="110" applyNumberFormat="0" applyProtection="0">
      <alignment horizontal="left" vertical="top" indent="1"/>
    </xf>
    <xf numFmtId="0" fontId="21" fillId="84" borderId="116" applyNumberFormat="0">
      <protection locked="0"/>
    </xf>
    <xf numFmtId="0" fontId="21" fillId="84" borderId="116" applyNumberFormat="0">
      <protection locked="0"/>
    </xf>
    <xf numFmtId="0" fontId="21" fillId="84" borderId="116" applyNumberFormat="0">
      <protection locked="0"/>
    </xf>
    <xf numFmtId="0" fontId="21" fillId="84" borderId="116" applyNumberFormat="0">
      <protection locked="0"/>
    </xf>
    <xf numFmtId="4" fontId="17" fillId="40" borderId="119" applyNumberFormat="0" applyProtection="0">
      <alignment vertical="center"/>
    </xf>
    <xf numFmtId="4" fontId="40" fillId="0" borderId="116" applyNumberFormat="0" applyProtection="0">
      <alignment horizontal="left" vertical="center" indent="1"/>
    </xf>
    <xf numFmtId="4" fontId="17" fillId="40" borderId="119" applyNumberFormat="0" applyProtection="0">
      <alignment horizontal="left" vertical="center" indent="1"/>
    </xf>
    <xf numFmtId="4" fontId="40" fillId="0" borderId="116" applyNumberFormat="0" applyProtection="0">
      <alignment horizontal="left" vertical="center" indent="1"/>
    </xf>
    <xf numFmtId="4" fontId="17" fillId="40" borderId="119" applyNumberFormat="0" applyProtection="0">
      <alignment horizontal="left" vertical="center" indent="1"/>
    </xf>
    <xf numFmtId="4" fontId="17" fillId="40" borderId="119" applyNumberFormat="0" applyProtection="0">
      <alignment horizontal="left" vertical="center" indent="1"/>
    </xf>
    <xf numFmtId="4" fontId="24" fillId="0" borderId="116" applyNumberFormat="0" applyProtection="0">
      <alignment horizontal="right" vertical="center" wrapText="1"/>
    </xf>
    <xf numFmtId="4" fontId="24" fillId="0" borderId="116" applyNumberFormat="0" applyProtection="0">
      <alignment horizontal="right" vertical="center" wrapText="1"/>
    </xf>
    <xf numFmtId="4" fontId="25" fillId="0" borderId="116" applyNumberFormat="0" applyProtection="0">
      <alignment horizontal="right" vertical="center" wrapText="1"/>
    </xf>
    <xf numFmtId="4" fontId="17" fillId="0" borderId="119" applyNumberFormat="0" applyProtection="0">
      <alignment horizontal="right" vertical="center"/>
    </xf>
    <xf numFmtId="4" fontId="17" fillId="0" borderId="119" applyNumberFormat="0" applyProtection="0">
      <alignment horizontal="right" vertical="center"/>
    </xf>
    <xf numFmtId="4" fontId="24" fillId="0" borderId="116" applyNumberFormat="0" applyProtection="0">
      <alignment horizontal="left" vertical="center" indent="1"/>
    </xf>
    <xf numFmtId="4" fontId="24" fillId="0" borderId="116" applyNumberFormat="0" applyProtection="0">
      <alignment horizontal="left" vertical="center" indent="1"/>
    </xf>
    <xf numFmtId="4" fontId="24" fillId="0" borderId="116" applyNumberFormat="0" applyProtection="0">
      <alignment horizontal="left" vertical="center" indent="1"/>
    </xf>
    <xf numFmtId="4" fontId="24" fillId="0" borderId="116" applyNumberFormat="0" applyProtection="0">
      <alignment horizontal="left" vertical="center" indent="1"/>
    </xf>
    <xf numFmtId="0" fontId="21" fillId="0" borderId="119" applyNumberFormat="0" applyProtection="0">
      <alignment horizontal="left" vertical="center" indent="1"/>
    </xf>
    <xf numFmtId="0" fontId="21" fillId="0" borderId="119" applyNumberFormat="0" applyProtection="0">
      <alignment horizontal="left" vertical="center" indent="1"/>
    </xf>
    <xf numFmtId="0" fontId="26" fillId="43" borderId="116" applyNumberFormat="0" applyProtection="0">
      <alignment horizontal="center" vertical="center" wrapText="1"/>
    </xf>
    <xf numFmtId="0" fontId="21" fillId="0" borderId="119" applyNumberFormat="0" applyProtection="0">
      <alignment horizontal="left" vertical="center" indent="1"/>
    </xf>
    <xf numFmtId="0" fontId="21" fillId="0" borderId="119" applyNumberFormat="0" applyProtection="0">
      <alignment horizontal="left" vertical="center" indent="1"/>
    </xf>
    <xf numFmtId="4" fontId="46" fillId="118" borderId="119" applyNumberFormat="0" applyProtection="0">
      <alignment horizontal="right" vertical="center"/>
    </xf>
    <xf numFmtId="206" fontId="198" fillId="0" borderId="101">
      <alignment horizontal="center"/>
    </xf>
    <xf numFmtId="206" fontId="198" fillId="0" borderId="101">
      <alignment horizontal="center"/>
    </xf>
    <xf numFmtId="206" fontId="198" fillId="0" borderId="101">
      <alignment horizontal="center"/>
    </xf>
    <xf numFmtId="206" fontId="198" fillId="0" borderId="101">
      <alignment horizontal="center"/>
    </xf>
    <xf numFmtId="206" fontId="198" fillId="0" borderId="101">
      <alignment horizontal="center"/>
    </xf>
    <xf numFmtId="206" fontId="198" fillId="0" borderId="101">
      <alignment horizontal="center"/>
    </xf>
    <xf numFmtId="204" fontId="21" fillId="0" borderId="94">
      <protection locked="0"/>
    </xf>
    <xf numFmtId="204" fontId="21" fillId="0" borderId="94">
      <protection locked="0"/>
    </xf>
    <xf numFmtId="204" fontId="21" fillId="0" borderId="94">
      <protection locked="0"/>
    </xf>
    <xf numFmtId="0" fontId="74" fillId="0" borderId="120" applyNumberFormat="0" applyFill="0" applyAlignment="0" applyProtection="0"/>
    <xf numFmtId="0" fontId="74" fillId="0" borderId="120" applyNumberFormat="0" applyFill="0" applyAlignment="0" applyProtection="0"/>
    <xf numFmtId="204" fontId="21" fillId="0" borderId="94">
      <protection locked="0"/>
    </xf>
    <xf numFmtId="204" fontId="21" fillId="0" borderId="94">
      <protection locked="0"/>
    </xf>
    <xf numFmtId="204" fontId="21" fillId="0" borderId="94">
      <protection locked="0"/>
    </xf>
    <xf numFmtId="204" fontId="21" fillId="0" borderId="94">
      <protection locked="0"/>
    </xf>
    <xf numFmtId="204" fontId="21" fillId="0" borderId="94">
      <protection locked="0"/>
    </xf>
    <xf numFmtId="204" fontId="21" fillId="0" borderId="94">
      <protection locked="0"/>
    </xf>
    <xf numFmtId="0" fontId="74" fillId="0" borderId="120" applyNumberFormat="0" applyFill="0" applyAlignment="0" applyProtection="0"/>
    <xf numFmtId="204" fontId="21" fillId="0" borderId="121">
      <protection locked="0"/>
    </xf>
    <xf numFmtId="204" fontId="21" fillId="0" borderId="121">
      <protection locked="0"/>
    </xf>
    <xf numFmtId="0" fontId="74" fillId="0" borderId="120" applyNumberFormat="0" applyFill="0" applyAlignment="0" applyProtection="0"/>
    <xf numFmtId="204" fontId="21" fillId="0" borderId="94">
      <protection locked="0"/>
    </xf>
    <xf numFmtId="204" fontId="21" fillId="0" borderId="94">
      <protection locked="0"/>
    </xf>
    <xf numFmtId="204" fontId="21" fillId="0" borderId="94">
      <protection locked="0"/>
    </xf>
    <xf numFmtId="204" fontId="21" fillId="0" borderId="94">
      <protection locked="0"/>
    </xf>
    <xf numFmtId="204" fontId="21" fillId="0" borderId="94">
      <protection locked="0"/>
    </xf>
    <xf numFmtId="204" fontId="21" fillId="0" borderId="94">
      <protection locked="0"/>
    </xf>
    <xf numFmtId="204" fontId="21" fillId="0" borderId="94">
      <protection locked="0"/>
    </xf>
    <xf numFmtId="204" fontId="21" fillId="0" borderId="94">
      <protection locked="0"/>
    </xf>
    <xf numFmtId="204" fontId="21" fillId="0" borderId="94">
      <protection locked="0"/>
    </xf>
    <xf numFmtId="204" fontId="21" fillId="0" borderId="94">
      <protection locked="0"/>
    </xf>
    <xf numFmtId="204" fontId="21" fillId="0" borderId="94">
      <protection locked="0"/>
    </xf>
    <xf numFmtId="0" fontId="21" fillId="90" borderId="129" applyNumberFormat="0" applyFont="0" applyAlignment="0" applyProtection="0"/>
    <xf numFmtId="0" fontId="21" fillId="90" borderId="127" applyNumberFormat="0" applyFont="0" applyAlignment="0" applyProtection="0"/>
    <xf numFmtId="0" fontId="21" fillId="90" borderId="127" applyNumberFormat="0" applyFont="0" applyAlignment="0" applyProtection="0"/>
    <xf numFmtId="0" fontId="21" fillId="90" borderId="127" applyNumberFormat="0" applyFont="0" applyAlignment="0" applyProtection="0"/>
    <xf numFmtId="0" fontId="21" fillId="90" borderId="127" applyNumberFormat="0" applyFont="0" applyAlignment="0" applyProtection="0"/>
    <xf numFmtId="0" fontId="21" fillId="90" borderId="127" applyNumberFormat="0" applyFont="0" applyAlignment="0" applyProtection="0"/>
    <xf numFmtId="0" fontId="69" fillId="90" borderId="129" applyNumberFormat="0" applyFont="0" applyAlignment="0" applyProtection="0"/>
    <xf numFmtId="0" fontId="186" fillId="34"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34"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92" borderId="130" applyNumberFormat="0" applyAlignment="0" applyProtection="0"/>
    <xf numFmtId="0" fontId="186" fillId="92" borderId="130" applyNumberFormat="0" applyAlignment="0" applyProtection="0"/>
    <xf numFmtId="4" fontId="56" fillId="105" borderId="131" applyNumberFormat="0" applyProtection="0">
      <alignment horizontal="right" vertical="center" wrapText="1"/>
    </xf>
    <xf numFmtId="4" fontId="56" fillId="105" borderId="131" applyNumberFormat="0" applyProtection="0">
      <alignment horizontal="right" vertical="center" wrapText="1"/>
    </xf>
    <xf numFmtId="4" fontId="17" fillId="0" borderId="130" applyNumberFormat="0" applyProtection="0">
      <alignment vertical="center"/>
    </xf>
    <xf numFmtId="4" fontId="17" fillId="0" borderId="130" applyNumberFormat="0" applyProtection="0">
      <alignment vertical="center"/>
    </xf>
    <xf numFmtId="4" fontId="17" fillId="0" borderId="130" applyNumberFormat="0" applyProtection="0">
      <alignment horizontal="left" vertical="center" indent="1"/>
    </xf>
    <xf numFmtId="4" fontId="17" fillId="19" borderId="130" applyNumberFormat="0" applyProtection="0">
      <alignment horizontal="left" vertical="center" indent="1"/>
    </xf>
    <xf numFmtId="4" fontId="26" fillId="22" borderId="131" applyNumberFormat="0" applyProtection="0">
      <alignment horizontal="left" vertical="center"/>
    </xf>
    <xf numFmtId="0" fontId="21" fillId="0" borderId="130" applyNumberFormat="0" applyProtection="0">
      <alignment horizontal="left" vertical="center" indent="1"/>
    </xf>
    <xf numFmtId="4" fontId="17" fillId="2" borderId="130" applyNumberFormat="0" applyProtection="0">
      <alignment horizontal="right" vertical="center"/>
    </xf>
    <xf numFmtId="4" fontId="17" fillId="107" borderId="130" applyNumberFormat="0" applyProtection="0">
      <alignment horizontal="right" vertical="center"/>
    </xf>
    <xf numFmtId="4" fontId="17" fillId="42" borderId="130" applyNumberFormat="0" applyProtection="0">
      <alignment horizontal="right" vertical="center"/>
    </xf>
    <xf numFmtId="4" fontId="17" fillId="108" borderId="130" applyNumberFormat="0" applyProtection="0">
      <alignment horizontal="right" vertical="center"/>
    </xf>
    <xf numFmtId="4" fontId="17" fillId="109" borderId="130" applyNumberFormat="0" applyProtection="0">
      <alignment horizontal="right" vertical="center"/>
    </xf>
    <xf numFmtId="4" fontId="17" fillId="110" borderId="130" applyNumberFormat="0" applyProtection="0">
      <alignment horizontal="right" vertical="center"/>
    </xf>
    <xf numFmtId="4" fontId="17" fillId="111" borderId="130" applyNumberFormat="0" applyProtection="0">
      <alignment horizontal="right" vertical="center"/>
    </xf>
    <xf numFmtId="4" fontId="17" fillId="112" borderId="130" applyNumberFormat="0" applyProtection="0">
      <alignment horizontal="right" vertical="center"/>
    </xf>
    <xf numFmtId="4" fontId="17" fillId="113" borderId="130" applyNumberFormat="0" applyProtection="0">
      <alignment horizontal="right" vertical="center"/>
    </xf>
    <xf numFmtId="0" fontId="21" fillId="114" borderId="130" applyNumberFormat="0" applyProtection="0">
      <alignment horizontal="left" vertical="center" indent="1"/>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6" fillId="116" borderId="131" applyNumberFormat="0" applyProtection="0">
      <alignment horizontal="left" vertical="center" indent="2"/>
    </xf>
    <xf numFmtId="0" fontId="26" fillId="116" borderId="131" applyNumberFormat="0" applyProtection="0">
      <alignment horizontal="left" vertical="center" indent="2"/>
    </xf>
    <xf numFmtId="0" fontId="25" fillId="115" borderId="131" applyNumberFormat="0" applyProtection="0">
      <alignment horizontal="left" vertical="center" indent="2"/>
    </xf>
    <xf numFmtId="0" fontId="26" fillId="116" borderId="131" applyNumberFormat="0" applyProtection="0">
      <alignment horizontal="left" vertical="center" indent="2"/>
    </xf>
    <xf numFmtId="0" fontId="25" fillId="0" borderId="131" applyNumberFormat="0" applyProtection="0">
      <alignment horizontal="left" vertical="center" indent="2"/>
    </xf>
    <xf numFmtId="0" fontId="21" fillId="49" borderId="130" applyNumberFormat="0" applyProtection="0">
      <alignment horizontal="left" vertical="center" indent="1"/>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115" borderId="131" applyNumberFormat="0" applyProtection="0">
      <alignment horizontal="left" vertical="center" indent="2"/>
    </xf>
    <xf numFmtId="0" fontId="26" fillId="116" borderId="131" applyNumberFormat="0" applyProtection="0">
      <alignment horizontal="left" vertical="center" indent="2"/>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6" fillId="116" borderId="131" applyNumberFormat="0" applyProtection="0">
      <alignment horizontal="left" vertical="center" indent="2"/>
    </xf>
    <xf numFmtId="0" fontId="26" fillId="116" borderId="131" applyNumberFormat="0" applyProtection="0">
      <alignment horizontal="left" vertical="center" indent="2"/>
    </xf>
    <xf numFmtId="0" fontId="26" fillId="116" borderId="131" applyNumberFormat="0" applyProtection="0">
      <alignment horizontal="left" vertical="center" indent="2"/>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49" borderId="130" applyNumberFormat="0" applyProtection="0">
      <alignment horizontal="left" vertical="center"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1" fillId="49" borderId="130" applyNumberFormat="0" applyProtection="0">
      <alignment horizontal="left" vertical="center" indent="1"/>
    </xf>
    <xf numFmtId="0" fontId="21" fillId="35" borderId="123" applyNumberFormat="0" applyProtection="0">
      <alignment horizontal="left" vertical="top" indent="1"/>
    </xf>
    <xf numFmtId="0" fontId="21" fillId="35" borderId="123" applyNumberFormat="0" applyProtection="0">
      <alignment horizontal="left" vertical="top" indent="1"/>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117"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1" fillId="23" borderId="130" applyNumberFormat="0" applyProtection="0">
      <alignment horizontal="left" vertical="center" indent="1"/>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117" borderId="131" applyNumberFormat="0" applyProtection="0">
      <alignment horizontal="left" vertical="center" indent="2"/>
    </xf>
    <xf numFmtId="0" fontId="25" fillId="117"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117" borderId="131" applyNumberFormat="0" applyProtection="0">
      <alignment horizontal="left" vertical="center" indent="2"/>
    </xf>
    <xf numFmtId="0" fontId="25" fillId="117" borderId="131" applyNumberFormat="0" applyProtection="0">
      <alignment horizontal="left" vertical="center" indent="2"/>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23" borderId="130" applyNumberFormat="0" applyProtection="0">
      <alignment horizontal="left" vertical="center"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23" borderId="130" applyNumberFormat="0" applyProtection="0">
      <alignment horizontal="left" vertical="center" indent="1"/>
    </xf>
    <xf numFmtId="0" fontId="21" fillId="38" borderId="123" applyNumberFormat="0" applyProtection="0">
      <alignment horizontal="left" vertical="top" indent="1"/>
    </xf>
    <xf numFmtId="0" fontId="21" fillId="38" borderId="123" applyNumberFormat="0" applyProtection="0">
      <alignment horizontal="left" vertical="top" indent="1"/>
    </xf>
    <xf numFmtId="0" fontId="21" fillId="103" borderId="130" applyNumberFormat="0" applyProtection="0">
      <alignment horizontal="left" vertical="center" indent="1"/>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103" borderId="130" applyNumberFormat="0" applyProtection="0">
      <alignment horizontal="left" vertical="center"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103" borderId="130" applyNumberFormat="0" applyProtection="0">
      <alignment horizontal="left" vertical="center" indent="1"/>
    </xf>
    <xf numFmtId="0" fontId="21" fillId="39" borderId="123" applyNumberFormat="0" applyProtection="0">
      <alignment horizontal="left" vertical="top" indent="1"/>
    </xf>
    <xf numFmtId="0" fontId="21" fillId="39" borderId="123" applyNumberFormat="0" applyProtection="0">
      <alignment horizontal="left" vertical="top" indent="1"/>
    </xf>
    <xf numFmtId="0" fontId="21" fillId="114" borderId="130" applyNumberFormat="0" applyProtection="0">
      <alignment horizontal="left" vertical="center" indent="1"/>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114" borderId="130" applyNumberFormat="0" applyProtection="0">
      <alignment horizontal="left" vertical="center"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114" borderId="130" applyNumberFormat="0" applyProtection="0">
      <alignment horizontal="left" vertical="center" indent="1"/>
    </xf>
    <xf numFmtId="0" fontId="21" fillId="3" borderId="123" applyNumberFormat="0" applyProtection="0">
      <alignment horizontal="left" vertical="top" indent="1"/>
    </xf>
    <xf numFmtId="0" fontId="21" fillId="3" borderId="123" applyNumberFormat="0" applyProtection="0">
      <alignment horizontal="left" vertical="top" indent="1"/>
    </xf>
    <xf numFmtId="0" fontId="21" fillId="84" borderId="131" applyNumberFormat="0">
      <protection locked="0"/>
    </xf>
    <xf numFmtId="0" fontId="21" fillId="84" borderId="131" applyNumberFormat="0">
      <protection locked="0"/>
    </xf>
    <xf numFmtId="0" fontId="21" fillId="84" borderId="131" applyNumberFormat="0">
      <protection locked="0"/>
    </xf>
    <xf numFmtId="0" fontId="21" fillId="84" borderId="131" applyNumberFormat="0">
      <protection locked="0"/>
    </xf>
    <xf numFmtId="4" fontId="17" fillId="40" borderId="130" applyNumberFormat="0" applyProtection="0">
      <alignment vertical="center"/>
    </xf>
    <xf numFmtId="4" fontId="40" fillId="0" borderId="131" applyNumberFormat="0" applyProtection="0">
      <alignment horizontal="left" vertical="center" indent="1"/>
    </xf>
    <xf numFmtId="4" fontId="17" fillId="40" borderId="130" applyNumberFormat="0" applyProtection="0">
      <alignment horizontal="left" vertical="center" indent="1"/>
    </xf>
    <xf numFmtId="4" fontId="40" fillId="0" borderId="131" applyNumberFormat="0" applyProtection="0">
      <alignment horizontal="left" vertical="center" indent="1"/>
    </xf>
    <xf numFmtId="4" fontId="17" fillId="40" borderId="130" applyNumberFormat="0" applyProtection="0">
      <alignment horizontal="left" vertical="center" indent="1"/>
    </xf>
    <xf numFmtId="4" fontId="17" fillId="40" borderId="130" applyNumberFormat="0" applyProtection="0">
      <alignment horizontal="left" vertical="center" indent="1"/>
    </xf>
    <xf numFmtId="4" fontId="24" fillId="0" borderId="131" applyNumberFormat="0" applyProtection="0">
      <alignment horizontal="right" vertical="center" wrapText="1"/>
    </xf>
    <xf numFmtId="4" fontId="24" fillId="0" borderId="131" applyNumberFormat="0" applyProtection="0">
      <alignment horizontal="right" vertical="center" wrapText="1"/>
    </xf>
    <xf numFmtId="4" fontId="25" fillId="0" borderId="131" applyNumberFormat="0" applyProtection="0">
      <alignment horizontal="right" vertical="center" wrapText="1"/>
    </xf>
    <xf numFmtId="4" fontId="17" fillId="0" borderId="130" applyNumberFormat="0" applyProtection="0">
      <alignment horizontal="right" vertical="center"/>
    </xf>
    <xf numFmtId="4" fontId="17" fillId="0" borderId="130" applyNumberFormat="0" applyProtection="0">
      <alignment horizontal="right" vertical="center"/>
    </xf>
    <xf numFmtId="4" fontId="24" fillId="0" borderId="131" applyNumberFormat="0" applyProtection="0">
      <alignment horizontal="left" vertical="center" indent="1"/>
    </xf>
    <xf numFmtId="4" fontId="24" fillId="0" borderId="131" applyNumberFormat="0" applyProtection="0">
      <alignment horizontal="left" vertical="center" indent="1"/>
    </xf>
    <xf numFmtId="4" fontId="24" fillId="0" borderId="131" applyNumberFormat="0" applyProtection="0">
      <alignment horizontal="left" vertical="center" indent="1"/>
    </xf>
    <xf numFmtId="4" fontId="24" fillId="0" borderId="131" applyNumberFormat="0" applyProtection="0">
      <alignment horizontal="left" vertical="center" indent="1"/>
    </xf>
    <xf numFmtId="0" fontId="21" fillId="0" borderId="130" applyNumberFormat="0" applyProtection="0">
      <alignment horizontal="left" vertical="center" indent="1"/>
    </xf>
    <xf numFmtId="0" fontId="21" fillId="0" borderId="130" applyNumberFormat="0" applyProtection="0">
      <alignment horizontal="left" vertical="center" indent="1"/>
    </xf>
    <xf numFmtId="0" fontId="26" fillId="43" borderId="131" applyNumberFormat="0" applyProtection="0">
      <alignment horizontal="center" vertical="center" wrapText="1"/>
    </xf>
    <xf numFmtId="0" fontId="21" fillId="0" borderId="130" applyNumberFormat="0" applyProtection="0">
      <alignment horizontal="left" vertical="center" indent="1"/>
    </xf>
    <xf numFmtId="0" fontId="21" fillId="0" borderId="130" applyNumberFormat="0" applyProtection="0">
      <alignment horizontal="left" vertical="center" indent="1"/>
    </xf>
    <xf numFmtId="4" fontId="46" fillId="118" borderId="130" applyNumberFormat="0" applyProtection="0">
      <alignment horizontal="right" vertical="center"/>
    </xf>
    <xf numFmtId="206" fontId="198" fillId="0" borderId="122">
      <alignment horizontal="center"/>
    </xf>
    <xf numFmtId="206" fontId="198" fillId="0" borderId="122">
      <alignment horizontal="center"/>
    </xf>
    <xf numFmtId="206" fontId="198" fillId="0" borderId="122">
      <alignment horizontal="center"/>
    </xf>
    <xf numFmtId="206" fontId="198" fillId="0" borderId="122">
      <alignment horizontal="center"/>
    </xf>
    <xf numFmtId="206" fontId="198" fillId="0" borderId="122">
      <alignment horizontal="center"/>
    </xf>
    <xf numFmtId="206" fontId="198" fillId="0" borderId="122">
      <alignment horizontal="center"/>
    </xf>
    <xf numFmtId="0" fontId="74" fillId="0" borderId="132" applyNumberFormat="0" applyFill="0" applyAlignment="0" applyProtection="0"/>
    <xf numFmtId="0" fontId="74" fillId="0" borderId="132" applyNumberFormat="0" applyFill="0" applyAlignment="0" applyProtection="0"/>
    <xf numFmtId="0" fontId="74" fillId="0" borderId="132" applyNumberFormat="0" applyFill="0" applyAlignment="0" applyProtection="0"/>
    <xf numFmtId="204" fontId="21" fillId="0" borderId="133">
      <protection locked="0"/>
    </xf>
    <xf numFmtId="204" fontId="21" fillId="0" borderId="133">
      <protection locked="0"/>
    </xf>
    <xf numFmtId="0" fontId="74" fillId="0" borderId="132" applyNumberFormat="0" applyFill="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9" applyNumberFormat="0" applyFont="0" applyAlignment="0" applyProtection="0"/>
    <xf numFmtId="9" fontId="6" fillId="0" borderId="0" applyFont="0" applyFill="0" applyBorder="0" applyAlignment="0" applyProtection="0"/>
    <xf numFmtId="4" fontId="31" fillId="18" borderId="131" applyNumberFormat="0" applyProtection="0">
      <alignment horizontal="right" vertical="center" wrapText="1"/>
    </xf>
    <xf numFmtId="4" fontId="31" fillId="18" borderId="131" applyNumberFormat="0" applyProtection="0">
      <alignment horizontal="right" vertical="center" wrapText="1"/>
    </xf>
    <xf numFmtId="4" fontId="31" fillId="18" borderId="131" applyNumberFormat="0" applyProtection="0">
      <alignment horizontal="right" vertical="center" wrapText="1"/>
    </xf>
    <xf numFmtId="4" fontId="31" fillId="18" borderId="131" applyNumberFormat="0" applyProtection="0">
      <alignment horizontal="right" vertical="center" wrapText="1"/>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2" fillId="19" borderId="135" applyNumberFormat="0" applyProtection="0">
      <alignment vertical="center"/>
    </xf>
    <xf numFmtId="4" fontId="31" fillId="18" borderId="131" applyNumberFormat="0" applyProtection="0">
      <alignment horizontal="left" vertical="center" indent="1"/>
    </xf>
    <xf numFmtId="4" fontId="31" fillId="18" borderId="131" applyNumberFormat="0" applyProtection="0">
      <alignment horizontal="left" vertical="center" indent="1"/>
    </xf>
    <xf numFmtId="4" fontId="31" fillId="18" borderId="131" applyNumberFormat="0" applyProtection="0">
      <alignment horizontal="left" vertical="center" indent="1"/>
    </xf>
    <xf numFmtId="4" fontId="31" fillId="18" borderId="131" applyNumberFormat="0" applyProtection="0">
      <alignment horizontal="left" vertical="center" indent="1"/>
    </xf>
    <xf numFmtId="4" fontId="31" fillId="18" borderId="131" applyNumberFormat="0" applyProtection="0">
      <alignment horizontal="left" vertical="center"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0" fontId="18" fillId="19" borderId="135" applyNumberFormat="0" applyProtection="0">
      <alignment horizontal="left" vertical="top" indent="1"/>
    </xf>
    <xf numFmtId="4" fontId="26" fillId="22" borderId="131" applyNumberFormat="0" applyProtection="0">
      <alignment horizontal="left" vertical="center"/>
    </xf>
    <xf numFmtId="4" fontId="26" fillId="22" borderId="131" applyNumberFormat="0" applyProtection="0">
      <alignment horizontal="left" vertical="center"/>
    </xf>
    <xf numFmtId="4" fontId="26" fillId="22" borderId="131" applyNumberFormat="0" applyProtection="0">
      <alignment horizontal="left" vertical="center"/>
    </xf>
    <xf numFmtId="4" fontId="26" fillId="22" borderId="131" applyNumberFormat="0" applyProtection="0">
      <alignment horizontal="lef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4"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5"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6"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7"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8"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29"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0"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1"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7" fillId="32" borderId="135" applyNumberFormat="0" applyProtection="0">
      <alignment horizontal="right" vertical="center"/>
    </xf>
    <xf numFmtId="4" fontId="18" fillId="33" borderId="131" applyNumberFormat="0" applyProtection="0">
      <alignment horizontal="left" vertical="center" indent="1"/>
    </xf>
    <xf numFmtId="4" fontId="18" fillId="33" borderId="131" applyNumberFormat="0" applyProtection="0">
      <alignment horizontal="left" vertical="center" indent="1"/>
    </xf>
    <xf numFmtId="4" fontId="18" fillId="33" borderId="131" applyNumberFormat="0" applyProtection="0">
      <alignment horizontal="left" vertical="center" indent="1"/>
    </xf>
    <xf numFmtId="4" fontId="18" fillId="33" borderId="131" applyNumberFormat="0" applyProtection="0">
      <alignment horizontal="left" vertical="center" indent="1"/>
    </xf>
    <xf numFmtId="4" fontId="18" fillId="33" borderId="131" applyNumberFormat="0" applyProtection="0">
      <alignment horizontal="left" vertical="center" indent="1"/>
    </xf>
    <xf numFmtId="4" fontId="17" fillId="34" borderId="131" applyNumberFormat="0" applyProtection="0">
      <alignment horizontal="left" vertical="center" indent="1"/>
    </xf>
    <xf numFmtId="4" fontId="17" fillId="34" borderId="131" applyNumberFormat="0" applyProtection="0">
      <alignment horizontal="left" vertical="center" indent="1"/>
    </xf>
    <xf numFmtId="4" fontId="17" fillId="34" borderId="131" applyNumberFormat="0" applyProtection="0">
      <alignment horizontal="left" vertical="center" indent="1"/>
    </xf>
    <xf numFmtId="4" fontId="17" fillId="34" borderId="131" applyNumberFormat="0" applyProtection="0">
      <alignment horizontal="left" vertical="center" indent="1"/>
    </xf>
    <xf numFmtId="4" fontId="17" fillId="34" borderId="131" applyNumberFormat="0" applyProtection="0">
      <alignment horizontal="left" vertical="center" indent="1"/>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4" fontId="17" fillId="36" borderId="135" applyNumberFormat="0" applyProtection="0">
      <alignment horizontal="right" vertical="center"/>
    </xf>
    <xf numFmtId="0" fontId="25" fillId="0" borderId="131" applyNumberFormat="0" applyProtection="0">
      <alignment horizontal="left" vertical="center" indent="2"/>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5" fillId="0" borderId="131" applyNumberFormat="0" applyProtection="0">
      <alignment horizontal="left" vertical="center" indent="2"/>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84" borderId="131" applyNumberFormat="0">
      <protection locked="0"/>
    </xf>
    <xf numFmtId="0" fontId="21" fillId="84" borderId="131" applyNumberFormat="0">
      <protection locked="0"/>
    </xf>
    <xf numFmtId="0" fontId="21" fillId="84" borderId="131" applyNumberFormat="0">
      <protection locked="0"/>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1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4" fontId="37" fillId="40" borderId="135" applyNumberFormat="0" applyProtection="0">
      <alignment vertical="center"/>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0" fontId="17" fillId="40" borderId="135" applyNumberFormat="0" applyProtection="0">
      <alignment horizontal="left" vertical="top" indent="1"/>
    </xf>
    <xf numFmtId="4" fontId="24" fillId="0" borderId="131" applyNumberFormat="0" applyProtection="0">
      <alignment horizontal="right" vertical="center" wrapText="1"/>
    </xf>
    <xf numFmtId="4" fontId="24" fillId="0" borderId="131" applyNumberFormat="0" applyProtection="0">
      <alignment horizontal="right" vertical="center" wrapText="1"/>
    </xf>
    <xf numFmtId="4" fontId="24" fillId="0" borderId="131" applyNumberFormat="0" applyProtection="0">
      <alignment horizontal="right" vertical="center" wrapText="1"/>
    </xf>
    <xf numFmtId="4" fontId="24" fillId="0" borderId="131" applyNumberFormat="0" applyProtection="0">
      <alignment horizontal="right" vertical="center" wrapText="1"/>
    </xf>
    <xf numFmtId="4" fontId="24" fillId="0" borderId="131" applyNumberFormat="0" applyProtection="0">
      <alignment horizontal="right" vertical="center" wrapText="1"/>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37" fillId="41" borderId="135" applyNumberFormat="0" applyProtection="0">
      <alignment horizontal="right" vertical="center"/>
    </xf>
    <xf numFmtId="4" fontId="24" fillId="0" borderId="136" applyNumberFormat="0" applyProtection="0">
      <alignment horizontal="left" vertical="center" indent="1"/>
    </xf>
    <xf numFmtId="4" fontId="24" fillId="0" borderId="136" applyNumberFormat="0" applyProtection="0">
      <alignment horizontal="left" vertical="center" indent="1"/>
    </xf>
    <xf numFmtId="4" fontId="24" fillId="0" borderId="136" applyNumberFormat="0" applyProtection="0">
      <alignment horizontal="left" vertical="center" indent="1"/>
    </xf>
    <xf numFmtId="4" fontId="24" fillId="0" borderId="136" applyNumberFormat="0" applyProtection="0">
      <alignment horizontal="left" vertical="center" indent="1"/>
    </xf>
    <xf numFmtId="4" fontId="24" fillId="0" borderId="136" applyNumberFormat="0" applyProtection="0">
      <alignment horizontal="left" vertical="center" indent="1"/>
    </xf>
    <xf numFmtId="4" fontId="24" fillId="0" borderId="136" applyNumberFormat="0" applyProtection="0">
      <alignment horizontal="left" vertical="center" indent="1"/>
    </xf>
    <xf numFmtId="4" fontId="24" fillId="0" borderId="136" applyNumberFormat="0" applyProtection="0">
      <alignment horizontal="left" vertical="center" indent="1"/>
    </xf>
    <xf numFmtId="4" fontId="24" fillId="0" borderId="136" applyNumberFormat="0" applyProtection="0">
      <alignment horizontal="left" vertical="center" indent="1"/>
    </xf>
    <xf numFmtId="4" fontId="24" fillId="0" borderId="136" applyNumberFormat="0" applyProtection="0">
      <alignment horizontal="left" vertical="center" indent="1"/>
    </xf>
    <xf numFmtId="4" fontId="24" fillId="0" borderId="136" applyNumberFormat="0" applyProtection="0">
      <alignment horizontal="left" vertical="center" indent="1"/>
    </xf>
    <xf numFmtId="4" fontId="24" fillId="0" borderId="136" applyNumberFormat="0" applyProtection="0">
      <alignment horizontal="left" vertical="center" indent="1"/>
    </xf>
    <xf numFmtId="4" fontId="24" fillId="0" borderId="136" applyNumberFormat="0" applyProtection="0">
      <alignment horizontal="left" vertical="center" indent="1"/>
    </xf>
    <xf numFmtId="0" fontId="26" fillId="43" borderId="136" applyNumberFormat="0" applyProtection="0">
      <alignment horizontal="center" vertical="center" wrapText="1"/>
    </xf>
    <xf numFmtId="0" fontId="26" fillId="44" borderId="136" applyNumberFormat="0" applyProtection="0">
      <alignment horizontal="center" vertical="top" wrapText="1"/>
    </xf>
    <xf numFmtId="0" fontId="26" fillId="44" borderId="136" applyNumberFormat="0" applyProtection="0">
      <alignment horizontal="center" vertical="top" wrapText="1"/>
    </xf>
    <xf numFmtId="0" fontId="26" fillId="44" borderId="136" applyNumberFormat="0" applyProtection="0">
      <alignment horizontal="center" vertical="top" wrapText="1"/>
    </xf>
    <xf numFmtId="0" fontId="26" fillId="44" borderId="136" applyNumberFormat="0" applyProtection="0">
      <alignment horizontal="center" vertical="top" wrapText="1"/>
    </xf>
    <xf numFmtId="0" fontId="26" fillId="44" borderId="136" applyNumberFormat="0" applyProtection="0">
      <alignment horizontal="center" vertical="top" wrapText="1"/>
    </xf>
    <xf numFmtId="0" fontId="26" fillId="43" borderId="136" applyNumberFormat="0" applyProtection="0">
      <alignment horizontal="center" vertical="center" wrapText="1"/>
    </xf>
    <xf numFmtId="0" fontId="26" fillId="43" borderId="136" applyNumberFormat="0" applyProtection="0">
      <alignment horizontal="center" vertical="center" wrapText="1"/>
    </xf>
    <xf numFmtId="0" fontId="26" fillId="43" borderId="136" applyNumberFormat="0" applyProtection="0">
      <alignment horizontal="center" vertical="center" wrapText="1"/>
    </xf>
    <xf numFmtId="0" fontId="26" fillId="43" borderId="136" applyNumberFormat="0" applyProtection="0">
      <alignment horizontal="center" vertical="center" wrapText="1"/>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46" fillId="41" borderId="135" applyNumberFormat="0" applyProtection="0">
      <alignment horizontal="right" vertical="center"/>
    </xf>
    <xf numFmtId="4" fontId="24" fillId="0" borderId="131"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9" applyNumberFormat="0" applyFont="0" applyAlignment="0" applyProtection="0"/>
    <xf numFmtId="9" fontId="6" fillId="0" borderId="0" applyFont="0" applyFill="0" applyBorder="0" applyAlignment="0" applyProtection="0"/>
    <xf numFmtId="4" fontId="31" fillId="18" borderId="131" applyNumberFormat="0" applyProtection="0">
      <alignment horizontal="right" vertical="center" wrapText="1"/>
    </xf>
    <xf numFmtId="4" fontId="31" fillId="18" borderId="131" applyNumberFormat="0" applyProtection="0">
      <alignment horizontal="right" vertical="center" wrapText="1"/>
    </xf>
    <xf numFmtId="4" fontId="31" fillId="18" borderId="131" applyNumberFormat="0" applyProtection="0">
      <alignment horizontal="right" vertical="center" wrapText="1"/>
    </xf>
    <xf numFmtId="4" fontId="31" fillId="18" borderId="131" applyNumberFormat="0" applyProtection="0">
      <alignment horizontal="right" vertical="center" wrapText="1"/>
    </xf>
    <xf numFmtId="4" fontId="31" fillId="18" borderId="131" applyNumberFormat="0" applyProtection="0">
      <alignment horizontal="right" vertical="center" wrapText="1"/>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2" fillId="19" borderId="137" applyNumberFormat="0" applyProtection="0">
      <alignment vertical="center"/>
    </xf>
    <xf numFmtId="4" fontId="31" fillId="18" borderId="138" applyNumberFormat="0" applyProtection="0">
      <alignment horizontal="left" vertical="center" indent="1"/>
    </xf>
    <xf numFmtId="4" fontId="31" fillId="18" borderId="138" applyNumberFormat="0" applyProtection="0">
      <alignment horizontal="left" vertical="center" indent="1"/>
    </xf>
    <xf numFmtId="4" fontId="31" fillId="18" borderId="138" applyNumberFormat="0" applyProtection="0">
      <alignment horizontal="left" vertical="center" indent="1"/>
    </xf>
    <xf numFmtId="4" fontId="31" fillId="18" borderId="138" applyNumberFormat="0" applyProtection="0">
      <alignment horizontal="left" vertical="center" indent="1"/>
    </xf>
    <xf numFmtId="4" fontId="31" fillId="18" borderId="138" applyNumberFormat="0" applyProtection="0">
      <alignment horizontal="left" vertical="center"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0" fontId="18" fillId="19" borderId="137" applyNumberFormat="0" applyProtection="0">
      <alignment horizontal="left" vertical="top" indent="1"/>
    </xf>
    <xf numFmtId="4" fontId="26" fillId="22" borderId="138" applyNumberFormat="0" applyProtection="0">
      <alignment horizontal="left" vertical="center"/>
    </xf>
    <xf numFmtId="4" fontId="26" fillId="22" borderId="138" applyNumberFormat="0" applyProtection="0">
      <alignment horizontal="left" vertical="center"/>
    </xf>
    <xf numFmtId="4" fontId="26" fillId="22" borderId="138" applyNumberFormat="0" applyProtection="0">
      <alignment horizontal="left" vertical="center"/>
    </xf>
    <xf numFmtId="4" fontId="26" fillId="22" borderId="138" applyNumberFormat="0" applyProtection="0">
      <alignment horizontal="left" vertical="center"/>
    </xf>
    <xf numFmtId="4" fontId="26" fillId="22" borderId="138" applyNumberFormat="0" applyProtection="0">
      <alignment horizontal="lef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4"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5"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6"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7"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8"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29"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0"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1"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7" fillId="32" borderId="137" applyNumberFormat="0" applyProtection="0">
      <alignment horizontal="right" vertical="center"/>
    </xf>
    <xf numFmtId="4" fontId="18" fillId="33" borderId="138" applyNumberFormat="0" applyProtection="0">
      <alignment horizontal="left" vertical="center" indent="1"/>
    </xf>
    <xf numFmtId="4" fontId="18" fillId="33" borderId="138" applyNumberFormat="0" applyProtection="0">
      <alignment horizontal="left" vertical="center" indent="1"/>
    </xf>
    <xf numFmtId="4" fontId="18" fillId="33" borderId="138" applyNumberFormat="0" applyProtection="0">
      <alignment horizontal="left" vertical="center" indent="1"/>
    </xf>
    <xf numFmtId="4" fontId="18" fillId="33" borderId="138" applyNumberFormat="0" applyProtection="0">
      <alignment horizontal="left" vertical="center" indent="1"/>
    </xf>
    <xf numFmtId="4" fontId="18" fillId="33" borderId="138" applyNumberFormat="0" applyProtection="0">
      <alignment horizontal="left" vertical="center" indent="1"/>
    </xf>
    <xf numFmtId="4" fontId="17" fillId="34" borderId="138" applyNumberFormat="0" applyProtection="0">
      <alignment horizontal="left" vertical="center" indent="1"/>
    </xf>
    <xf numFmtId="4" fontId="17" fillId="34" borderId="138" applyNumberFormat="0" applyProtection="0">
      <alignment horizontal="left" vertical="center" indent="1"/>
    </xf>
    <xf numFmtId="4" fontId="17" fillId="34" borderId="138" applyNumberFormat="0" applyProtection="0">
      <alignment horizontal="left" vertical="center" indent="1"/>
    </xf>
    <xf numFmtId="4" fontId="17" fillId="34" borderId="138" applyNumberFormat="0" applyProtection="0">
      <alignment horizontal="left" vertical="center" indent="1"/>
    </xf>
    <xf numFmtId="4" fontId="17" fillId="34" borderId="138" applyNumberFormat="0" applyProtection="0">
      <alignment horizontal="left" vertical="center" indent="1"/>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4" fontId="17" fillId="36" borderId="137" applyNumberFormat="0" applyProtection="0">
      <alignment horizontal="right" vertical="center"/>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1" fillId="35" borderId="137" applyNumberFormat="0" applyProtection="0">
      <alignment horizontal="left" vertical="top" indent="1"/>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1" fillId="38" borderId="137" applyNumberFormat="0" applyProtection="0">
      <alignment horizontal="left" vertical="top" indent="1"/>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1" fillId="39" borderId="137" applyNumberFormat="0" applyProtection="0">
      <alignment horizontal="left" vertical="top" indent="1"/>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5" fillId="0" borderId="138" applyNumberFormat="0" applyProtection="0">
      <alignment horizontal="left" vertical="center" indent="2"/>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3" borderId="137" applyNumberFormat="0" applyProtection="0">
      <alignment horizontal="left" vertical="top" indent="1"/>
    </xf>
    <xf numFmtId="0" fontId="21" fillId="84" borderId="138" applyNumberFormat="0">
      <protection locked="0"/>
    </xf>
    <xf numFmtId="0" fontId="21" fillId="84" borderId="138" applyNumberFormat="0">
      <protection locked="0"/>
    </xf>
    <xf numFmtId="0" fontId="21" fillId="84" borderId="138" applyNumberFormat="0">
      <protection locked="0"/>
    </xf>
    <xf numFmtId="0" fontId="21" fillId="84" borderId="138" applyNumberFormat="0">
      <protection locked="0"/>
    </xf>
    <xf numFmtId="0" fontId="21" fillId="84" borderId="138" applyNumberFormat="0">
      <protection locked="0"/>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1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4" fontId="37" fillId="40" borderId="137" applyNumberFormat="0" applyProtection="0">
      <alignment vertical="center"/>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0" fontId="17" fillId="40" borderId="137" applyNumberFormat="0" applyProtection="0">
      <alignment horizontal="left" vertical="top" indent="1"/>
    </xf>
    <xf numFmtId="4" fontId="24" fillId="0" borderId="138" applyNumberFormat="0" applyProtection="0">
      <alignment horizontal="right" vertical="center" wrapText="1"/>
    </xf>
    <xf numFmtId="4" fontId="24" fillId="0" borderId="138" applyNumberFormat="0" applyProtection="0">
      <alignment horizontal="right" vertical="center" wrapText="1"/>
    </xf>
    <xf numFmtId="4" fontId="24" fillId="0" borderId="138" applyNumberFormat="0" applyProtection="0">
      <alignment horizontal="right" vertical="center" wrapText="1"/>
    </xf>
    <xf numFmtId="4" fontId="24" fillId="0" borderId="138" applyNumberFormat="0" applyProtection="0">
      <alignment horizontal="right" vertical="center" wrapText="1"/>
    </xf>
    <xf numFmtId="4" fontId="24" fillId="0" borderId="138" applyNumberFormat="0" applyProtection="0">
      <alignment horizontal="right" vertical="center" wrapText="1"/>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37" fillId="41" borderId="137" applyNumberFormat="0" applyProtection="0">
      <alignment horizontal="right" vertical="center"/>
    </xf>
    <xf numFmtId="4" fontId="24" fillId="0" borderId="138" applyNumberFormat="0" applyProtection="0">
      <alignment horizontal="left" vertical="center" indent="1"/>
    </xf>
    <xf numFmtId="4" fontId="24" fillId="0" borderId="138" applyNumberFormat="0" applyProtection="0">
      <alignment horizontal="left" vertical="center" indent="1"/>
    </xf>
    <xf numFmtId="4" fontId="24" fillId="0" borderId="138" applyNumberFormat="0" applyProtection="0">
      <alignment horizontal="left" vertical="center" indent="1"/>
    </xf>
    <xf numFmtId="4" fontId="24" fillId="0" borderId="138" applyNumberFormat="0" applyProtection="0">
      <alignment horizontal="left" vertical="center" indent="1"/>
    </xf>
    <xf numFmtId="4" fontId="24" fillId="0" borderId="138" applyNumberFormat="0" applyProtection="0">
      <alignment horizontal="left" vertical="center" indent="1"/>
    </xf>
    <xf numFmtId="4" fontId="24" fillId="0" borderId="138" applyNumberFormat="0" applyProtection="0">
      <alignment horizontal="left" vertical="center" indent="1"/>
    </xf>
    <xf numFmtId="4" fontId="24" fillId="0" borderId="138" applyNumberFormat="0" applyProtection="0">
      <alignment horizontal="left" vertical="center" indent="1"/>
    </xf>
    <xf numFmtId="4" fontId="24" fillId="0" borderId="138" applyNumberFormat="0" applyProtection="0">
      <alignment horizontal="left" vertical="center" indent="1"/>
    </xf>
    <xf numFmtId="4" fontId="24" fillId="0" borderId="138" applyNumberFormat="0" applyProtection="0">
      <alignment horizontal="left" vertical="center" indent="1"/>
    </xf>
    <xf numFmtId="0" fontId="26" fillId="44" borderId="138" applyNumberFormat="0" applyProtection="0">
      <alignment horizontal="center" vertical="top" wrapText="1"/>
    </xf>
    <xf numFmtId="0" fontId="26" fillId="44" borderId="138" applyNumberFormat="0" applyProtection="0">
      <alignment horizontal="center" vertical="top" wrapText="1"/>
    </xf>
    <xf numFmtId="0" fontId="26" fillId="44" borderId="138" applyNumberFormat="0" applyProtection="0">
      <alignment horizontal="center" vertical="top" wrapText="1"/>
    </xf>
    <xf numFmtId="0" fontId="26" fillId="44" borderId="138" applyNumberFormat="0" applyProtection="0">
      <alignment horizontal="center" vertical="top" wrapText="1"/>
    </xf>
    <xf numFmtId="0" fontId="26" fillId="44" borderId="138" applyNumberFormat="0" applyProtection="0">
      <alignment horizontal="center" vertical="top" wrapText="1"/>
    </xf>
    <xf numFmtId="0" fontId="26" fillId="43" borderId="138" applyNumberFormat="0" applyProtection="0">
      <alignment horizontal="center" vertical="center" wrapText="1"/>
    </xf>
    <xf numFmtId="0" fontId="26" fillId="43" borderId="138" applyNumberFormat="0" applyProtection="0">
      <alignment horizontal="center" vertical="center" wrapText="1"/>
    </xf>
    <xf numFmtId="0" fontId="26" fillId="43" borderId="138" applyNumberFormat="0" applyProtection="0">
      <alignment horizontal="center" vertical="center" wrapText="1"/>
    </xf>
    <xf numFmtId="0" fontId="26" fillId="43" borderId="138" applyNumberFormat="0" applyProtection="0">
      <alignment horizontal="center" vertical="center" wrapText="1"/>
    </xf>
    <xf numFmtId="0" fontId="26" fillId="43" borderId="138" applyNumberFormat="0" applyProtection="0">
      <alignment horizontal="center" vertical="center" wrapText="1"/>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4" fontId="46" fillId="41" borderId="137"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6" fillId="34" borderId="139" applyNumberFormat="0" applyAlignment="0" applyProtection="0"/>
    <xf numFmtId="0" fontId="138" fillId="92" borderId="139" applyNumberFormat="0" applyAlignment="0" applyProtection="0"/>
    <xf numFmtId="0" fontId="138" fillId="92" borderId="139" applyNumberFormat="0" applyAlignment="0" applyProtection="0"/>
    <xf numFmtId="0" fontId="136" fillId="34" borderId="139" applyNumberFormat="0" applyAlignment="0" applyProtection="0"/>
    <xf numFmtId="0" fontId="138" fillId="92" borderId="139" applyNumberFormat="0" applyAlignment="0" applyProtection="0"/>
    <xf numFmtId="0" fontId="138" fillId="92" borderId="139" applyNumberFormat="0" applyAlignment="0" applyProtection="0"/>
    <xf numFmtId="0" fontId="138" fillId="92" borderId="139" applyNumberFormat="0" applyAlignment="0" applyProtection="0"/>
    <xf numFmtId="0" fontId="138" fillId="92" borderId="139" applyNumberFormat="0" applyAlignment="0" applyProtection="0"/>
    <xf numFmtId="0" fontId="138" fillId="92" borderId="139"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9" fillId="0" borderId="140">
      <alignment horizontal="left" vertical="center"/>
    </xf>
    <xf numFmtId="0" fontId="159" fillId="0" borderId="140">
      <alignment horizontal="left" vertical="center"/>
    </xf>
    <xf numFmtId="0" fontId="159" fillId="0" borderId="140">
      <alignment horizontal="left" vertical="center"/>
    </xf>
    <xf numFmtId="0" fontId="159" fillId="0" borderId="140">
      <alignment horizontal="left" vertical="center"/>
    </xf>
    <xf numFmtId="0" fontId="159" fillId="0" borderId="140">
      <alignment horizontal="left" vertical="center"/>
    </xf>
    <xf numFmtId="0" fontId="159" fillId="0" borderId="140">
      <alignment horizontal="left" vertical="center"/>
    </xf>
    <xf numFmtId="10" fontId="23" fillId="40" borderId="138" applyNumberFormat="0" applyBorder="0" applyAlignment="0" applyProtection="0"/>
    <xf numFmtId="10" fontId="23" fillId="40" borderId="138" applyNumberFormat="0" applyBorder="0" applyAlignment="0" applyProtection="0"/>
    <xf numFmtId="10" fontId="23" fillId="40" borderId="138" applyNumberFormat="0" applyBorder="0" applyAlignment="0" applyProtection="0"/>
    <xf numFmtId="10" fontId="23" fillId="40" borderId="138" applyNumberFormat="0" applyBorder="0" applyAlignment="0" applyProtection="0"/>
    <xf numFmtId="10" fontId="23" fillId="40" borderId="138" applyNumberFormat="0" applyBorder="0" applyAlignment="0" applyProtection="0"/>
    <xf numFmtId="10" fontId="23" fillId="40" borderId="138" applyNumberFormat="0" applyBorder="0" applyAlignment="0" applyProtection="0"/>
    <xf numFmtId="10" fontId="23" fillId="40" borderId="138" applyNumberFormat="0" applyBorder="0" applyAlignment="0" applyProtection="0"/>
    <xf numFmtId="10" fontId="23" fillId="40" borderId="138" applyNumberFormat="0" applyBorder="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173" fillId="94" borderId="139"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90" borderId="141" applyNumberFormat="0" applyFont="0" applyAlignment="0" applyProtection="0"/>
    <xf numFmtId="0" fontId="21" fillId="90" borderId="139" applyNumberFormat="0" applyFont="0" applyAlignment="0" applyProtection="0"/>
    <xf numFmtId="0" fontId="21" fillId="90" borderId="139" applyNumberFormat="0" applyFont="0" applyAlignment="0" applyProtection="0"/>
    <xf numFmtId="0" fontId="21" fillId="90" borderId="139" applyNumberFormat="0" applyFont="0" applyAlignment="0" applyProtection="0"/>
    <xf numFmtId="0" fontId="21" fillId="90" borderId="139" applyNumberFormat="0" applyFont="0" applyAlignment="0" applyProtection="0"/>
    <xf numFmtId="0" fontId="21" fillId="90" borderId="139" applyNumberFormat="0" applyFont="0" applyAlignment="0" applyProtection="0"/>
    <xf numFmtId="0" fontId="6" fillId="5" borderId="19" applyNumberFormat="0" applyFont="0" applyAlignment="0" applyProtection="0"/>
    <xf numFmtId="0" fontId="6" fillId="5" borderId="19" applyNumberFormat="0" applyFont="0" applyAlignment="0" applyProtection="0"/>
    <xf numFmtId="0" fontId="69" fillId="90" borderId="141" applyNumberFormat="0" applyFont="0" applyAlignment="0" applyProtection="0"/>
    <xf numFmtId="0" fontId="186" fillId="34"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34"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92" borderId="142" applyNumberFormat="0" applyAlignment="0" applyProtection="0"/>
    <xf numFmtId="0" fontId="186" fillId="92" borderId="142"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6" fillId="105" borderId="143" applyNumberFormat="0" applyProtection="0">
      <alignment horizontal="right" vertical="center" wrapText="1"/>
    </xf>
    <xf numFmtId="4" fontId="56" fillId="105" borderId="143" applyNumberFormat="0" applyProtection="0">
      <alignment horizontal="right" vertical="center" wrapText="1"/>
    </xf>
    <xf numFmtId="4" fontId="17" fillId="0" borderId="142" applyNumberFormat="0" applyProtection="0">
      <alignment vertical="center"/>
    </xf>
    <xf numFmtId="4" fontId="17" fillId="0" borderId="142" applyNumberFormat="0" applyProtection="0">
      <alignment vertical="center"/>
    </xf>
    <xf numFmtId="4" fontId="17" fillId="0" borderId="142" applyNumberFormat="0" applyProtection="0">
      <alignment horizontal="left" vertical="center" indent="1"/>
    </xf>
    <xf numFmtId="4" fontId="17" fillId="19" borderId="142" applyNumberFormat="0" applyProtection="0">
      <alignment horizontal="left" vertical="center" indent="1"/>
    </xf>
    <xf numFmtId="4" fontId="26" fillId="22" borderId="143" applyNumberFormat="0" applyProtection="0">
      <alignment horizontal="left" vertical="center"/>
    </xf>
    <xf numFmtId="0" fontId="21" fillId="0" borderId="142" applyNumberFormat="0" applyProtection="0">
      <alignment horizontal="left" vertical="center" indent="1"/>
    </xf>
    <xf numFmtId="4" fontId="17" fillId="2" borderId="142" applyNumberFormat="0" applyProtection="0">
      <alignment horizontal="right" vertical="center"/>
    </xf>
    <xf numFmtId="4" fontId="17" fillId="107" borderId="142" applyNumberFormat="0" applyProtection="0">
      <alignment horizontal="right" vertical="center"/>
    </xf>
    <xf numFmtId="4" fontId="17" fillId="42" borderId="142" applyNumberFormat="0" applyProtection="0">
      <alignment horizontal="right" vertical="center"/>
    </xf>
    <xf numFmtId="4" fontId="17" fillId="108" borderId="142" applyNumberFormat="0" applyProtection="0">
      <alignment horizontal="right" vertical="center"/>
    </xf>
    <xf numFmtId="4" fontId="17" fillId="109" borderId="142" applyNumberFormat="0" applyProtection="0">
      <alignment horizontal="right" vertical="center"/>
    </xf>
    <xf numFmtId="4" fontId="17" fillId="110" borderId="142" applyNumberFormat="0" applyProtection="0">
      <alignment horizontal="right" vertical="center"/>
    </xf>
    <xf numFmtId="4" fontId="17" fillId="111" borderId="142" applyNumberFormat="0" applyProtection="0">
      <alignment horizontal="right" vertical="center"/>
    </xf>
    <xf numFmtId="4" fontId="17" fillId="112" borderId="142" applyNumberFormat="0" applyProtection="0">
      <alignment horizontal="right" vertical="center"/>
    </xf>
    <xf numFmtId="4" fontId="17" fillId="113" borderId="142" applyNumberFormat="0" applyProtection="0">
      <alignment horizontal="right" vertical="center"/>
    </xf>
    <xf numFmtId="0" fontId="21" fillId="114" borderId="142" applyNumberFormat="0" applyProtection="0">
      <alignment horizontal="left" vertical="center" indent="1"/>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6" fillId="116" borderId="143" applyNumberFormat="0" applyProtection="0">
      <alignment horizontal="left" vertical="center" indent="2"/>
    </xf>
    <xf numFmtId="0" fontId="26" fillId="116" borderId="143" applyNumberFormat="0" applyProtection="0">
      <alignment horizontal="left" vertical="center" indent="2"/>
    </xf>
    <xf numFmtId="0" fontId="25" fillId="115" borderId="143" applyNumberFormat="0" applyProtection="0">
      <alignment horizontal="left" vertical="center" indent="2"/>
    </xf>
    <xf numFmtId="0" fontId="26" fillId="116" borderId="143" applyNumberFormat="0" applyProtection="0">
      <alignment horizontal="left" vertical="center" indent="2"/>
    </xf>
    <xf numFmtId="0" fontId="25" fillId="0" borderId="143" applyNumberFormat="0" applyProtection="0">
      <alignment horizontal="left" vertical="center" indent="2"/>
    </xf>
    <xf numFmtId="0" fontId="21" fillId="49" borderId="142" applyNumberFormat="0" applyProtection="0">
      <alignment horizontal="left" vertical="center" indent="1"/>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115" borderId="143" applyNumberFormat="0" applyProtection="0">
      <alignment horizontal="left" vertical="center" indent="2"/>
    </xf>
    <xf numFmtId="0" fontId="26" fillId="116" borderId="143" applyNumberFormat="0" applyProtection="0">
      <alignment horizontal="left" vertical="center" indent="2"/>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6" fillId="116" borderId="143" applyNumberFormat="0" applyProtection="0">
      <alignment horizontal="left" vertical="center" indent="2"/>
    </xf>
    <xf numFmtId="0" fontId="26" fillId="116" borderId="143" applyNumberFormat="0" applyProtection="0">
      <alignment horizontal="left" vertical="center" indent="2"/>
    </xf>
    <xf numFmtId="0" fontId="26" fillId="116" borderId="143" applyNumberFormat="0" applyProtection="0">
      <alignment horizontal="left" vertical="center" indent="2"/>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49" borderId="142" applyNumberFormat="0" applyProtection="0">
      <alignment horizontal="left" vertical="center"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1" fillId="49" borderId="142" applyNumberFormat="0" applyProtection="0">
      <alignment horizontal="left" vertical="center" indent="1"/>
    </xf>
    <xf numFmtId="0" fontId="21" fillId="35" borderId="135" applyNumberFormat="0" applyProtection="0">
      <alignment horizontal="left" vertical="top" indent="1"/>
    </xf>
    <xf numFmtId="0" fontId="21" fillId="35" borderId="135" applyNumberFormat="0" applyProtection="0">
      <alignment horizontal="left" vertical="top" indent="1"/>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117"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1" fillId="23" borderId="142" applyNumberFormat="0" applyProtection="0">
      <alignment horizontal="left" vertical="center" indent="1"/>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117" borderId="143" applyNumberFormat="0" applyProtection="0">
      <alignment horizontal="left" vertical="center" indent="2"/>
    </xf>
    <xf numFmtId="0" fontId="25" fillId="117"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117" borderId="143" applyNumberFormat="0" applyProtection="0">
      <alignment horizontal="left" vertical="center" indent="2"/>
    </xf>
    <xf numFmtId="0" fontId="25" fillId="117" borderId="143" applyNumberFormat="0" applyProtection="0">
      <alignment horizontal="left" vertical="center" indent="2"/>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23" borderId="142" applyNumberFormat="0" applyProtection="0">
      <alignment horizontal="left" vertical="center"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23" borderId="142" applyNumberFormat="0" applyProtection="0">
      <alignment horizontal="left" vertical="center" indent="1"/>
    </xf>
    <xf numFmtId="0" fontId="21" fillId="38" borderId="135" applyNumberFormat="0" applyProtection="0">
      <alignment horizontal="left" vertical="top" indent="1"/>
    </xf>
    <xf numFmtId="0" fontId="21" fillId="38" borderId="135" applyNumberFormat="0" applyProtection="0">
      <alignment horizontal="left" vertical="top" indent="1"/>
    </xf>
    <xf numFmtId="0" fontId="21" fillId="103" borderId="142" applyNumberFormat="0" applyProtection="0">
      <alignment horizontal="left" vertical="center" indent="1"/>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103" borderId="142" applyNumberFormat="0" applyProtection="0">
      <alignment horizontal="left" vertical="center"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103" borderId="142" applyNumberFormat="0" applyProtection="0">
      <alignment horizontal="left" vertical="center" indent="1"/>
    </xf>
    <xf numFmtId="0" fontId="21" fillId="39" borderId="135" applyNumberFormat="0" applyProtection="0">
      <alignment horizontal="left" vertical="top" indent="1"/>
    </xf>
    <xf numFmtId="0" fontId="21" fillId="39" borderId="135" applyNumberFormat="0" applyProtection="0">
      <alignment horizontal="left" vertical="top" indent="1"/>
    </xf>
    <xf numFmtId="0" fontId="21" fillId="114" borderId="142" applyNumberFormat="0" applyProtection="0">
      <alignment horizontal="left" vertical="center" indent="1"/>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5" fillId="0" borderId="143" applyNumberFormat="0" applyProtection="0">
      <alignment horizontal="left" vertical="center" indent="2"/>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114" borderId="142" applyNumberFormat="0" applyProtection="0">
      <alignment horizontal="left" vertical="center"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114" borderId="142" applyNumberFormat="0" applyProtection="0">
      <alignment horizontal="left" vertical="center" indent="1"/>
    </xf>
    <xf numFmtId="0" fontId="21" fillId="3" borderId="135" applyNumberFormat="0" applyProtection="0">
      <alignment horizontal="left" vertical="top" indent="1"/>
    </xf>
    <xf numFmtId="0" fontId="21" fillId="3" borderId="135" applyNumberFormat="0" applyProtection="0">
      <alignment horizontal="left" vertical="top" indent="1"/>
    </xf>
    <xf numFmtId="0" fontId="21" fillId="84" borderId="143" applyNumberFormat="0">
      <protection locked="0"/>
    </xf>
    <xf numFmtId="0" fontId="21" fillId="84" borderId="143" applyNumberFormat="0">
      <protection locked="0"/>
    </xf>
    <xf numFmtId="0" fontId="21" fillId="84" borderId="143" applyNumberFormat="0">
      <protection locked="0"/>
    </xf>
    <xf numFmtId="0" fontId="21" fillId="84" borderId="143" applyNumberFormat="0">
      <protection locked="0"/>
    </xf>
    <xf numFmtId="4" fontId="17" fillId="40" borderId="142" applyNumberFormat="0" applyProtection="0">
      <alignment vertical="center"/>
    </xf>
    <xf numFmtId="4" fontId="40" fillId="0" borderId="143" applyNumberFormat="0" applyProtection="0">
      <alignment horizontal="left" vertical="center" indent="1"/>
    </xf>
    <xf numFmtId="4" fontId="17" fillId="40" borderId="142" applyNumberFormat="0" applyProtection="0">
      <alignment horizontal="left" vertical="center" indent="1"/>
    </xf>
    <xf numFmtId="4" fontId="40" fillId="0" borderId="143" applyNumberFormat="0" applyProtection="0">
      <alignment horizontal="left" vertical="center" indent="1"/>
    </xf>
    <xf numFmtId="4" fontId="17" fillId="40" borderId="142" applyNumberFormat="0" applyProtection="0">
      <alignment horizontal="left" vertical="center" indent="1"/>
    </xf>
    <xf numFmtId="4" fontId="17" fillId="40" borderId="142" applyNumberFormat="0" applyProtection="0">
      <alignment horizontal="left" vertical="center" indent="1"/>
    </xf>
    <xf numFmtId="4" fontId="24" fillId="0" borderId="143" applyNumberFormat="0" applyProtection="0">
      <alignment horizontal="right" vertical="center" wrapText="1"/>
    </xf>
    <xf numFmtId="4" fontId="24" fillId="0" borderId="143" applyNumberFormat="0" applyProtection="0">
      <alignment horizontal="right" vertical="center" wrapText="1"/>
    </xf>
    <xf numFmtId="4" fontId="25" fillId="0" borderId="143" applyNumberFormat="0" applyProtection="0">
      <alignment horizontal="right" vertical="center" wrapText="1"/>
    </xf>
    <xf numFmtId="4" fontId="17" fillId="0" borderId="142" applyNumberFormat="0" applyProtection="0">
      <alignment horizontal="right" vertical="center"/>
    </xf>
    <xf numFmtId="4" fontId="17" fillId="0" borderId="142" applyNumberFormat="0" applyProtection="0">
      <alignment horizontal="right" vertical="center"/>
    </xf>
    <xf numFmtId="4" fontId="24" fillId="0" borderId="143" applyNumberFormat="0" applyProtection="0">
      <alignment horizontal="left" vertical="center" indent="1"/>
    </xf>
    <xf numFmtId="4" fontId="24" fillId="0" borderId="143" applyNumberFormat="0" applyProtection="0">
      <alignment horizontal="left" vertical="center" indent="1"/>
    </xf>
    <xf numFmtId="4" fontId="24" fillId="0" borderId="143" applyNumberFormat="0" applyProtection="0">
      <alignment horizontal="left" vertical="center" indent="1"/>
    </xf>
    <xf numFmtId="4" fontId="24" fillId="0" borderId="143" applyNumberFormat="0" applyProtection="0">
      <alignment horizontal="left" vertical="center" indent="1"/>
    </xf>
    <xf numFmtId="0" fontId="21" fillId="0" borderId="142" applyNumberFormat="0" applyProtection="0">
      <alignment horizontal="left" vertical="center" indent="1"/>
    </xf>
    <xf numFmtId="0" fontId="21" fillId="0" borderId="142" applyNumberFormat="0" applyProtection="0">
      <alignment horizontal="left" vertical="center" indent="1"/>
    </xf>
    <xf numFmtId="0" fontId="26" fillId="43" borderId="143" applyNumberFormat="0" applyProtection="0">
      <alignment horizontal="center" vertical="center" wrapText="1"/>
    </xf>
    <xf numFmtId="0" fontId="21" fillId="0" borderId="142" applyNumberFormat="0" applyProtection="0">
      <alignment horizontal="left" vertical="center" indent="1"/>
    </xf>
    <xf numFmtId="0" fontId="21" fillId="0" borderId="142" applyNumberFormat="0" applyProtection="0">
      <alignment horizontal="left" vertical="center" indent="1"/>
    </xf>
    <xf numFmtId="4" fontId="46" fillId="118" borderId="142" applyNumberFormat="0" applyProtection="0">
      <alignment horizontal="right" vertical="center"/>
    </xf>
    <xf numFmtId="206" fontId="198" fillId="0" borderId="134">
      <alignment horizontal="center"/>
    </xf>
    <xf numFmtId="206" fontId="198" fillId="0" borderId="134">
      <alignment horizontal="center"/>
    </xf>
    <xf numFmtId="206" fontId="198" fillId="0" borderId="134">
      <alignment horizontal="center"/>
    </xf>
    <xf numFmtId="206" fontId="198" fillId="0" borderId="134">
      <alignment horizontal="center"/>
    </xf>
    <xf numFmtId="206" fontId="198" fillId="0" borderId="134">
      <alignment horizontal="center"/>
    </xf>
    <xf numFmtId="206" fontId="198" fillId="0" borderId="134">
      <alignment horizontal="center"/>
    </xf>
    <xf numFmtId="204" fontId="21" fillId="0" borderId="133">
      <protection locked="0"/>
    </xf>
    <xf numFmtId="204" fontId="21" fillId="0" borderId="133">
      <protection locked="0"/>
    </xf>
    <xf numFmtId="204" fontId="21" fillId="0" borderId="133">
      <protection locked="0"/>
    </xf>
    <xf numFmtId="0" fontId="74" fillId="0" borderId="144" applyNumberFormat="0" applyFill="0" applyAlignment="0" applyProtection="0"/>
    <xf numFmtId="0" fontId="74" fillId="0" borderId="144" applyNumberFormat="0" applyFill="0" applyAlignment="0" applyProtection="0"/>
    <xf numFmtId="204" fontId="21" fillId="0" borderId="133">
      <protection locked="0"/>
    </xf>
    <xf numFmtId="204" fontId="21" fillId="0" borderId="133">
      <protection locked="0"/>
    </xf>
    <xf numFmtId="204" fontId="21" fillId="0" borderId="133">
      <protection locked="0"/>
    </xf>
    <xf numFmtId="204" fontId="21" fillId="0" borderId="133">
      <protection locked="0"/>
    </xf>
    <xf numFmtId="204" fontId="21" fillId="0" borderId="133">
      <protection locked="0"/>
    </xf>
    <xf numFmtId="204" fontId="21" fillId="0" borderId="133">
      <protection locked="0"/>
    </xf>
    <xf numFmtId="0" fontId="74" fillId="0" borderId="144" applyNumberFormat="0" applyFill="0" applyAlignment="0" applyProtection="0"/>
    <xf numFmtId="204" fontId="21" fillId="0" borderId="145">
      <protection locked="0"/>
    </xf>
    <xf numFmtId="204" fontId="21" fillId="0" borderId="145">
      <protection locked="0"/>
    </xf>
    <xf numFmtId="0" fontId="74" fillId="0" borderId="144" applyNumberFormat="0" applyFill="0" applyAlignment="0" applyProtection="0"/>
    <xf numFmtId="204" fontId="21" fillId="0" borderId="133">
      <protection locked="0"/>
    </xf>
    <xf numFmtId="204" fontId="21" fillId="0" borderId="133">
      <protection locked="0"/>
    </xf>
    <xf numFmtId="204" fontId="21" fillId="0" borderId="133">
      <protection locked="0"/>
    </xf>
    <xf numFmtId="204" fontId="21" fillId="0" borderId="133">
      <protection locked="0"/>
    </xf>
    <xf numFmtId="204" fontId="21" fillId="0" borderId="133">
      <protection locked="0"/>
    </xf>
    <xf numFmtId="204" fontId="21" fillId="0" borderId="133">
      <protection locked="0"/>
    </xf>
    <xf numFmtId="204" fontId="21" fillId="0" borderId="133">
      <protection locked="0"/>
    </xf>
    <xf numFmtId="204" fontId="21" fillId="0" borderId="133">
      <protection locked="0"/>
    </xf>
    <xf numFmtId="204" fontId="21" fillId="0" borderId="133">
      <protection locked="0"/>
    </xf>
    <xf numFmtId="204" fontId="21" fillId="0" borderId="133">
      <protection locked="0"/>
    </xf>
    <xf numFmtId="204" fontId="21" fillId="0" borderId="133">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39" borderId="171" applyNumberFormat="0" applyProtection="0">
      <alignment horizontal="left" vertical="top" indent="1"/>
    </xf>
    <xf numFmtId="0" fontId="25" fillId="0" borderId="172" applyNumberFormat="0" applyProtection="0">
      <alignment horizontal="left" vertical="center" indent="2"/>
    </xf>
    <xf numFmtId="4" fontId="31" fillId="18" borderId="174" applyNumberFormat="0" applyProtection="0">
      <alignment horizontal="left" vertical="center" indent="1"/>
    </xf>
    <xf numFmtId="0" fontId="26" fillId="43" borderId="170" applyNumberFormat="0" applyProtection="0">
      <alignment horizontal="center" vertical="center" wrapText="1"/>
    </xf>
    <xf numFmtId="4" fontId="31" fillId="18" borderId="143" applyNumberFormat="0" applyProtection="0">
      <alignment horizontal="right" vertical="center" wrapText="1"/>
    </xf>
    <xf numFmtId="4" fontId="31" fillId="18" borderId="143" applyNumberFormat="0" applyProtection="0">
      <alignment horizontal="left" vertical="center" indent="1"/>
    </xf>
    <xf numFmtId="4" fontId="18" fillId="33" borderId="143" applyNumberFormat="0" applyProtection="0">
      <alignment horizontal="left" vertical="center" indent="1"/>
    </xf>
    <xf numFmtId="4" fontId="17" fillId="34" borderId="143" applyNumberFormat="0" applyProtection="0">
      <alignment horizontal="left" vertical="center" indent="1"/>
    </xf>
    <xf numFmtId="4" fontId="24" fillId="0" borderId="143" applyNumberFormat="0" applyProtection="0">
      <alignment horizontal="right" vertical="center" wrapText="1"/>
    </xf>
    <xf numFmtId="4" fontId="24" fillId="0" borderId="170" applyNumberFormat="0" applyProtection="0">
      <alignment horizontal="left" vertical="center" indent="1"/>
    </xf>
    <xf numFmtId="0" fontId="26" fillId="44" borderId="143" applyNumberFormat="0" applyProtection="0">
      <alignment horizontal="center" vertical="top" wrapText="1"/>
    </xf>
    <xf numFmtId="0" fontId="25" fillId="0" borderId="170" applyNumberFormat="0" applyProtection="0">
      <alignment horizontal="left" vertical="center" indent="2"/>
    </xf>
    <xf numFmtId="0" fontId="21" fillId="3" borderId="171" applyNumberFormat="0" applyProtection="0">
      <alignment horizontal="left" vertical="top" indent="1"/>
    </xf>
    <xf numFmtId="0" fontId="5" fillId="0" borderId="0"/>
    <xf numFmtId="44" fontId="5" fillId="0" borderId="0" applyFont="0" applyFill="0" applyBorder="0" applyAlignment="0" applyProtection="0"/>
    <xf numFmtId="0" fontId="26" fillId="44" borderId="174" applyNumberFormat="0" applyProtection="0">
      <alignment horizontal="center" vertical="top" wrapText="1"/>
    </xf>
    <xf numFmtId="4" fontId="24" fillId="0" borderId="143" applyNumberFormat="0" applyProtection="0">
      <alignment horizontal="left" vertical="center" indent="1"/>
    </xf>
    <xf numFmtId="4" fontId="17" fillId="27" borderId="171" applyNumberFormat="0" applyProtection="0">
      <alignment horizontal="right" vertical="center"/>
    </xf>
    <xf numFmtId="4" fontId="17" fillId="24" borderId="173" applyNumberFormat="0" applyProtection="0">
      <alignment horizontal="right" vertical="center"/>
    </xf>
    <xf numFmtId="0" fontId="5" fillId="0" borderId="0"/>
    <xf numFmtId="0" fontId="5" fillId="0" borderId="0"/>
    <xf numFmtId="4" fontId="31" fillId="18" borderId="143" applyNumberFormat="0" applyProtection="0">
      <alignment horizontal="right" vertical="center" wrapText="1"/>
    </xf>
    <xf numFmtId="4" fontId="32" fillId="19" borderId="158" applyNumberFormat="0" applyProtection="0">
      <alignment vertical="center"/>
    </xf>
    <xf numFmtId="4" fontId="31" fillId="18" borderId="143" applyNumberFormat="0" applyProtection="0">
      <alignment horizontal="left" vertical="center" indent="1"/>
    </xf>
    <xf numFmtId="0" fontId="18" fillId="19" borderId="158" applyNumberFormat="0" applyProtection="0">
      <alignment horizontal="left" vertical="top" indent="1"/>
    </xf>
    <xf numFmtId="4" fontId="26" fillId="22" borderId="143" applyNumberFormat="0" applyProtection="0">
      <alignment horizontal="left" vertical="center"/>
    </xf>
    <xf numFmtId="4" fontId="17" fillId="24" borderId="158" applyNumberFormat="0" applyProtection="0">
      <alignment horizontal="right" vertical="center"/>
    </xf>
    <xf numFmtId="4" fontId="17" fillId="25" borderId="158" applyNumberFormat="0" applyProtection="0">
      <alignment horizontal="right" vertical="center"/>
    </xf>
    <xf numFmtId="4" fontId="17" fillId="26" borderId="158" applyNumberFormat="0" applyProtection="0">
      <alignment horizontal="right" vertical="center"/>
    </xf>
    <xf numFmtId="4" fontId="17" fillId="27" borderId="158" applyNumberFormat="0" applyProtection="0">
      <alignment horizontal="right" vertical="center"/>
    </xf>
    <xf numFmtId="4" fontId="17" fillId="28" borderId="158" applyNumberFormat="0" applyProtection="0">
      <alignment horizontal="right" vertical="center"/>
    </xf>
    <xf numFmtId="4" fontId="17" fillId="29" borderId="158" applyNumberFormat="0" applyProtection="0">
      <alignment horizontal="right" vertical="center"/>
    </xf>
    <xf numFmtId="4" fontId="17" fillId="30" borderId="158" applyNumberFormat="0" applyProtection="0">
      <alignment horizontal="right" vertical="center"/>
    </xf>
    <xf numFmtId="4" fontId="17" fillId="31" borderId="158" applyNumberFormat="0" applyProtection="0">
      <alignment horizontal="right" vertical="center"/>
    </xf>
    <xf numFmtId="4" fontId="17" fillId="32" borderId="158" applyNumberFormat="0" applyProtection="0">
      <alignment horizontal="right" vertical="center"/>
    </xf>
    <xf numFmtId="4" fontId="18" fillId="33" borderId="143" applyNumberFormat="0" applyProtection="0">
      <alignment horizontal="left" vertical="center" indent="1"/>
    </xf>
    <xf numFmtId="4" fontId="17" fillId="34" borderId="143" applyNumberFormat="0" applyProtection="0">
      <alignment horizontal="left" vertical="center" indent="1"/>
    </xf>
    <xf numFmtId="4" fontId="17" fillId="36" borderId="158" applyNumberFormat="0" applyProtection="0">
      <alignment horizontal="right" vertical="center"/>
    </xf>
    <xf numFmtId="0" fontId="21" fillId="35" borderId="158" applyNumberFormat="0" applyProtection="0">
      <alignment horizontal="left" vertical="top" indent="1"/>
    </xf>
    <xf numFmtId="0" fontId="25" fillId="0" borderId="143" applyNumberFormat="0" applyProtection="0">
      <alignment horizontal="left" vertical="center" indent="2"/>
    </xf>
    <xf numFmtId="0" fontId="21" fillId="38" borderId="158" applyNumberFormat="0" applyProtection="0">
      <alignment horizontal="left" vertical="top" indent="1"/>
    </xf>
    <xf numFmtId="0" fontId="25" fillId="0" borderId="143" applyNumberFormat="0" applyProtection="0">
      <alignment horizontal="left" vertical="center" indent="2"/>
    </xf>
    <xf numFmtId="0" fontId="21" fillId="39" borderId="158" applyNumberFormat="0" applyProtection="0">
      <alignment horizontal="left" vertical="top" indent="1"/>
    </xf>
    <xf numFmtId="0" fontId="25" fillId="0" borderId="143" applyNumberFormat="0" applyProtection="0">
      <alignment horizontal="left" vertical="center" indent="2"/>
    </xf>
    <xf numFmtId="0" fontId="21" fillId="3" borderId="158" applyNumberFormat="0" applyProtection="0">
      <alignment horizontal="left" vertical="top" indent="1"/>
    </xf>
    <xf numFmtId="4" fontId="17" fillId="40" borderId="158" applyNumberFormat="0" applyProtection="0">
      <alignment vertical="center"/>
    </xf>
    <xf numFmtId="4" fontId="37" fillId="40" borderId="158" applyNumberFormat="0" applyProtection="0">
      <alignment vertical="center"/>
    </xf>
    <xf numFmtId="0" fontId="17" fillId="40" borderId="158" applyNumberFormat="0" applyProtection="0">
      <alignment horizontal="left" vertical="top" indent="1"/>
    </xf>
    <xf numFmtId="4" fontId="24" fillId="0" borderId="143" applyNumberFormat="0" applyProtection="0">
      <alignment horizontal="right" vertical="center" wrapText="1"/>
    </xf>
    <xf numFmtId="4" fontId="37" fillId="41" borderId="158" applyNumberFormat="0" applyProtection="0">
      <alignment horizontal="right" vertical="center"/>
    </xf>
    <xf numFmtId="0" fontId="26" fillId="43" borderId="143" applyNumberFormat="0" applyProtection="0">
      <alignment horizontal="center" vertical="center" wrapText="1"/>
    </xf>
    <xf numFmtId="0" fontId="26" fillId="44" borderId="143" applyNumberFormat="0" applyProtection="0">
      <alignment horizontal="center" vertical="top" wrapText="1"/>
    </xf>
    <xf numFmtId="4" fontId="46" fillId="41" borderId="158" applyNumberFormat="0" applyProtection="0">
      <alignment horizontal="right" vertical="center"/>
    </xf>
    <xf numFmtId="0" fontId="5" fillId="0" borderId="0"/>
    <xf numFmtId="44" fontId="5" fillId="0" borderId="0" applyFont="0" applyFill="0" applyBorder="0" applyAlignment="0" applyProtection="0"/>
    <xf numFmtId="4" fontId="46" fillId="41" borderId="158" applyNumberFormat="0" applyProtection="0">
      <alignment horizontal="right" vertical="center"/>
    </xf>
    <xf numFmtId="4" fontId="37" fillId="41" borderId="158" applyNumberFormat="0" applyProtection="0">
      <alignment horizontal="right" vertical="center"/>
    </xf>
    <xf numFmtId="0" fontId="17" fillId="40" borderId="158" applyNumberFormat="0" applyProtection="0">
      <alignment horizontal="left" vertical="top" indent="1"/>
    </xf>
    <xf numFmtId="4" fontId="37" fillId="40" borderId="158" applyNumberFormat="0" applyProtection="0">
      <alignment vertical="center"/>
    </xf>
    <xf numFmtId="4" fontId="17" fillId="40" borderId="158" applyNumberFormat="0" applyProtection="0">
      <alignment vertical="center"/>
    </xf>
    <xf numFmtId="0" fontId="21" fillId="3" borderId="158" applyNumberFormat="0" applyProtection="0">
      <alignment horizontal="left" vertical="top" indent="1"/>
    </xf>
    <xf numFmtId="0" fontId="21" fillId="39" borderId="158" applyNumberFormat="0" applyProtection="0">
      <alignment horizontal="left" vertical="top" indent="1"/>
    </xf>
    <xf numFmtId="0" fontId="21" fillId="38" borderId="158" applyNumberFormat="0" applyProtection="0">
      <alignment horizontal="left" vertical="top" indent="1"/>
    </xf>
    <xf numFmtId="0" fontId="21" fillId="35" borderId="158" applyNumberFormat="0" applyProtection="0">
      <alignment horizontal="left" vertical="top" indent="1"/>
    </xf>
    <xf numFmtId="4" fontId="17" fillId="36" borderId="158" applyNumberFormat="0" applyProtection="0">
      <alignment horizontal="right" vertical="center"/>
    </xf>
    <xf numFmtId="4" fontId="17" fillId="32" borderId="158" applyNumberFormat="0" applyProtection="0">
      <alignment horizontal="right" vertical="center"/>
    </xf>
    <xf numFmtId="4" fontId="17" fillId="31" borderId="158" applyNumberFormat="0" applyProtection="0">
      <alignment horizontal="right" vertical="center"/>
    </xf>
    <xf numFmtId="4" fontId="17" fillId="30" borderId="158" applyNumberFormat="0" applyProtection="0">
      <alignment horizontal="right" vertical="center"/>
    </xf>
    <xf numFmtId="4" fontId="17" fillId="29" borderId="158" applyNumberFormat="0" applyProtection="0">
      <alignment horizontal="right" vertical="center"/>
    </xf>
    <xf numFmtId="4" fontId="17" fillId="28" borderId="158" applyNumberFormat="0" applyProtection="0">
      <alignment horizontal="right" vertical="center"/>
    </xf>
    <xf numFmtId="4" fontId="17" fillId="27" borderId="158" applyNumberFormat="0" applyProtection="0">
      <alignment horizontal="right" vertical="center"/>
    </xf>
    <xf numFmtId="4" fontId="17" fillId="26" borderId="158" applyNumberFormat="0" applyProtection="0">
      <alignment horizontal="right" vertical="center"/>
    </xf>
    <xf numFmtId="4" fontId="17" fillId="25" borderId="158" applyNumberFormat="0" applyProtection="0">
      <alignment horizontal="right" vertical="center"/>
    </xf>
    <xf numFmtId="4" fontId="17" fillId="24" borderId="158" applyNumberFormat="0" applyProtection="0">
      <alignment horizontal="right" vertical="center"/>
    </xf>
    <xf numFmtId="0" fontId="18" fillId="19" borderId="158" applyNumberFormat="0" applyProtection="0">
      <alignment horizontal="left" vertical="top" indent="1"/>
    </xf>
    <xf numFmtId="4" fontId="32" fillId="19" borderId="158" applyNumberFormat="0" applyProtection="0">
      <alignment vertical="center"/>
    </xf>
    <xf numFmtId="0" fontId="21" fillId="84" borderId="143" applyNumberFormat="0">
      <protection locked="0"/>
    </xf>
    <xf numFmtId="4" fontId="24" fillId="0" borderId="143" applyNumberFormat="0" applyProtection="0">
      <alignment horizontal="left" vertical="center" indent="1"/>
    </xf>
    <xf numFmtId="0" fontId="5" fillId="0" borderId="0"/>
    <xf numFmtId="0" fontId="5" fillId="0" borderId="0"/>
    <xf numFmtId="4" fontId="24" fillId="0" borderId="143" applyNumberFormat="0" applyProtection="0">
      <alignment horizontal="left" vertical="center" indent="1"/>
    </xf>
    <xf numFmtId="4" fontId="26" fillId="22" borderId="162" applyNumberFormat="0" applyProtection="0">
      <alignment horizontal="left" vertical="center"/>
    </xf>
    <xf numFmtId="0" fontId="25" fillId="0" borderId="160" applyNumberFormat="0" applyProtection="0">
      <alignment horizontal="left" vertical="center" indent="2"/>
    </xf>
    <xf numFmtId="4" fontId="31" fillId="18" borderId="160" applyNumberFormat="0" applyProtection="0">
      <alignment horizontal="right" vertical="center" wrapText="1"/>
    </xf>
    <xf numFmtId="4" fontId="17" fillId="31" borderId="161" applyNumberFormat="0" applyProtection="0">
      <alignment horizontal="right" vertical="center"/>
    </xf>
    <xf numFmtId="0" fontId="21" fillId="39" borderId="161" applyNumberFormat="0" applyProtection="0">
      <alignment horizontal="left" vertical="top" indent="1"/>
    </xf>
    <xf numFmtId="0" fontId="21" fillId="84" borderId="160" applyNumberFormat="0">
      <protection locked="0"/>
    </xf>
    <xf numFmtId="4" fontId="26" fillId="22" borderId="160" applyNumberFormat="0" applyProtection="0">
      <alignment horizontal="left" vertical="center"/>
    </xf>
    <xf numFmtId="4" fontId="31" fillId="18" borderId="160" applyNumberFormat="0" applyProtection="0">
      <alignment horizontal="right" vertical="center" wrapText="1"/>
    </xf>
    <xf numFmtId="0" fontId="18" fillId="19" borderId="161" applyNumberFormat="0" applyProtection="0">
      <alignment horizontal="left" vertical="top" indent="1"/>
    </xf>
    <xf numFmtId="4" fontId="32" fillId="19" borderId="161" applyNumberFormat="0" applyProtection="0">
      <alignment vertical="center"/>
    </xf>
    <xf numFmtId="0" fontId="5" fillId="0" borderId="0"/>
    <xf numFmtId="44" fontId="5" fillId="0" borderId="0" applyFont="0" applyFill="0" applyBorder="0" applyAlignment="0" applyProtection="0"/>
    <xf numFmtId="4" fontId="17" fillId="34" borderId="160" applyNumberFormat="0" applyProtection="0">
      <alignment horizontal="left" vertical="center" indent="1"/>
    </xf>
    <xf numFmtId="4" fontId="31" fillId="18" borderId="162" applyNumberFormat="0" applyProtection="0">
      <alignment horizontal="left" vertical="center" indent="1"/>
    </xf>
    <xf numFmtId="0" fontId="25" fillId="0" borderId="162" applyNumberFormat="0" applyProtection="0">
      <alignment horizontal="left" vertical="center" indent="2"/>
    </xf>
    <xf numFmtId="0" fontId="21" fillId="38" borderId="161" applyNumberFormat="0" applyProtection="0">
      <alignment horizontal="left" vertical="top" indent="1"/>
    </xf>
    <xf numFmtId="0" fontId="25" fillId="0" borderId="162" applyNumberFormat="0" applyProtection="0">
      <alignment horizontal="left" vertical="center" indent="2"/>
    </xf>
    <xf numFmtId="0" fontId="21" fillId="35" borderId="161" applyNumberFormat="0" applyProtection="0">
      <alignment horizontal="left" vertical="top" indent="1"/>
    </xf>
    <xf numFmtId="0" fontId="25" fillId="0" borderId="162" applyNumberFormat="0" applyProtection="0">
      <alignment horizontal="left" vertical="center" indent="2"/>
    </xf>
    <xf numFmtId="4" fontId="17" fillId="36" borderId="161" applyNumberFormat="0" applyProtection="0">
      <alignment horizontal="right" vertical="center"/>
    </xf>
    <xf numFmtId="4" fontId="17" fillId="34" borderId="162" applyNumberFormat="0" applyProtection="0">
      <alignment horizontal="left" vertical="center" indent="1"/>
    </xf>
    <xf numFmtId="4" fontId="18" fillId="33" borderId="162" applyNumberFormat="0" applyProtection="0">
      <alignment horizontal="left" vertical="center" indent="1"/>
    </xf>
    <xf numFmtId="4" fontId="17" fillId="32" borderId="161" applyNumberFormat="0" applyProtection="0">
      <alignment horizontal="right" vertical="center"/>
    </xf>
    <xf numFmtId="0" fontId="26" fillId="44" borderId="160" applyNumberFormat="0" applyProtection="0">
      <alignment horizontal="center" vertical="top" wrapText="1"/>
    </xf>
    <xf numFmtId="0" fontId="26" fillId="43" borderId="160" applyNumberFormat="0" applyProtection="0">
      <alignment horizontal="center" vertical="center" wrapText="1"/>
    </xf>
    <xf numFmtId="4" fontId="17" fillId="30" borderId="161" applyNumberFormat="0" applyProtection="0">
      <alignment horizontal="right" vertical="center"/>
    </xf>
    <xf numFmtId="4" fontId="17" fillId="29" borderId="161" applyNumberFormat="0" applyProtection="0">
      <alignment horizontal="right" vertical="center"/>
    </xf>
    <xf numFmtId="4" fontId="17" fillId="28" borderId="161" applyNumberFormat="0" applyProtection="0">
      <alignment horizontal="right" vertical="center"/>
    </xf>
    <xf numFmtId="4" fontId="17" fillId="27" borderId="161" applyNumberFormat="0" applyProtection="0">
      <alignment horizontal="right" vertical="center"/>
    </xf>
    <xf numFmtId="4" fontId="17" fillId="26" borderId="161" applyNumberFormat="0" applyProtection="0">
      <alignment horizontal="right" vertical="center"/>
    </xf>
    <xf numFmtId="4" fontId="17" fillId="25" borderId="161" applyNumberFormat="0" applyProtection="0">
      <alignment horizontal="right" vertical="center"/>
    </xf>
    <xf numFmtId="4" fontId="24" fillId="0" borderId="160" applyNumberFormat="0" applyProtection="0">
      <alignment horizontal="right" vertical="center" wrapText="1"/>
    </xf>
    <xf numFmtId="4" fontId="17" fillId="24" borderId="161" applyNumberFormat="0" applyProtection="0">
      <alignment horizontal="right" vertical="center"/>
    </xf>
    <xf numFmtId="4" fontId="31" fillId="18" borderId="162" applyNumberFormat="0" applyProtection="0">
      <alignment horizontal="right" vertical="center" wrapText="1"/>
    </xf>
    <xf numFmtId="0" fontId="25" fillId="0" borderId="160" applyNumberFormat="0" applyProtection="0">
      <alignment horizontal="left" vertical="center" indent="2"/>
    </xf>
    <xf numFmtId="0" fontId="25" fillId="0" borderId="160" applyNumberFormat="0" applyProtection="0">
      <alignment horizontal="left" vertical="center" indent="2"/>
    </xf>
    <xf numFmtId="0" fontId="25" fillId="0" borderId="160" applyNumberFormat="0" applyProtection="0">
      <alignment horizontal="left" vertical="center" indent="2"/>
    </xf>
    <xf numFmtId="4" fontId="31" fillId="18" borderId="160" applyNumberFormat="0" applyProtection="0">
      <alignment horizontal="left" vertical="center" indent="1"/>
    </xf>
    <xf numFmtId="4" fontId="18" fillId="33" borderId="160" applyNumberFormat="0" applyProtection="0">
      <alignment horizontal="left" vertical="center" indent="1"/>
    </xf>
    <xf numFmtId="0" fontId="5" fillId="0" borderId="0"/>
    <xf numFmtId="0" fontId="5" fillId="0" borderId="0"/>
    <xf numFmtId="4" fontId="32" fillId="19" borderId="159" applyNumberFormat="0" applyProtection="0">
      <alignment vertical="center"/>
    </xf>
    <xf numFmtId="0" fontId="18" fillId="19" borderId="159" applyNumberFormat="0" applyProtection="0">
      <alignment horizontal="left" vertical="top" indent="1"/>
    </xf>
    <xf numFmtId="4" fontId="17" fillId="24" borderId="159" applyNumberFormat="0" applyProtection="0">
      <alignment horizontal="right" vertical="center"/>
    </xf>
    <xf numFmtId="4" fontId="17" fillId="25" borderId="159" applyNumberFormat="0" applyProtection="0">
      <alignment horizontal="right" vertical="center"/>
    </xf>
    <xf numFmtId="4" fontId="17" fillId="26" borderId="159" applyNumberFormat="0" applyProtection="0">
      <alignment horizontal="right" vertical="center"/>
    </xf>
    <xf numFmtId="4" fontId="17" fillId="27" borderId="159" applyNumberFormat="0" applyProtection="0">
      <alignment horizontal="right" vertical="center"/>
    </xf>
    <xf numFmtId="4" fontId="17" fillId="28" borderId="159" applyNumberFormat="0" applyProtection="0">
      <alignment horizontal="right" vertical="center"/>
    </xf>
    <xf numFmtId="4" fontId="17" fillId="29" borderId="159" applyNumberFormat="0" applyProtection="0">
      <alignment horizontal="right" vertical="center"/>
    </xf>
    <xf numFmtId="4" fontId="17" fillId="30" borderId="159" applyNumberFormat="0" applyProtection="0">
      <alignment horizontal="right" vertical="center"/>
    </xf>
    <xf numFmtId="4" fontId="17" fillId="31" borderId="159" applyNumberFormat="0" applyProtection="0">
      <alignment horizontal="right" vertical="center"/>
    </xf>
    <xf numFmtId="4" fontId="17" fillId="32" borderId="159" applyNumberFormat="0" applyProtection="0">
      <alignment horizontal="right" vertical="center"/>
    </xf>
    <xf numFmtId="4" fontId="17" fillId="36" borderId="159" applyNumberFormat="0" applyProtection="0">
      <alignment horizontal="right" vertical="center"/>
    </xf>
    <xf numFmtId="0" fontId="21" fillId="35" borderId="159" applyNumberFormat="0" applyProtection="0">
      <alignment horizontal="left" vertical="top" indent="1"/>
    </xf>
    <xf numFmtId="0" fontId="21" fillId="38" borderId="159" applyNumberFormat="0" applyProtection="0">
      <alignment horizontal="left" vertical="top" indent="1"/>
    </xf>
    <xf numFmtId="0" fontId="21" fillId="39" borderId="159" applyNumberFormat="0" applyProtection="0">
      <alignment horizontal="left" vertical="top" indent="1"/>
    </xf>
    <xf numFmtId="0" fontId="21" fillId="3" borderId="159" applyNumberFormat="0" applyProtection="0">
      <alignment horizontal="left" vertical="top" indent="1"/>
    </xf>
    <xf numFmtId="4" fontId="17" fillId="40" borderId="159" applyNumberFormat="0" applyProtection="0">
      <alignment vertical="center"/>
    </xf>
    <xf numFmtId="4" fontId="37" fillId="40" borderId="159" applyNumberFormat="0" applyProtection="0">
      <alignment vertical="center"/>
    </xf>
    <xf numFmtId="0" fontId="17" fillId="40" borderId="159" applyNumberFormat="0" applyProtection="0">
      <alignment horizontal="left" vertical="top" indent="1"/>
    </xf>
    <xf numFmtId="4" fontId="37" fillId="41" borderId="159" applyNumberFormat="0" applyProtection="0">
      <alignment horizontal="right" vertical="center"/>
    </xf>
    <xf numFmtId="4" fontId="46" fillId="41" borderId="159" applyNumberFormat="0" applyProtection="0">
      <alignment horizontal="right" vertical="center"/>
    </xf>
    <xf numFmtId="0" fontId="5" fillId="0" borderId="0"/>
    <xf numFmtId="44" fontId="5" fillId="0" borderId="0" applyFont="0" applyFill="0" applyBorder="0" applyAlignment="0" applyProtection="0"/>
    <xf numFmtId="4" fontId="46" fillId="41" borderId="159" applyNumberFormat="0" applyProtection="0">
      <alignment horizontal="right" vertical="center"/>
    </xf>
    <xf numFmtId="4" fontId="37" fillId="41" borderId="159" applyNumberFormat="0" applyProtection="0">
      <alignment horizontal="right" vertical="center"/>
    </xf>
    <xf numFmtId="0" fontId="17" fillId="40" borderId="159" applyNumberFormat="0" applyProtection="0">
      <alignment horizontal="left" vertical="top" indent="1"/>
    </xf>
    <xf numFmtId="4" fontId="37" fillId="40" borderId="159" applyNumberFormat="0" applyProtection="0">
      <alignment vertical="center"/>
    </xf>
    <xf numFmtId="4" fontId="17" fillId="40" borderId="159" applyNumberFormat="0" applyProtection="0">
      <alignment vertical="center"/>
    </xf>
    <xf numFmtId="0" fontId="21" fillId="3" borderId="159" applyNumberFormat="0" applyProtection="0">
      <alignment horizontal="left" vertical="top" indent="1"/>
    </xf>
    <xf numFmtId="0" fontId="21" fillId="39" borderId="159" applyNumberFormat="0" applyProtection="0">
      <alignment horizontal="left" vertical="top" indent="1"/>
    </xf>
    <xf numFmtId="0" fontId="21" fillId="38" borderId="159" applyNumberFormat="0" applyProtection="0">
      <alignment horizontal="left" vertical="top" indent="1"/>
    </xf>
    <xf numFmtId="0" fontId="21" fillId="35" borderId="159" applyNumberFormat="0" applyProtection="0">
      <alignment horizontal="left" vertical="top" indent="1"/>
    </xf>
    <xf numFmtId="4" fontId="17" fillId="36" borderId="159" applyNumberFormat="0" applyProtection="0">
      <alignment horizontal="right" vertical="center"/>
    </xf>
    <xf numFmtId="4" fontId="17" fillId="32" borderId="159" applyNumberFormat="0" applyProtection="0">
      <alignment horizontal="right" vertical="center"/>
    </xf>
    <xf numFmtId="4" fontId="17" fillId="31" borderId="159" applyNumberFormat="0" applyProtection="0">
      <alignment horizontal="right" vertical="center"/>
    </xf>
    <xf numFmtId="4" fontId="17" fillId="30" borderId="159" applyNumberFormat="0" applyProtection="0">
      <alignment horizontal="right" vertical="center"/>
    </xf>
    <xf numFmtId="4" fontId="17" fillId="29" borderId="159" applyNumberFormat="0" applyProtection="0">
      <alignment horizontal="right" vertical="center"/>
    </xf>
    <xf numFmtId="4" fontId="17" fillId="28" borderId="159" applyNumberFormat="0" applyProtection="0">
      <alignment horizontal="right" vertical="center"/>
    </xf>
    <xf numFmtId="4" fontId="17" fillId="27" borderId="159" applyNumberFormat="0" applyProtection="0">
      <alignment horizontal="right" vertical="center"/>
    </xf>
    <xf numFmtId="4" fontId="17" fillId="26" borderId="159" applyNumberFormat="0" applyProtection="0">
      <alignment horizontal="right" vertical="center"/>
    </xf>
    <xf numFmtId="4" fontId="17" fillId="25" borderId="159" applyNumberFormat="0" applyProtection="0">
      <alignment horizontal="right" vertical="center"/>
    </xf>
    <xf numFmtId="4" fontId="17" fillId="24" borderId="159" applyNumberFormat="0" applyProtection="0">
      <alignment horizontal="right" vertical="center"/>
    </xf>
    <xf numFmtId="0" fontId="18" fillId="19" borderId="159" applyNumberFormat="0" applyProtection="0">
      <alignment horizontal="left" vertical="top" indent="1"/>
    </xf>
    <xf numFmtId="4" fontId="32" fillId="19" borderId="159" applyNumberFormat="0" applyProtection="0">
      <alignment vertical="center"/>
    </xf>
    <xf numFmtId="4" fontId="24" fillId="0" borderId="160" applyNumberFormat="0" applyProtection="0">
      <alignment horizontal="left" vertical="center" indent="1"/>
    </xf>
    <xf numFmtId="0" fontId="5" fillId="0" borderId="0"/>
    <xf numFmtId="0" fontId="5" fillId="0" borderId="0"/>
    <xf numFmtId="4" fontId="24" fillId="0" borderId="160" applyNumberFormat="0" applyProtection="0">
      <alignment horizontal="left" vertical="center" indent="1"/>
    </xf>
    <xf numFmtId="0" fontId="5" fillId="0" borderId="0"/>
    <xf numFmtId="44" fontId="5" fillId="0" borderId="0" applyFont="0" applyFill="0" applyBorder="0" applyAlignment="0" applyProtection="0"/>
    <xf numFmtId="4" fontId="17" fillId="24" borderId="159" applyNumberFormat="0" applyProtection="0">
      <alignment horizontal="right" vertical="center"/>
    </xf>
    <xf numFmtId="4" fontId="32" fillId="19" borderId="159" applyNumberFormat="0" applyProtection="0">
      <alignment vertical="center"/>
    </xf>
    <xf numFmtId="4" fontId="17" fillId="36" borderId="159" applyNumberFormat="0" applyProtection="0">
      <alignment horizontal="right" vertical="center"/>
    </xf>
    <xf numFmtId="0" fontId="21" fillId="35" borderId="159" applyNumberFormat="0" applyProtection="0">
      <alignment horizontal="left" vertical="top" indent="1"/>
    </xf>
    <xf numFmtId="0" fontId="21" fillId="38" borderId="159" applyNumberFormat="0" applyProtection="0">
      <alignment horizontal="left" vertical="top" indent="1"/>
    </xf>
    <xf numFmtId="0" fontId="21" fillId="39" borderId="159" applyNumberFormat="0" applyProtection="0">
      <alignment horizontal="left" vertical="top" indent="1"/>
    </xf>
    <xf numFmtId="0" fontId="21" fillId="3" borderId="159" applyNumberFormat="0" applyProtection="0">
      <alignment horizontal="left" vertical="top" indent="1"/>
    </xf>
    <xf numFmtId="4" fontId="17" fillId="40" borderId="159" applyNumberFormat="0" applyProtection="0">
      <alignment vertical="center"/>
    </xf>
    <xf numFmtId="4" fontId="37" fillId="40" borderId="159" applyNumberFormat="0" applyProtection="0">
      <alignment vertical="center"/>
    </xf>
    <xf numFmtId="0" fontId="17" fillId="40" borderId="159" applyNumberFormat="0" applyProtection="0">
      <alignment horizontal="left" vertical="top" indent="1"/>
    </xf>
    <xf numFmtId="4" fontId="37" fillId="41" borderId="159" applyNumberFormat="0" applyProtection="0">
      <alignment horizontal="right" vertical="center"/>
    </xf>
    <xf numFmtId="4" fontId="46" fillId="41" borderId="159" applyNumberFormat="0" applyProtection="0">
      <alignment horizontal="right" vertical="center"/>
    </xf>
    <xf numFmtId="4" fontId="17" fillId="30" borderId="159" applyNumberFormat="0" applyProtection="0">
      <alignment horizontal="right" vertical="center"/>
    </xf>
    <xf numFmtId="0" fontId="5" fillId="0" borderId="0"/>
    <xf numFmtId="44" fontId="5" fillId="0" borderId="0" applyFont="0" applyFill="0" applyBorder="0" applyAlignment="0" applyProtection="0"/>
    <xf numFmtId="4" fontId="17" fillId="32" borderId="159" applyNumberFormat="0" applyProtection="0">
      <alignment horizontal="right" vertical="center"/>
    </xf>
    <xf numFmtId="4" fontId="17" fillId="29" borderId="159" applyNumberFormat="0" applyProtection="0">
      <alignment horizontal="right" vertical="center"/>
    </xf>
    <xf numFmtId="4" fontId="17" fillId="25" borderId="159" applyNumberFormat="0" applyProtection="0">
      <alignment horizontal="right" vertical="center"/>
    </xf>
    <xf numFmtId="4" fontId="17" fillId="27" borderId="159" applyNumberFormat="0" applyProtection="0">
      <alignment horizontal="right" vertical="center"/>
    </xf>
    <xf numFmtId="0" fontId="18" fillId="19" borderId="159" applyNumberFormat="0" applyProtection="0">
      <alignment horizontal="left" vertical="top" indent="1"/>
    </xf>
    <xf numFmtId="0" fontId="5" fillId="0" borderId="0"/>
    <xf numFmtId="0" fontId="5" fillId="0" borderId="0"/>
    <xf numFmtId="4" fontId="17" fillId="28" borderId="159" applyNumberFormat="0" applyProtection="0">
      <alignment horizontal="right" vertical="center"/>
    </xf>
    <xf numFmtId="4" fontId="17" fillId="31" borderId="159" applyNumberFormat="0" applyProtection="0">
      <alignment horizontal="right" vertical="center"/>
    </xf>
    <xf numFmtId="4" fontId="17" fillId="26" borderId="159" applyNumberFormat="0" applyProtection="0">
      <alignment horizontal="right" vertical="center"/>
    </xf>
    <xf numFmtId="4" fontId="32" fillId="19" borderId="159" applyNumberFormat="0" applyProtection="0">
      <alignment vertical="center"/>
    </xf>
    <xf numFmtId="4" fontId="31" fillId="18" borderId="160" applyNumberFormat="0" applyProtection="0">
      <alignment horizontal="left" vertical="center" indent="1"/>
    </xf>
    <xf numFmtId="0" fontId="18" fillId="19" borderId="159" applyNumberFormat="0" applyProtection="0">
      <alignment horizontal="left" vertical="top" indent="1"/>
    </xf>
    <xf numFmtId="4" fontId="26" fillId="22" borderId="160" applyNumberFormat="0" applyProtection="0">
      <alignment horizontal="left" vertical="center"/>
    </xf>
    <xf numFmtId="4" fontId="17" fillId="24" borderId="159" applyNumberFormat="0" applyProtection="0">
      <alignment horizontal="right" vertical="center"/>
    </xf>
    <xf numFmtId="4" fontId="17" fillId="25" borderId="159" applyNumberFormat="0" applyProtection="0">
      <alignment horizontal="right" vertical="center"/>
    </xf>
    <xf numFmtId="4" fontId="17" fillId="26" borderId="159" applyNumberFormat="0" applyProtection="0">
      <alignment horizontal="right" vertical="center"/>
    </xf>
    <xf numFmtId="4" fontId="17" fillId="27" borderId="159" applyNumberFormat="0" applyProtection="0">
      <alignment horizontal="right" vertical="center"/>
    </xf>
    <xf numFmtId="4" fontId="17" fillId="28" borderId="159" applyNumberFormat="0" applyProtection="0">
      <alignment horizontal="right" vertical="center"/>
    </xf>
    <xf numFmtId="4" fontId="17" fillId="29" borderId="159" applyNumberFormat="0" applyProtection="0">
      <alignment horizontal="right" vertical="center"/>
    </xf>
    <xf numFmtId="4" fontId="17" fillId="30" borderId="159" applyNumberFormat="0" applyProtection="0">
      <alignment horizontal="right" vertical="center"/>
    </xf>
    <xf numFmtId="4" fontId="17" fillId="31" borderId="159" applyNumberFormat="0" applyProtection="0">
      <alignment horizontal="right" vertical="center"/>
    </xf>
    <xf numFmtId="4" fontId="17" fillId="32" borderId="159" applyNumberFormat="0" applyProtection="0">
      <alignment horizontal="right" vertical="center"/>
    </xf>
    <xf numFmtId="4" fontId="18" fillId="33" borderId="160" applyNumberFormat="0" applyProtection="0">
      <alignment horizontal="left" vertical="center" indent="1"/>
    </xf>
    <xf numFmtId="4" fontId="17" fillId="34" borderId="160" applyNumberFormat="0" applyProtection="0">
      <alignment horizontal="left" vertical="center" indent="1"/>
    </xf>
    <xf numFmtId="4" fontId="17" fillId="36" borderId="159" applyNumberFormat="0" applyProtection="0">
      <alignment horizontal="right" vertical="center"/>
    </xf>
    <xf numFmtId="0" fontId="25" fillId="0" borderId="160" applyNumberFormat="0" applyProtection="0">
      <alignment horizontal="left" vertical="center" indent="2"/>
    </xf>
    <xf numFmtId="0" fontId="21" fillId="35" borderId="159" applyNumberFormat="0" applyProtection="0">
      <alignment horizontal="left" vertical="top" indent="1"/>
    </xf>
    <xf numFmtId="0" fontId="25" fillId="0" borderId="160" applyNumberFormat="0" applyProtection="0">
      <alignment horizontal="left" vertical="center" indent="2"/>
    </xf>
    <xf numFmtId="0" fontId="21" fillId="38" borderId="159" applyNumberFormat="0" applyProtection="0">
      <alignment horizontal="left" vertical="top" indent="1"/>
    </xf>
    <xf numFmtId="0" fontId="25" fillId="0" borderId="160" applyNumberFormat="0" applyProtection="0">
      <alignment horizontal="left" vertical="center" indent="2"/>
    </xf>
    <xf numFmtId="0" fontId="21" fillId="39" borderId="159" applyNumberFormat="0" applyProtection="0">
      <alignment horizontal="left" vertical="top" indent="1"/>
    </xf>
    <xf numFmtId="0" fontId="25" fillId="0" borderId="160" applyNumberFormat="0" applyProtection="0">
      <alignment horizontal="left" vertical="center" indent="2"/>
    </xf>
    <xf numFmtId="0" fontId="21" fillId="3" borderId="159" applyNumberFormat="0" applyProtection="0">
      <alignment horizontal="left" vertical="top" indent="1"/>
    </xf>
    <xf numFmtId="4" fontId="17" fillId="40" borderId="159" applyNumberFormat="0" applyProtection="0">
      <alignment vertical="center"/>
    </xf>
    <xf numFmtId="4" fontId="37" fillId="40" borderId="159" applyNumberFormat="0" applyProtection="0">
      <alignment vertical="center"/>
    </xf>
    <xf numFmtId="0" fontId="17" fillId="40" borderId="159" applyNumberFormat="0" applyProtection="0">
      <alignment horizontal="left" vertical="top" indent="1"/>
    </xf>
    <xf numFmtId="4" fontId="24" fillId="0" borderId="160" applyNumberFormat="0" applyProtection="0">
      <alignment horizontal="right" vertical="center" wrapText="1"/>
    </xf>
    <xf numFmtId="4" fontId="37" fillId="41" borderId="159" applyNumberFormat="0" applyProtection="0">
      <alignment horizontal="right" vertical="center"/>
    </xf>
    <xf numFmtId="0" fontId="26" fillId="43" borderId="160" applyNumberFormat="0" applyProtection="0">
      <alignment horizontal="center" vertical="center" wrapText="1"/>
    </xf>
    <xf numFmtId="0" fontId="26" fillId="44" borderId="160" applyNumberFormat="0" applyProtection="0">
      <alignment horizontal="center" vertical="top" wrapText="1"/>
    </xf>
    <xf numFmtId="4" fontId="46" fillId="41" borderId="159" applyNumberFormat="0" applyProtection="0">
      <alignment horizontal="right" vertical="center"/>
    </xf>
    <xf numFmtId="4" fontId="46" fillId="41" borderId="159" applyNumberFormat="0" applyProtection="0">
      <alignment horizontal="right" vertical="center"/>
    </xf>
    <xf numFmtId="4" fontId="37" fillId="41" borderId="159" applyNumberFormat="0" applyProtection="0">
      <alignment horizontal="right" vertical="center"/>
    </xf>
    <xf numFmtId="0" fontId="17" fillId="40" borderId="159" applyNumberFormat="0" applyProtection="0">
      <alignment horizontal="left" vertical="top" indent="1"/>
    </xf>
    <xf numFmtId="4" fontId="37" fillId="40" borderId="159" applyNumberFormat="0" applyProtection="0">
      <alignment vertical="center"/>
    </xf>
    <xf numFmtId="4" fontId="17" fillId="40" borderId="159" applyNumberFormat="0" applyProtection="0">
      <alignment vertical="center"/>
    </xf>
    <xf numFmtId="0" fontId="21" fillId="3" borderId="159" applyNumberFormat="0" applyProtection="0">
      <alignment horizontal="left" vertical="top" indent="1"/>
    </xf>
    <xf numFmtId="0" fontId="21" fillId="39" borderId="159" applyNumberFormat="0" applyProtection="0">
      <alignment horizontal="left" vertical="top" indent="1"/>
    </xf>
    <xf numFmtId="0" fontId="21" fillId="38" borderId="159" applyNumberFormat="0" applyProtection="0">
      <alignment horizontal="left" vertical="top" indent="1"/>
    </xf>
    <xf numFmtId="0" fontId="21" fillId="35" borderId="159" applyNumberFormat="0" applyProtection="0">
      <alignment horizontal="left" vertical="top" indent="1"/>
    </xf>
    <xf numFmtId="4" fontId="17" fillId="36" borderId="159" applyNumberFormat="0" applyProtection="0">
      <alignment horizontal="right" vertical="center"/>
    </xf>
    <xf numFmtId="4" fontId="17" fillId="32" borderId="159" applyNumberFormat="0" applyProtection="0">
      <alignment horizontal="right" vertical="center"/>
    </xf>
    <xf numFmtId="4" fontId="17" fillId="31" borderId="159" applyNumberFormat="0" applyProtection="0">
      <alignment horizontal="right" vertical="center"/>
    </xf>
    <xf numFmtId="4" fontId="17" fillId="30" borderId="159" applyNumberFormat="0" applyProtection="0">
      <alignment horizontal="right" vertical="center"/>
    </xf>
    <xf numFmtId="4" fontId="17" fillId="29" borderId="159" applyNumberFormat="0" applyProtection="0">
      <alignment horizontal="right" vertical="center"/>
    </xf>
    <xf numFmtId="4" fontId="17" fillId="28" borderId="159" applyNumberFormat="0" applyProtection="0">
      <alignment horizontal="right" vertical="center"/>
    </xf>
    <xf numFmtId="4" fontId="17" fillId="27" borderId="159" applyNumberFormat="0" applyProtection="0">
      <alignment horizontal="right" vertical="center"/>
    </xf>
    <xf numFmtId="4" fontId="17" fillId="26" borderId="159" applyNumberFormat="0" applyProtection="0">
      <alignment horizontal="right" vertical="center"/>
    </xf>
    <xf numFmtId="4" fontId="17" fillId="25" borderId="159" applyNumberFormat="0" applyProtection="0">
      <alignment horizontal="right" vertical="center"/>
    </xf>
    <xf numFmtId="4" fontId="17" fillId="24" borderId="159" applyNumberFormat="0" applyProtection="0">
      <alignment horizontal="right" vertical="center"/>
    </xf>
    <xf numFmtId="0" fontId="18" fillId="19" borderId="159" applyNumberFormat="0" applyProtection="0">
      <alignment horizontal="left" vertical="top" indent="1"/>
    </xf>
    <xf numFmtId="4" fontId="32" fillId="19" borderId="159" applyNumberFormat="0" applyProtection="0">
      <alignment vertical="center"/>
    </xf>
    <xf numFmtId="0" fontId="21" fillId="84" borderId="160" applyNumberFormat="0">
      <protection locked="0"/>
    </xf>
    <xf numFmtId="4" fontId="24" fillId="0" borderId="160" applyNumberFormat="0" applyProtection="0">
      <alignment horizontal="left" vertical="center" indent="1"/>
    </xf>
    <xf numFmtId="4" fontId="24" fillId="0" borderId="160" applyNumberFormat="0" applyProtection="0">
      <alignment horizontal="left" vertical="center" indent="1"/>
    </xf>
    <xf numFmtId="4" fontId="17" fillId="24" borderId="159" applyNumberFormat="0" applyProtection="0">
      <alignment horizontal="right" vertical="center"/>
    </xf>
    <xf numFmtId="4" fontId="32" fillId="19" borderId="159" applyNumberFormat="0" applyProtection="0">
      <alignment vertical="center"/>
    </xf>
    <xf numFmtId="4" fontId="17" fillId="36" borderId="159" applyNumberFormat="0" applyProtection="0">
      <alignment horizontal="right" vertical="center"/>
    </xf>
    <xf numFmtId="0" fontId="21" fillId="35" borderId="159" applyNumberFormat="0" applyProtection="0">
      <alignment horizontal="left" vertical="top" indent="1"/>
    </xf>
    <xf numFmtId="0" fontId="21" fillId="38" borderId="159" applyNumberFormat="0" applyProtection="0">
      <alignment horizontal="left" vertical="top" indent="1"/>
    </xf>
    <xf numFmtId="0" fontId="21" fillId="39" borderId="159" applyNumberFormat="0" applyProtection="0">
      <alignment horizontal="left" vertical="top" indent="1"/>
    </xf>
    <xf numFmtId="0" fontId="21" fillId="3" borderId="159" applyNumberFormat="0" applyProtection="0">
      <alignment horizontal="left" vertical="top" indent="1"/>
    </xf>
    <xf numFmtId="4" fontId="17" fillId="40" borderId="159" applyNumberFormat="0" applyProtection="0">
      <alignment vertical="center"/>
    </xf>
    <xf numFmtId="4" fontId="37" fillId="40" borderId="159" applyNumberFormat="0" applyProtection="0">
      <alignment vertical="center"/>
    </xf>
    <xf numFmtId="0" fontId="17" fillId="40" borderId="159" applyNumberFormat="0" applyProtection="0">
      <alignment horizontal="left" vertical="top" indent="1"/>
    </xf>
    <xf numFmtId="4" fontId="37" fillId="41" borderId="159" applyNumberFormat="0" applyProtection="0">
      <alignment horizontal="right" vertical="center"/>
    </xf>
    <xf numFmtId="4" fontId="46" fillId="41" borderId="159" applyNumberFormat="0" applyProtection="0">
      <alignment horizontal="right" vertical="center"/>
    </xf>
    <xf numFmtId="4" fontId="17" fillId="30" borderId="159" applyNumberFormat="0" applyProtection="0">
      <alignment horizontal="right" vertical="center"/>
    </xf>
    <xf numFmtId="4" fontId="17" fillId="32" borderId="159" applyNumberFormat="0" applyProtection="0">
      <alignment horizontal="right" vertical="center"/>
    </xf>
    <xf numFmtId="4" fontId="17" fillId="29" borderId="159" applyNumberFormat="0" applyProtection="0">
      <alignment horizontal="right" vertical="center"/>
    </xf>
    <xf numFmtId="4" fontId="17" fillId="25" borderId="159" applyNumberFormat="0" applyProtection="0">
      <alignment horizontal="right" vertical="center"/>
    </xf>
    <xf numFmtId="4" fontId="17" fillId="27" borderId="159" applyNumberFormat="0" applyProtection="0">
      <alignment horizontal="right" vertical="center"/>
    </xf>
    <xf numFmtId="0" fontId="18" fillId="19" borderId="159" applyNumberFormat="0" applyProtection="0">
      <alignment horizontal="left" vertical="top" indent="1"/>
    </xf>
    <xf numFmtId="4" fontId="17" fillId="28" borderId="159" applyNumberFormat="0" applyProtection="0">
      <alignment horizontal="right" vertical="center"/>
    </xf>
    <xf numFmtId="4" fontId="17" fillId="31" borderId="159" applyNumberFormat="0" applyProtection="0">
      <alignment horizontal="right" vertical="center"/>
    </xf>
    <xf numFmtId="4" fontId="17" fillId="26" borderId="159" applyNumberFormat="0" applyProtection="0">
      <alignment horizontal="right" vertical="center"/>
    </xf>
    <xf numFmtId="4" fontId="32" fillId="19" borderId="161" applyNumberFormat="0" applyProtection="0">
      <alignment vertical="center"/>
    </xf>
    <xf numFmtId="0" fontId="18" fillId="19" borderId="161" applyNumberFormat="0" applyProtection="0">
      <alignment horizontal="left" vertical="top" indent="1"/>
    </xf>
    <xf numFmtId="4" fontId="17" fillId="24" borderId="161" applyNumberFormat="0" applyProtection="0">
      <alignment horizontal="right" vertical="center"/>
    </xf>
    <xf numFmtId="4" fontId="17" fillId="25" borderId="161" applyNumberFormat="0" applyProtection="0">
      <alignment horizontal="right" vertical="center"/>
    </xf>
    <xf numFmtId="4" fontId="17" fillId="26" borderId="161" applyNumberFormat="0" applyProtection="0">
      <alignment horizontal="right" vertical="center"/>
    </xf>
    <xf numFmtId="4" fontId="17" fillId="27" borderId="161" applyNumberFormat="0" applyProtection="0">
      <alignment horizontal="right" vertical="center"/>
    </xf>
    <xf numFmtId="4" fontId="17" fillId="28" borderId="161" applyNumberFormat="0" applyProtection="0">
      <alignment horizontal="right" vertical="center"/>
    </xf>
    <xf numFmtId="4" fontId="17" fillId="29" borderId="161" applyNumberFormat="0" applyProtection="0">
      <alignment horizontal="right" vertical="center"/>
    </xf>
    <xf numFmtId="4" fontId="17" fillId="30" borderId="161" applyNumberFormat="0" applyProtection="0">
      <alignment horizontal="right" vertical="center"/>
    </xf>
    <xf numFmtId="4" fontId="17" fillId="31" borderId="161" applyNumberFormat="0" applyProtection="0">
      <alignment horizontal="right" vertical="center"/>
    </xf>
    <xf numFmtId="4" fontId="17" fillId="32" borderId="161" applyNumberFormat="0" applyProtection="0">
      <alignment horizontal="right" vertical="center"/>
    </xf>
    <xf numFmtId="4" fontId="17" fillId="36" borderId="161" applyNumberFormat="0" applyProtection="0">
      <alignment horizontal="right" vertical="center"/>
    </xf>
    <xf numFmtId="0" fontId="21" fillId="35" borderId="161" applyNumberFormat="0" applyProtection="0">
      <alignment horizontal="left" vertical="top" indent="1"/>
    </xf>
    <xf numFmtId="0" fontId="21" fillId="38" borderId="161" applyNumberFormat="0" applyProtection="0">
      <alignment horizontal="left" vertical="top" indent="1"/>
    </xf>
    <xf numFmtId="0" fontId="21" fillId="39" borderId="161" applyNumberFormat="0" applyProtection="0">
      <alignment horizontal="left" vertical="top" indent="1"/>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37" fillId="41" borderId="161" applyNumberFormat="0" applyProtection="0">
      <alignment horizontal="right" vertical="center"/>
    </xf>
    <xf numFmtId="4" fontId="46" fillId="41" borderId="161" applyNumberFormat="0" applyProtection="0">
      <alignment horizontal="right" vertical="center"/>
    </xf>
    <xf numFmtId="4" fontId="46" fillId="41" borderId="161" applyNumberFormat="0" applyProtection="0">
      <alignment horizontal="right" vertical="center"/>
    </xf>
    <xf numFmtId="4" fontId="37" fillId="41" borderId="161" applyNumberFormat="0" applyProtection="0">
      <alignment horizontal="right" vertical="center"/>
    </xf>
    <xf numFmtId="0" fontId="17" fillId="40" borderId="161" applyNumberFormat="0" applyProtection="0">
      <alignment horizontal="left" vertical="top" indent="1"/>
    </xf>
    <xf numFmtId="4" fontId="37" fillId="40" borderId="161" applyNumberFormat="0" applyProtection="0">
      <alignment vertical="center"/>
    </xf>
    <xf numFmtId="4" fontId="17" fillId="40" borderId="161" applyNumberFormat="0" applyProtection="0">
      <alignment vertical="center"/>
    </xf>
    <xf numFmtId="0" fontId="21" fillId="3" borderId="161" applyNumberFormat="0" applyProtection="0">
      <alignment horizontal="left" vertical="top" indent="1"/>
    </xf>
    <xf numFmtId="0" fontId="21" fillId="39" borderId="161" applyNumberFormat="0" applyProtection="0">
      <alignment horizontal="left" vertical="top" indent="1"/>
    </xf>
    <xf numFmtId="0" fontId="21" fillId="38" borderId="161" applyNumberFormat="0" applyProtection="0">
      <alignment horizontal="left" vertical="top" indent="1"/>
    </xf>
    <xf numFmtId="0" fontId="21" fillId="35" borderId="161" applyNumberFormat="0" applyProtection="0">
      <alignment horizontal="left" vertical="top" indent="1"/>
    </xf>
    <xf numFmtId="4" fontId="17" fillId="36" borderId="161" applyNumberFormat="0" applyProtection="0">
      <alignment horizontal="right" vertical="center"/>
    </xf>
    <xf numFmtId="4" fontId="17" fillId="32" borderId="161" applyNumberFormat="0" applyProtection="0">
      <alignment horizontal="right" vertical="center"/>
    </xf>
    <xf numFmtId="4" fontId="17" fillId="31" borderId="161" applyNumberFormat="0" applyProtection="0">
      <alignment horizontal="right" vertical="center"/>
    </xf>
    <xf numFmtId="4" fontId="17" fillId="30" borderId="161" applyNumberFormat="0" applyProtection="0">
      <alignment horizontal="right" vertical="center"/>
    </xf>
    <xf numFmtId="4" fontId="17" fillId="29" borderId="161" applyNumberFormat="0" applyProtection="0">
      <alignment horizontal="right" vertical="center"/>
    </xf>
    <xf numFmtId="4" fontId="17" fillId="28" borderId="161" applyNumberFormat="0" applyProtection="0">
      <alignment horizontal="right" vertical="center"/>
    </xf>
    <xf numFmtId="4" fontId="17" fillId="27" borderId="161" applyNumberFormat="0" applyProtection="0">
      <alignment horizontal="right" vertical="center"/>
    </xf>
    <xf numFmtId="4" fontId="17" fillId="26" borderId="161" applyNumberFormat="0" applyProtection="0">
      <alignment horizontal="right" vertical="center"/>
    </xf>
    <xf numFmtId="4" fontId="17" fillId="25" borderId="161" applyNumberFormat="0" applyProtection="0">
      <alignment horizontal="right" vertical="center"/>
    </xf>
    <xf numFmtId="4" fontId="17" fillId="24" borderId="161" applyNumberFormat="0" applyProtection="0">
      <alignment horizontal="right" vertical="center"/>
    </xf>
    <xf numFmtId="0" fontId="18" fillId="19" borderId="161" applyNumberFormat="0" applyProtection="0">
      <alignment horizontal="left" vertical="top" indent="1"/>
    </xf>
    <xf numFmtId="4" fontId="32" fillId="19" borderId="161" applyNumberFormat="0" applyProtection="0">
      <alignment vertical="center"/>
    </xf>
    <xf numFmtId="4" fontId="24" fillId="0" borderId="162" applyNumberFormat="0" applyProtection="0">
      <alignment horizontal="left" vertical="center" indent="1"/>
    </xf>
    <xf numFmtId="4" fontId="24" fillId="0" borderId="162" applyNumberFormat="0" applyProtection="0">
      <alignment horizontal="left" vertical="center" indent="1"/>
    </xf>
    <xf numFmtId="4" fontId="17" fillId="24" borderId="161" applyNumberFormat="0" applyProtection="0">
      <alignment horizontal="right" vertical="center"/>
    </xf>
    <xf numFmtId="4" fontId="32" fillId="19" borderId="161" applyNumberFormat="0" applyProtection="0">
      <alignment vertical="center"/>
    </xf>
    <xf numFmtId="4" fontId="17" fillId="36" borderId="161" applyNumberFormat="0" applyProtection="0">
      <alignment horizontal="right" vertical="center"/>
    </xf>
    <xf numFmtId="0" fontId="21" fillId="35" borderId="161" applyNumberFormat="0" applyProtection="0">
      <alignment horizontal="left" vertical="top" indent="1"/>
    </xf>
    <xf numFmtId="0" fontId="21" fillId="38" borderId="161" applyNumberFormat="0" applyProtection="0">
      <alignment horizontal="left" vertical="top" indent="1"/>
    </xf>
    <xf numFmtId="0" fontId="21" fillId="39" borderId="161" applyNumberFormat="0" applyProtection="0">
      <alignment horizontal="left" vertical="top" indent="1"/>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37" fillId="41" borderId="161" applyNumberFormat="0" applyProtection="0">
      <alignment horizontal="right" vertical="center"/>
    </xf>
    <xf numFmtId="4" fontId="46" fillId="41" borderId="161" applyNumberFormat="0" applyProtection="0">
      <alignment horizontal="right" vertical="center"/>
    </xf>
    <xf numFmtId="4" fontId="17" fillId="30" borderId="161" applyNumberFormat="0" applyProtection="0">
      <alignment horizontal="right" vertical="center"/>
    </xf>
    <xf numFmtId="4" fontId="17" fillId="32" borderId="161" applyNumberFormat="0" applyProtection="0">
      <alignment horizontal="right" vertical="center"/>
    </xf>
    <xf numFmtId="4" fontId="17" fillId="29" borderId="161" applyNumberFormat="0" applyProtection="0">
      <alignment horizontal="right" vertical="center"/>
    </xf>
    <xf numFmtId="4" fontId="17" fillId="25" borderId="161" applyNumberFormat="0" applyProtection="0">
      <alignment horizontal="right" vertical="center"/>
    </xf>
    <xf numFmtId="4" fontId="17" fillId="27" borderId="161" applyNumberFormat="0" applyProtection="0">
      <alignment horizontal="right" vertical="center"/>
    </xf>
    <xf numFmtId="0" fontId="18" fillId="19" borderId="161" applyNumberFormat="0" applyProtection="0">
      <alignment horizontal="left" vertical="top" indent="1"/>
    </xf>
    <xf numFmtId="4" fontId="17" fillId="28" borderId="161" applyNumberFormat="0" applyProtection="0">
      <alignment horizontal="right" vertical="center"/>
    </xf>
    <xf numFmtId="4" fontId="17" fillId="31" borderId="161" applyNumberFormat="0" applyProtection="0">
      <alignment horizontal="right" vertical="center"/>
    </xf>
    <xf numFmtId="4" fontId="17" fillId="26" borderId="161" applyNumberFormat="0" applyProtection="0">
      <alignment horizontal="right" vertical="center"/>
    </xf>
    <xf numFmtId="0" fontId="25" fillId="0" borderId="162" applyNumberFormat="0" applyProtection="0">
      <alignment horizontal="left" vertical="center" indent="2"/>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24" fillId="0" borderId="162" applyNumberFormat="0" applyProtection="0">
      <alignment horizontal="right" vertical="center" wrapText="1"/>
    </xf>
    <xf numFmtId="4" fontId="37" fillId="41" borderId="161" applyNumberFormat="0" applyProtection="0">
      <alignment horizontal="right" vertical="center"/>
    </xf>
    <xf numFmtId="0" fontId="26" fillId="43" borderId="162" applyNumberFormat="0" applyProtection="0">
      <alignment horizontal="center" vertical="center" wrapText="1"/>
    </xf>
    <xf numFmtId="0" fontId="26" fillId="44" borderId="162" applyNumberFormat="0" applyProtection="0">
      <alignment horizontal="center" vertical="top" wrapText="1"/>
    </xf>
    <xf numFmtId="4" fontId="46" fillId="41" borderId="161" applyNumberFormat="0" applyProtection="0">
      <alignment horizontal="right" vertical="center"/>
    </xf>
    <xf numFmtId="4" fontId="46" fillId="41" borderId="161" applyNumberFormat="0" applyProtection="0">
      <alignment horizontal="right" vertical="center"/>
    </xf>
    <xf numFmtId="4" fontId="37" fillId="41" borderId="161" applyNumberFormat="0" applyProtection="0">
      <alignment horizontal="right" vertical="center"/>
    </xf>
    <xf numFmtId="0" fontId="17" fillId="40" borderId="161" applyNumberFormat="0" applyProtection="0">
      <alignment horizontal="left" vertical="top" indent="1"/>
    </xf>
    <xf numFmtId="4" fontId="37" fillId="40" borderId="161" applyNumberFormat="0" applyProtection="0">
      <alignment vertical="center"/>
    </xf>
    <xf numFmtId="4" fontId="17" fillId="40" borderId="161" applyNumberFormat="0" applyProtection="0">
      <alignment vertical="center"/>
    </xf>
    <xf numFmtId="0" fontId="21" fillId="3" borderId="161" applyNumberFormat="0" applyProtection="0">
      <alignment horizontal="left" vertical="top" indent="1"/>
    </xf>
    <xf numFmtId="0" fontId="21" fillId="39" borderId="161" applyNumberFormat="0" applyProtection="0">
      <alignment horizontal="left" vertical="top" indent="1"/>
    </xf>
    <xf numFmtId="0" fontId="21" fillId="38" borderId="161" applyNumberFormat="0" applyProtection="0">
      <alignment horizontal="left" vertical="top" indent="1"/>
    </xf>
    <xf numFmtId="0" fontId="21" fillId="35" borderId="161" applyNumberFormat="0" applyProtection="0">
      <alignment horizontal="left" vertical="top" indent="1"/>
    </xf>
    <xf numFmtId="4" fontId="17" fillId="36" borderId="161" applyNumberFormat="0" applyProtection="0">
      <alignment horizontal="right" vertical="center"/>
    </xf>
    <xf numFmtId="4" fontId="17" fillId="32" borderId="161" applyNumberFormat="0" applyProtection="0">
      <alignment horizontal="right" vertical="center"/>
    </xf>
    <xf numFmtId="4" fontId="17" fillId="31" borderId="161" applyNumberFormat="0" applyProtection="0">
      <alignment horizontal="right" vertical="center"/>
    </xf>
    <xf numFmtId="4" fontId="17" fillId="30" borderId="161" applyNumberFormat="0" applyProtection="0">
      <alignment horizontal="right" vertical="center"/>
    </xf>
    <xf numFmtId="4" fontId="17" fillId="29" borderId="161" applyNumberFormat="0" applyProtection="0">
      <alignment horizontal="right" vertical="center"/>
    </xf>
    <xf numFmtId="4" fontId="17" fillId="28" borderId="161" applyNumberFormat="0" applyProtection="0">
      <alignment horizontal="right" vertical="center"/>
    </xf>
    <xf numFmtId="4" fontId="17" fillId="27" borderId="161" applyNumberFormat="0" applyProtection="0">
      <alignment horizontal="right" vertical="center"/>
    </xf>
    <xf numFmtId="4" fontId="17" fillId="26" borderId="161" applyNumberFormat="0" applyProtection="0">
      <alignment horizontal="right" vertical="center"/>
    </xf>
    <xf numFmtId="4" fontId="17" fillId="25" borderId="161" applyNumberFormat="0" applyProtection="0">
      <alignment horizontal="right" vertical="center"/>
    </xf>
    <xf numFmtId="4" fontId="17" fillId="24" borderId="161" applyNumberFormat="0" applyProtection="0">
      <alignment horizontal="right" vertical="center"/>
    </xf>
    <xf numFmtId="0" fontId="18" fillId="19" borderId="161" applyNumberFormat="0" applyProtection="0">
      <alignment horizontal="left" vertical="top" indent="1"/>
    </xf>
    <xf numFmtId="4" fontId="32" fillId="19" borderId="161" applyNumberFormat="0" applyProtection="0">
      <alignment vertical="center"/>
    </xf>
    <xf numFmtId="0" fontId="21" fillId="84" borderId="162" applyNumberFormat="0">
      <protection locked="0"/>
    </xf>
    <xf numFmtId="4" fontId="24" fillId="0" borderId="162" applyNumberFormat="0" applyProtection="0">
      <alignment horizontal="left" vertical="center" indent="1"/>
    </xf>
    <xf numFmtId="4" fontId="24" fillId="0" borderId="162" applyNumberFormat="0" applyProtection="0">
      <alignment horizontal="left" vertical="center" indent="1"/>
    </xf>
    <xf numFmtId="4" fontId="17" fillId="24" borderId="161" applyNumberFormat="0" applyProtection="0">
      <alignment horizontal="right" vertical="center"/>
    </xf>
    <xf numFmtId="4" fontId="32" fillId="19" borderId="161" applyNumberFormat="0" applyProtection="0">
      <alignment vertical="center"/>
    </xf>
    <xf numFmtId="4" fontId="17" fillId="36" borderId="161" applyNumberFormat="0" applyProtection="0">
      <alignment horizontal="right" vertical="center"/>
    </xf>
    <xf numFmtId="0" fontId="21" fillId="35" borderId="161" applyNumberFormat="0" applyProtection="0">
      <alignment horizontal="left" vertical="top" indent="1"/>
    </xf>
    <xf numFmtId="0" fontId="21" fillId="38" borderId="161" applyNumberFormat="0" applyProtection="0">
      <alignment horizontal="left" vertical="top" indent="1"/>
    </xf>
    <xf numFmtId="0" fontId="21" fillId="39" borderId="161" applyNumberFormat="0" applyProtection="0">
      <alignment horizontal="left" vertical="top" indent="1"/>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37" fillId="41" borderId="161" applyNumberFormat="0" applyProtection="0">
      <alignment horizontal="right" vertical="center"/>
    </xf>
    <xf numFmtId="4" fontId="46" fillId="41" borderId="161" applyNumberFormat="0" applyProtection="0">
      <alignment horizontal="right" vertical="center"/>
    </xf>
    <xf numFmtId="4" fontId="17" fillId="30" borderId="161" applyNumberFormat="0" applyProtection="0">
      <alignment horizontal="right" vertical="center"/>
    </xf>
    <xf numFmtId="4" fontId="17" fillId="32" borderId="161" applyNumberFormat="0" applyProtection="0">
      <alignment horizontal="right" vertical="center"/>
    </xf>
    <xf numFmtId="4" fontId="17" fillId="29" borderId="161" applyNumberFormat="0" applyProtection="0">
      <alignment horizontal="right" vertical="center"/>
    </xf>
    <xf numFmtId="4" fontId="17" fillId="25" borderId="161" applyNumberFormat="0" applyProtection="0">
      <alignment horizontal="right" vertical="center"/>
    </xf>
    <xf numFmtId="4" fontId="17" fillId="27" borderId="161" applyNumberFormat="0" applyProtection="0">
      <alignment horizontal="right" vertical="center"/>
    </xf>
    <xf numFmtId="0" fontId="18" fillId="19" borderId="161" applyNumberFormat="0" applyProtection="0">
      <alignment horizontal="left" vertical="top" indent="1"/>
    </xf>
    <xf numFmtId="4" fontId="17" fillId="28" borderId="161" applyNumberFormat="0" applyProtection="0">
      <alignment horizontal="right" vertical="center"/>
    </xf>
    <xf numFmtId="4" fontId="17" fillId="31" borderId="161" applyNumberFormat="0" applyProtection="0">
      <alignment horizontal="right" vertical="center"/>
    </xf>
    <xf numFmtId="4" fontId="17" fillId="26" borderId="161" applyNumberFormat="0" applyProtection="0">
      <alignment horizontal="right" vertical="center"/>
    </xf>
    <xf numFmtId="0" fontId="5" fillId="0" borderId="0"/>
    <xf numFmtId="4" fontId="24" fillId="0" borderId="160" applyNumberFormat="0" applyProtection="0">
      <alignment horizontal="left" vertical="center" indent="1"/>
    </xf>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1" fillId="39" borderId="171" applyNumberFormat="0" applyProtection="0">
      <alignment horizontal="left" vertical="top" indent="1"/>
    </xf>
    <xf numFmtId="0" fontId="21" fillId="84" borderId="174" applyNumberFormat="0">
      <protection locked="0"/>
    </xf>
    <xf numFmtId="0" fontId="5" fillId="0" borderId="0"/>
    <xf numFmtId="0" fontId="5" fillId="0" borderId="0"/>
    <xf numFmtId="0" fontId="17" fillId="40" borderId="171" applyNumberFormat="0" applyProtection="0">
      <alignment horizontal="left" vertical="top" indent="1"/>
    </xf>
    <xf numFmtId="4" fontId="37" fillId="40" borderId="171" applyNumberFormat="0" applyProtection="0">
      <alignment vertical="center"/>
    </xf>
    <xf numFmtId="0" fontId="5" fillId="0" borderId="0"/>
    <xf numFmtId="43" fontId="5" fillId="0" borderId="0" applyFont="0" applyFill="0" applyBorder="0" applyAlignment="0" applyProtection="0"/>
    <xf numFmtId="0" fontId="5" fillId="5" borderId="19" applyNumberFormat="0" applyFont="0" applyAlignment="0" applyProtection="0"/>
    <xf numFmtId="9" fontId="5" fillId="0" borderId="0" applyFont="0" applyFill="0" applyBorder="0" applyAlignment="0" applyProtection="0"/>
    <xf numFmtId="4" fontId="31" fillId="18" borderId="160" applyNumberFormat="0" applyProtection="0">
      <alignment horizontal="right" vertical="center" wrapText="1"/>
    </xf>
    <xf numFmtId="4" fontId="32" fillId="19" borderId="161" applyNumberFormat="0" applyProtection="0">
      <alignment vertical="center"/>
    </xf>
    <xf numFmtId="4" fontId="31" fillId="18" borderId="160" applyNumberFormat="0" applyProtection="0">
      <alignment horizontal="left" vertical="center" indent="1"/>
    </xf>
    <xf numFmtId="0" fontId="18" fillId="19" borderId="161" applyNumberFormat="0" applyProtection="0">
      <alignment horizontal="left" vertical="top" indent="1"/>
    </xf>
    <xf numFmtId="4" fontId="26" fillId="22" borderId="160" applyNumberFormat="0" applyProtection="0">
      <alignment horizontal="left" vertical="center"/>
    </xf>
    <xf numFmtId="4" fontId="17" fillId="24" borderId="161" applyNumberFormat="0" applyProtection="0">
      <alignment horizontal="right" vertical="center"/>
    </xf>
    <xf numFmtId="4" fontId="17" fillId="25" borderId="161" applyNumberFormat="0" applyProtection="0">
      <alignment horizontal="right" vertical="center"/>
    </xf>
    <xf numFmtId="4" fontId="17" fillId="26" borderId="161" applyNumberFormat="0" applyProtection="0">
      <alignment horizontal="right" vertical="center"/>
    </xf>
    <xf numFmtId="4" fontId="17" fillId="27" borderId="161" applyNumberFormat="0" applyProtection="0">
      <alignment horizontal="right" vertical="center"/>
    </xf>
    <xf numFmtId="4" fontId="17" fillId="28" borderId="161" applyNumberFormat="0" applyProtection="0">
      <alignment horizontal="right" vertical="center"/>
    </xf>
    <xf numFmtId="4" fontId="17" fillId="29" borderId="161" applyNumberFormat="0" applyProtection="0">
      <alignment horizontal="right" vertical="center"/>
    </xf>
    <xf numFmtId="4" fontId="17" fillId="30" borderId="161" applyNumberFormat="0" applyProtection="0">
      <alignment horizontal="right" vertical="center"/>
    </xf>
    <xf numFmtId="4" fontId="17" fillId="31" borderId="161" applyNumberFormat="0" applyProtection="0">
      <alignment horizontal="right" vertical="center"/>
    </xf>
    <xf numFmtId="4" fontId="17" fillId="32" borderId="161" applyNumberFormat="0" applyProtection="0">
      <alignment horizontal="right" vertical="center"/>
    </xf>
    <xf numFmtId="4" fontId="18" fillId="33" borderId="160" applyNumberFormat="0" applyProtection="0">
      <alignment horizontal="left" vertical="center" indent="1"/>
    </xf>
    <xf numFmtId="4" fontId="17" fillId="34" borderId="160" applyNumberFormat="0" applyProtection="0">
      <alignment horizontal="left" vertical="center" indent="1"/>
    </xf>
    <xf numFmtId="4" fontId="17" fillId="36" borderId="161" applyNumberFormat="0" applyProtection="0">
      <alignment horizontal="right" vertical="center"/>
    </xf>
    <xf numFmtId="0" fontId="25" fillId="0" borderId="160" applyNumberFormat="0" applyProtection="0">
      <alignment horizontal="left" vertical="center" indent="2"/>
    </xf>
    <xf numFmtId="0" fontId="21" fillId="35" borderId="161" applyNumberFormat="0" applyProtection="0">
      <alignment horizontal="left" vertical="top" indent="1"/>
    </xf>
    <xf numFmtId="0" fontId="25" fillId="0" borderId="160" applyNumberFormat="0" applyProtection="0">
      <alignment horizontal="left" vertical="center" indent="2"/>
    </xf>
    <xf numFmtId="0" fontId="21" fillId="38" borderId="161" applyNumberFormat="0" applyProtection="0">
      <alignment horizontal="left" vertical="top" indent="1"/>
    </xf>
    <xf numFmtId="0" fontId="25" fillId="0" borderId="160" applyNumberFormat="0" applyProtection="0">
      <alignment horizontal="left" vertical="center" indent="2"/>
    </xf>
    <xf numFmtId="0" fontId="21" fillId="39" borderId="161" applyNumberFormat="0" applyProtection="0">
      <alignment horizontal="left" vertical="top" indent="1"/>
    </xf>
    <xf numFmtId="0" fontId="25" fillId="0" borderId="160" applyNumberFormat="0" applyProtection="0">
      <alignment horizontal="left" vertical="center" indent="2"/>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24" fillId="0" borderId="160" applyNumberFormat="0" applyProtection="0">
      <alignment horizontal="right" vertical="center" wrapText="1"/>
    </xf>
    <xf numFmtId="4" fontId="37" fillId="41" borderId="161" applyNumberFormat="0" applyProtection="0">
      <alignment horizontal="right" vertical="center"/>
    </xf>
    <xf numFmtId="0" fontId="26" fillId="43" borderId="160" applyNumberFormat="0" applyProtection="0">
      <alignment horizontal="center" vertical="center" wrapText="1"/>
    </xf>
    <xf numFmtId="0" fontId="26" fillId="44" borderId="160" applyNumberFormat="0" applyProtection="0">
      <alignment horizontal="center" vertical="top" wrapText="1"/>
    </xf>
    <xf numFmtId="4" fontId="46" fillId="41" borderId="161" applyNumberFormat="0" applyProtection="0">
      <alignment horizontal="right" vertical="center"/>
    </xf>
    <xf numFmtId="0" fontId="5" fillId="0" borderId="0"/>
    <xf numFmtId="44" fontId="5" fillId="0" borderId="0" applyFont="0" applyFill="0" applyBorder="0" applyAlignment="0" applyProtection="0"/>
    <xf numFmtId="0" fontId="21" fillId="84" borderId="160" applyNumberFormat="0">
      <protection locked="0"/>
    </xf>
    <xf numFmtId="0" fontId="5" fillId="0" borderId="0"/>
    <xf numFmtId="0" fontId="5" fillId="0" borderId="0"/>
    <xf numFmtId="4" fontId="31" fillId="18" borderId="160" applyNumberFormat="0" applyProtection="0">
      <alignment horizontal="right" vertical="center" wrapText="1"/>
    </xf>
    <xf numFmtId="4" fontId="32" fillId="19" borderId="161" applyNumberFormat="0" applyProtection="0">
      <alignment vertical="center"/>
    </xf>
    <xf numFmtId="4" fontId="31" fillId="18" borderId="160" applyNumberFormat="0" applyProtection="0">
      <alignment horizontal="left" vertical="center" indent="1"/>
    </xf>
    <xf numFmtId="0" fontId="18" fillId="19" borderId="161" applyNumberFormat="0" applyProtection="0">
      <alignment horizontal="left" vertical="top" indent="1"/>
    </xf>
    <xf numFmtId="4" fontId="26" fillId="22" borderId="160" applyNumberFormat="0" applyProtection="0">
      <alignment horizontal="left" vertical="center"/>
    </xf>
    <xf numFmtId="4" fontId="17" fillId="24" borderId="161" applyNumberFormat="0" applyProtection="0">
      <alignment horizontal="right" vertical="center"/>
    </xf>
    <xf numFmtId="4" fontId="17" fillId="25" borderId="161" applyNumberFormat="0" applyProtection="0">
      <alignment horizontal="right" vertical="center"/>
    </xf>
    <xf numFmtId="4" fontId="17" fillId="26" borderId="161" applyNumberFormat="0" applyProtection="0">
      <alignment horizontal="right" vertical="center"/>
    </xf>
    <xf numFmtId="4" fontId="17" fillId="27" borderId="161" applyNumberFormat="0" applyProtection="0">
      <alignment horizontal="right" vertical="center"/>
    </xf>
    <xf numFmtId="4" fontId="17" fillId="28" borderId="161" applyNumberFormat="0" applyProtection="0">
      <alignment horizontal="right" vertical="center"/>
    </xf>
    <xf numFmtId="4" fontId="17" fillId="29" borderId="161" applyNumberFormat="0" applyProtection="0">
      <alignment horizontal="right" vertical="center"/>
    </xf>
    <xf numFmtId="4" fontId="17" fillId="30" borderId="161" applyNumberFormat="0" applyProtection="0">
      <alignment horizontal="right" vertical="center"/>
    </xf>
    <xf numFmtId="4" fontId="17" fillId="31" borderId="161" applyNumberFormat="0" applyProtection="0">
      <alignment horizontal="right" vertical="center"/>
    </xf>
    <xf numFmtId="4" fontId="17" fillId="32" borderId="161" applyNumberFormat="0" applyProtection="0">
      <alignment horizontal="right" vertical="center"/>
    </xf>
    <xf numFmtId="4" fontId="18" fillId="33" borderId="160" applyNumberFormat="0" applyProtection="0">
      <alignment horizontal="left" vertical="center" indent="1"/>
    </xf>
    <xf numFmtId="4" fontId="17" fillId="34" borderId="160" applyNumberFormat="0" applyProtection="0">
      <alignment horizontal="left" vertical="center" indent="1"/>
    </xf>
    <xf numFmtId="4" fontId="17" fillId="36" borderId="161" applyNumberFormat="0" applyProtection="0">
      <alignment horizontal="right" vertical="center"/>
    </xf>
    <xf numFmtId="0" fontId="25" fillId="0" borderId="160" applyNumberFormat="0" applyProtection="0">
      <alignment horizontal="left" vertical="center" indent="2"/>
    </xf>
    <xf numFmtId="0" fontId="21" fillId="35" borderId="161" applyNumberFormat="0" applyProtection="0">
      <alignment horizontal="left" vertical="top" indent="1"/>
    </xf>
    <xf numFmtId="0" fontId="25" fillId="0" borderId="160" applyNumberFormat="0" applyProtection="0">
      <alignment horizontal="left" vertical="center" indent="2"/>
    </xf>
    <xf numFmtId="0" fontId="21" fillId="38" borderId="161" applyNumberFormat="0" applyProtection="0">
      <alignment horizontal="left" vertical="top" indent="1"/>
    </xf>
    <xf numFmtId="0" fontId="25" fillId="0" borderId="160" applyNumberFormat="0" applyProtection="0">
      <alignment horizontal="left" vertical="center" indent="2"/>
    </xf>
    <xf numFmtId="0" fontId="21" fillId="39" borderId="161" applyNumberFormat="0" applyProtection="0">
      <alignment horizontal="left" vertical="top" indent="1"/>
    </xf>
    <xf numFmtId="0" fontId="25" fillId="0" borderId="160" applyNumberFormat="0" applyProtection="0">
      <alignment horizontal="left" vertical="center" indent="2"/>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24" fillId="0" borderId="160" applyNumberFormat="0" applyProtection="0">
      <alignment horizontal="right" vertical="center" wrapText="1"/>
    </xf>
    <xf numFmtId="4" fontId="37" fillId="41" borderId="161" applyNumberFormat="0" applyProtection="0">
      <alignment horizontal="right" vertical="center"/>
    </xf>
    <xf numFmtId="0" fontId="26" fillId="43" borderId="160" applyNumberFormat="0" applyProtection="0">
      <alignment horizontal="center" vertical="center" wrapText="1"/>
    </xf>
    <xf numFmtId="0" fontId="26" fillId="44" borderId="160" applyNumberFormat="0" applyProtection="0">
      <alignment horizontal="center" vertical="top" wrapText="1"/>
    </xf>
    <xf numFmtId="4" fontId="46" fillId="41" borderId="161" applyNumberFormat="0" applyProtection="0">
      <alignment horizontal="right" vertical="center"/>
    </xf>
    <xf numFmtId="0" fontId="5" fillId="0" borderId="0"/>
    <xf numFmtId="44" fontId="5" fillId="0" borderId="0" applyFont="0" applyFill="0" applyBorder="0" applyAlignment="0" applyProtection="0"/>
    <xf numFmtId="4" fontId="46" fillId="41" borderId="161" applyNumberFormat="0" applyProtection="0">
      <alignment horizontal="right" vertical="center"/>
    </xf>
    <xf numFmtId="4" fontId="37" fillId="41" borderId="161" applyNumberFormat="0" applyProtection="0">
      <alignment horizontal="right" vertical="center"/>
    </xf>
    <xf numFmtId="0" fontId="17" fillId="40" borderId="161" applyNumberFormat="0" applyProtection="0">
      <alignment horizontal="left" vertical="top" indent="1"/>
    </xf>
    <xf numFmtId="4" fontId="37" fillId="40" borderId="161" applyNumberFormat="0" applyProtection="0">
      <alignment vertical="center"/>
    </xf>
    <xf numFmtId="4" fontId="17" fillId="40" borderId="161" applyNumberFormat="0" applyProtection="0">
      <alignment vertical="center"/>
    </xf>
    <xf numFmtId="0" fontId="21" fillId="3" borderId="161" applyNumberFormat="0" applyProtection="0">
      <alignment horizontal="left" vertical="top" indent="1"/>
    </xf>
    <xf numFmtId="0" fontId="21" fillId="39" borderId="161" applyNumberFormat="0" applyProtection="0">
      <alignment horizontal="left" vertical="top" indent="1"/>
    </xf>
    <xf numFmtId="0" fontId="21" fillId="38" borderId="161" applyNumberFormat="0" applyProtection="0">
      <alignment horizontal="left" vertical="top" indent="1"/>
    </xf>
    <xf numFmtId="0" fontId="21" fillId="35" borderId="161" applyNumberFormat="0" applyProtection="0">
      <alignment horizontal="left" vertical="top" indent="1"/>
    </xf>
    <xf numFmtId="4" fontId="17" fillId="36" borderId="161" applyNumberFormat="0" applyProtection="0">
      <alignment horizontal="right" vertical="center"/>
    </xf>
    <xf numFmtId="4" fontId="17" fillId="32" borderId="161" applyNumberFormat="0" applyProtection="0">
      <alignment horizontal="right" vertical="center"/>
    </xf>
    <xf numFmtId="4" fontId="17" fillId="31" borderId="161" applyNumberFormat="0" applyProtection="0">
      <alignment horizontal="right" vertical="center"/>
    </xf>
    <xf numFmtId="4" fontId="17" fillId="30" borderId="161" applyNumberFormat="0" applyProtection="0">
      <alignment horizontal="right" vertical="center"/>
    </xf>
    <xf numFmtId="4" fontId="17" fillId="29" borderId="161" applyNumberFormat="0" applyProtection="0">
      <alignment horizontal="right" vertical="center"/>
    </xf>
    <xf numFmtId="4" fontId="17" fillId="28" borderId="161" applyNumberFormat="0" applyProtection="0">
      <alignment horizontal="right" vertical="center"/>
    </xf>
    <xf numFmtId="4" fontId="17" fillId="27" borderId="161" applyNumberFormat="0" applyProtection="0">
      <alignment horizontal="right" vertical="center"/>
    </xf>
    <xf numFmtId="4" fontId="17" fillId="26" borderId="161" applyNumberFormat="0" applyProtection="0">
      <alignment horizontal="right" vertical="center"/>
    </xf>
    <xf numFmtId="4" fontId="17" fillId="25" borderId="161" applyNumberFormat="0" applyProtection="0">
      <alignment horizontal="right" vertical="center"/>
    </xf>
    <xf numFmtId="4" fontId="17" fillId="24" borderId="161" applyNumberFormat="0" applyProtection="0">
      <alignment horizontal="right" vertical="center"/>
    </xf>
    <xf numFmtId="0" fontId="18" fillId="19" borderId="161" applyNumberFormat="0" applyProtection="0">
      <alignment horizontal="left" vertical="top" indent="1"/>
    </xf>
    <xf numFmtId="4" fontId="32" fillId="19" borderId="161" applyNumberFormat="0" applyProtection="0">
      <alignment vertical="center"/>
    </xf>
    <xf numFmtId="0" fontId="21" fillId="84" borderId="160" applyNumberFormat="0">
      <protection locked="0"/>
    </xf>
    <xf numFmtId="0" fontId="5" fillId="0" borderId="0"/>
    <xf numFmtId="0" fontId="5" fillId="0" borderId="0"/>
    <xf numFmtId="4" fontId="26" fillId="22" borderId="162" applyNumberFormat="0" applyProtection="0">
      <alignment horizontal="left" vertical="center"/>
    </xf>
    <xf numFmtId="0" fontId="25" fillId="0" borderId="162" applyNumberFormat="0" applyProtection="0">
      <alignment horizontal="left" vertical="center" indent="2"/>
    </xf>
    <xf numFmtId="4" fontId="31" fillId="18" borderId="162" applyNumberFormat="0" applyProtection="0">
      <alignment horizontal="right" vertical="center" wrapText="1"/>
    </xf>
    <xf numFmtId="4" fontId="17" fillId="31" borderId="161" applyNumberFormat="0" applyProtection="0">
      <alignment horizontal="right" vertical="center"/>
    </xf>
    <xf numFmtId="0" fontId="21" fillId="39" borderId="161" applyNumberFormat="0" applyProtection="0">
      <alignment horizontal="left" vertical="top" indent="1"/>
    </xf>
    <xf numFmtId="0" fontId="21" fillId="84" borderId="162" applyNumberFormat="0">
      <protection locked="0"/>
    </xf>
    <xf numFmtId="4" fontId="26" fillId="22" borderId="162" applyNumberFormat="0" applyProtection="0">
      <alignment horizontal="left" vertical="center"/>
    </xf>
    <xf numFmtId="4" fontId="31" fillId="18" borderId="162" applyNumberFormat="0" applyProtection="0">
      <alignment horizontal="right" vertical="center" wrapText="1"/>
    </xf>
    <xf numFmtId="0" fontId="18" fillId="19" borderId="161" applyNumberFormat="0" applyProtection="0">
      <alignment horizontal="left" vertical="top" indent="1"/>
    </xf>
    <xf numFmtId="4" fontId="32" fillId="19" borderId="161" applyNumberFormat="0" applyProtection="0">
      <alignment vertical="center"/>
    </xf>
    <xf numFmtId="0" fontId="5" fillId="0" borderId="0"/>
    <xf numFmtId="44" fontId="5" fillId="0" borderId="0" applyFont="0" applyFill="0" applyBorder="0" applyAlignment="0" applyProtection="0"/>
    <xf numFmtId="4" fontId="17" fillId="34" borderId="162" applyNumberFormat="0" applyProtection="0">
      <alignment horizontal="left" vertical="center" indent="1"/>
    </xf>
    <xf numFmtId="4" fontId="31" fillId="18" borderId="162" applyNumberFormat="0" applyProtection="0">
      <alignment horizontal="left" vertical="center" indent="1"/>
    </xf>
    <xf numFmtId="0" fontId="25" fillId="0" borderId="162" applyNumberFormat="0" applyProtection="0">
      <alignment horizontal="left" vertical="center" indent="2"/>
    </xf>
    <xf numFmtId="0" fontId="21" fillId="38" borderId="161" applyNumberFormat="0" applyProtection="0">
      <alignment horizontal="left" vertical="top" indent="1"/>
    </xf>
    <xf numFmtId="0" fontId="25" fillId="0" borderId="162" applyNumberFormat="0" applyProtection="0">
      <alignment horizontal="left" vertical="center" indent="2"/>
    </xf>
    <xf numFmtId="0" fontId="21" fillId="35" borderId="161" applyNumberFormat="0" applyProtection="0">
      <alignment horizontal="left" vertical="top" indent="1"/>
    </xf>
    <xf numFmtId="0" fontId="25" fillId="0" borderId="162" applyNumberFormat="0" applyProtection="0">
      <alignment horizontal="left" vertical="center" indent="2"/>
    </xf>
    <xf numFmtId="4" fontId="17" fillId="36" borderId="161" applyNumberFormat="0" applyProtection="0">
      <alignment horizontal="right" vertical="center"/>
    </xf>
    <xf numFmtId="4" fontId="17" fillId="34" borderId="162" applyNumberFormat="0" applyProtection="0">
      <alignment horizontal="left" vertical="center" indent="1"/>
    </xf>
    <xf numFmtId="4" fontId="18" fillId="33" borderId="162" applyNumberFormat="0" applyProtection="0">
      <alignment horizontal="left" vertical="center" indent="1"/>
    </xf>
    <xf numFmtId="4" fontId="17" fillId="32" borderId="161" applyNumberFormat="0" applyProtection="0">
      <alignment horizontal="right" vertical="center"/>
    </xf>
    <xf numFmtId="0" fontId="26" fillId="44" borderId="162" applyNumberFormat="0" applyProtection="0">
      <alignment horizontal="center" vertical="top" wrapText="1"/>
    </xf>
    <xf numFmtId="0" fontId="26" fillId="43" borderId="162" applyNumberFormat="0" applyProtection="0">
      <alignment horizontal="center" vertical="center" wrapText="1"/>
    </xf>
    <xf numFmtId="4" fontId="17" fillId="30" borderId="161" applyNumberFormat="0" applyProtection="0">
      <alignment horizontal="right" vertical="center"/>
    </xf>
    <xf numFmtId="4" fontId="17" fillId="29" borderId="161" applyNumberFormat="0" applyProtection="0">
      <alignment horizontal="right" vertical="center"/>
    </xf>
    <xf numFmtId="4" fontId="17" fillId="28" borderId="161" applyNumberFormat="0" applyProtection="0">
      <alignment horizontal="right" vertical="center"/>
    </xf>
    <xf numFmtId="4" fontId="17" fillId="27" borderId="161" applyNumberFormat="0" applyProtection="0">
      <alignment horizontal="right" vertical="center"/>
    </xf>
    <xf numFmtId="4" fontId="17" fillId="26" borderId="161" applyNumberFormat="0" applyProtection="0">
      <alignment horizontal="right" vertical="center"/>
    </xf>
    <xf numFmtId="4" fontId="17" fillId="25" borderId="161" applyNumberFormat="0" applyProtection="0">
      <alignment horizontal="right" vertical="center"/>
    </xf>
    <xf numFmtId="4" fontId="24" fillId="0" borderId="162" applyNumberFormat="0" applyProtection="0">
      <alignment horizontal="right" vertical="center" wrapText="1"/>
    </xf>
    <xf numFmtId="4" fontId="17" fillId="24" borderId="161" applyNumberFormat="0" applyProtection="0">
      <alignment horizontal="right" vertical="center"/>
    </xf>
    <xf numFmtId="4" fontId="31" fillId="18" borderId="162" applyNumberFormat="0" applyProtection="0">
      <alignment horizontal="right" vertical="center" wrapText="1"/>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4" fontId="31" fillId="18" borderId="162" applyNumberFormat="0" applyProtection="0">
      <alignment horizontal="left" vertical="center" indent="1"/>
    </xf>
    <xf numFmtId="4" fontId="18" fillId="33" borderId="162" applyNumberFormat="0" applyProtection="0">
      <alignment horizontal="left" vertical="center" indent="1"/>
    </xf>
    <xf numFmtId="0" fontId="5" fillId="0" borderId="0"/>
    <xf numFmtId="0" fontId="5" fillId="0" borderId="0"/>
    <xf numFmtId="4" fontId="32" fillId="19" borderId="161" applyNumberFormat="0" applyProtection="0">
      <alignment vertical="center"/>
    </xf>
    <xf numFmtId="0" fontId="18" fillId="19" borderId="161" applyNumberFormat="0" applyProtection="0">
      <alignment horizontal="left" vertical="top" indent="1"/>
    </xf>
    <xf numFmtId="4" fontId="17" fillId="24" borderId="161" applyNumberFormat="0" applyProtection="0">
      <alignment horizontal="right" vertical="center"/>
    </xf>
    <xf numFmtId="4" fontId="17" fillId="25" borderId="161" applyNumberFormat="0" applyProtection="0">
      <alignment horizontal="right" vertical="center"/>
    </xf>
    <xf numFmtId="4" fontId="17" fillId="26" borderId="161" applyNumberFormat="0" applyProtection="0">
      <alignment horizontal="right" vertical="center"/>
    </xf>
    <xf numFmtId="4" fontId="17" fillId="27" borderId="161" applyNumberFormat="0" applyProtection="0">
      <alignment horizontal="right" vertical="center"/>
    </xf>
    <xf numFmtId="4" fontId="17" fillId="28" borderId="161" applyNumberFormat="0" applyProtection="0">
      <alignment horizontal="right" vertical="center"/>
    </xf>
    <xf numFmtId="4" fontId="17" fillId="29" borderId="161" applyNumberFormat="0" applyProtection="0">
      <alignment horizontal="right" vertical="center"/>
    </xf>
    <xf numFmtId="4" fontId="17" fillId="30" borderId="161" applyNumberFormat="0" applyProtection="0">
      <alignment horizontal="right" vertical="center"/>
    </xf>
    <xf numFmtId="4" fontId="17" fillId="31" borderId="161" applyNumberFormat="0" applyProtection="0">
      <alignment horizontal="right" vertical="center"/>
    </xf>
    <xf numFmtId="4" fontId="17" fillId="32" borderId="161" applyNumberFormat="0" applyProtection="0">
      <alignment horizontal="right" vertical="center"/>
    </xf>
    <xf numFmtId="4" fontId="17" fillId="36" borderId="161" applyNumberFormat="0" applyProtection="0">
      <alignment horizontal="right" vertical="center"/>
    </xf>
    <xf numFmtId="0" fontId="21" fillId="35" borderId="161" applyNumberFormat="0" applyProtection="0">
      <alignment horizontal="left" vertical="top" indent="1"/>
    </xf>
    <xf numFmtId="0" fontId="21" fillId="38" borderId="161" applyNumberFormat="0" applyProtection="0">
      <alignment horizontal="left" vertical="top" indent="1"/>
    </xf>
    <xf numFmtId="0" fontId="21" fillId="39" borderId="161" applyNumberFormat="0" applyProtection="0">
      <alignment horizontal="left" vertical="top" indent="1"/>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37" fillId="41" borderId="161" applyNumberFormat="0" applyProtection="0">
      <alignment horizontal="right" vertical="center"/>
    </xf>
    <xf numFmtId="4" fontId="46" fillId="41" borderId="161" applyNumberFormat="0" applyProtection="0">
      <alignment horizontal="right" vertical="center"/>
    </xf>
    <xf numFmtId="0" fontId="5" fillId="0" borderId="0"/>
    <xf numFmtId="44" fontId="5" fillId="0" borderId="0" applyFont="0" applyFill="0" applyBorder="0" applyAlignment="0" applyProtection="0"/>
    <xf numFmtId="4" fontId="46" fillId="41" borderId="161" applyNumberFormat="0" applyProtection="0">
      <alignment horizontal="right" vertical="center"/>
    </xf>
    <xf numFmtId="4" fontId="37" fillId="41" borderId="161" applyNumberFormat="0" applyProtection="0">
      <alignment horizontal="right" vertical="center"/>
    </xf>
    <xf numFmtId="0" fontId="17" fillId="40" borderId="161" applyNumberFormat="0" applyProtection="0">
      <alignment horizontal="left" vertical="top" indent="1"/>
    </xf>
    <xf numFmtId="4" fontId="37" fillId="40" borderId="161" applyNumberFormat="0" applyProtection="0">
      <alignment vertical="center"/>
    </xf>
    <xf numFmtId="4" fontId="17" fillId="40" borderId="161" applyNumberFormat="0" applyProtection="0">
      <alignment vertical="center"/>
    </xf>
    <xf numFmtId="0" fontId="21" fillId="3" borderId="161" applyNumberFormat="0" applyProtection="0">
      <alignment horizontal="left" vertical="top" indent="1"/>
    </xf>
    <xf numFmtId="0" fontId="21" fillId="39" borderId="161" applyNumberFormat="0" applyProtection="0">
      <alignment horizontal="left" vertical="top" indent="1"/>
    </xf>
    <xf numFmtId="0" fontId="21" fillId="38" borderId="161" applyNumberFormat="0" applyProtection="0">
      <alignment horizontal="left" vertical="top" indent="1"/>
    </xf>
    <xf numFmtId="0" fontId="21" fillId="35" borderId="161" applyNumberFormat="0" applyProtection="0">
      <alignment horizontal="left" vertical="top" indent="1"/>
    </xf>
    <xf numFmtId="4" fontId="17" fillId="36" borderId="161" applyNumberFormat="0" applyProtection="0">
      <alignment horizontal="right" vertical="center"/>
    </xf>
    <xf numFmtId="4" fontId="17" fillId="32" borderId="161" applyNumberFormat="0" applyProtection="0">
      <alignment horizontal="right" vertical="center"/>
    </xf>
    <xf numFmtId="4" fontId="17" fillId="31" borderId="161" applyNumberFormat="0" applyProtection="0">
      <alignment horizontal="right" vertical="center"/>
    </xf>
    <xf numFmtId="4" fontId="17" fillId="30" borderId="161" applyNumberFormat="0" applyProtection="0">
      <alignment horizontal="right" vertical="center"/>
    </xf>
    <xf numFmtId="4" fontId="17" fillId="29" borderId="161" applyNumberFormat="0" applyProtection="0">
      <alignment horizontal="right" vertical="center"/>
    </xf>
    <xf numFmtId="4" fontId="17" fillId="28" borderId="161" applyNumberFormat="0" applyProtection="0">
      <alignment horizontal="right" vertical="center"/>
    </xf>
    <xf numFmtId="4" fontId="17" fillId="27" borderId="161" applyNumberFormat="0" applyProtection="0">
      <alignment horizontal="right" vertical="center"/>
    </xf>
    <xf numFmtId="4" fontId="17" fillId="26" borderId="161" applyNumberFormat="0" applyProtection="0">
      <alignment horizontal="right" vertical="center"/>
    </xf>
    <xf numFmtId="4" fontId="17" fillId="25" borderId="161" applyNumberFormat="0" applyProtection="0">
      <alignment horizontal="right" vertical="center"/>
    </xf>
    <xf numFmtId="4" fontId="17" fillId="24" borderId="161" applyNumberFormat="0" applyProtection="0">
      <alignment horizontal="right" vertical="center"/>
    </xf>
    <xf numFmtId="0" fontId="18" fillId="19" borderId="161" applyNumberFormat="0" applyProtection="0">
      <alignment horizontal="left" vertical="top" indent="1"/>
    </xf>
    <xf numFmtId="4" fontId="32" fillId="19" borderId="161" applyNumberFormat="0" applyProtection="0">
      <alignment vertical="center"/>
    </xf>
    <xf numFmtId="4" fontId="24" fillId="0" borderId="162" applyNumberFormat="0" applyProtection="0">
      <alignment horizontal="left" vertical="center" indent="1"/>
    </xf>
    <xf numFmtId="0" fontId="5" fillId="0" borderId="0"/>
    <xf numFmtId="0" fontId="5" fillId="0" borderId="0"/>
    <xf numFmtId="4" fontId="24" fillId="0" borderId="162" applyNumberFormat="0" applyProtection="0">
      <alignment horizontal="left" vertical="center" indent="1"/>
    </xf>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4" fontId="32" fillId="19" borderId="161" applyNumberFormat="0" applyProtection="0">
      <alignment vertical="center"/>
    </xf>
    <xf numFmtId="4" fontId="31" fillId="18" borderId="162" applyNumberFormat="0" applyProtection="0">
      <alignment horizontal="left" vertical="center" indent="1"/>
    </xf>
    <xf numFmtId="0" fontId="18" fillId="19" borderId="161" applyNumberFormat="0" applyProtection="0">
      <alignment horizontal="left" vertical="top" indent="1"/>
    </xf>
    <xf numFmtId="4" fontId="26" fillId="22" borderId="162" applyNumberFormat="0" applyProtection="0">
      <alignment horizontal="left" vertical="center"/>
    </xf>
    <xf numFmtId="4" fontId="17" fillId="24" borderId="161" applyNumberFormat="0" applyProtection="0">
      <alignment horizontal="right" vertical="center"/>
    </xf>
    <xf numFmtId="4" fontId="17" fillId="25" borderId="161" applyNumberFormat="0" applyProtection="0">
      <alignment horizontal="right" vertical="center"/>
    </xf>
    <xf numFmtId="4" fontId="17" fillId="26" borderId="161" applyNumberFormat="0" applyProtection="0">
      <alignment horizontal="right" vertical="center"/>
    </xf>
    <xf numFmtId="4" fontId="17" fillId="27" borderId="161" applyNumberFormat="0" applyProtection="0">
      <alignment horizontal="right" vertical="center"/>
    </xf>
    <xf numFmtId="4" fontId="17" fillId="28" borderId="161" applyNumberFormat="0" applyProtection="0">
      <alignment horizontal="right" vertical="center"/>
    </xf>
    <xf numFmtId="4" fontId="17" fillId="29" borderId="161" applyNumberFormat="0" applyProtection="0">
      <alignment horizontal="right" vertical="center"/>
    </xf>
    <xf numFmtId="4" fontId="17" fillId="30" borderId="161" applyNumberFormat="0" applyProtection="0">
      <alignment horizontal="right" vertical="center"/>
    </xf>
    <xf numFmtId="4" fontId="17" fillId="31" borderId="161" applyNumberFormat="0" applyProtection="0">
      <alignment horizontal="right" vertical="center"/>
    </xf>
    <xf numFmtId="4" fontId="17" fillId="32" borderId="161" applyNumberFormat="0" applyProtection="0">
      <alignment horizontal="right" vertical="center"/>
    </xf>
    <xf numFmtId="4" fontId="18" fillId="33" borderId="162" applyNumberFormat="0" applyProtection="0">
      <alignment horizontal="left" vertical="center" indent="1"/>
    </xf>
    <xf numFmtId="4" fontId="17" fillId="34" borderId="162" applyNumberFormat="0" applyProtection="0">
      <alignment horizontal="left" vertical="center" indent="1"/>
    </xf>
    <xf numFmtId="4" fontId="17" fillId="36" borderId="161" applyNumberFormat="0" applyProtection="0">
      <alignment horizontal="right" vertical="center"/>
    </xf>
    <xf numFmtId="0" fontId="25" fillId="0" borderId="162" applyNumberFormat="0" applyProtection="0">
      <alignment horizontal="left" vertical="center" indent="2"/>
    </xf>
    <xf numFmtId="0" fontId="21" fillId="35" borderId="161" applyNumberFormat="0" applyProtection="0">
      <alignment horizontal="left" vertical="top" indent="1"/>
    </xf>
    <xf numFmtId="0" fontId="25" fillId="0" borderId="162" applyNumberFormat="0" applyProtection="0">
      <alignment horizontal="left" vertical="center" indent="2"/>
    </xf>
    <xf numFmtId="0" fontId="21" fillId="38" borderId="161" applyNumberFormat="0" applyProtection="0">
      <alignment horizontal="left" vertical="top" indent="1"/>
    </xf>
    <xf numFmtId="0" fontId="25" fillId="0" borderId="162" applyNumberFormat="0" applyProtection="0">
      <alignment horizontal="left" vertical="center" indent="2"/>
    </xf>
    <xf numFmtId="0" fontId="21" fillId="39" borderId="161" applyNumberFormat="0" applyProtection="0">
      <alignment horizontal="left" vertical="top" indent="1"/>
    </xf>
    <xf numFmtId="0" fontId="25" fillId="0" borderId="162" applyNumberFormat="0" applyProtection="0">
      <alignment horizontal="left" vertical="center" indent="2"/>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24" fillId="0" borderId="162" applyNumberFormat="0" applyProtection="0">
      <alignment horizontal="right" vertical="center" wrapText="1"/>
    </xf>
    <xf numFmtId="4" fontId="37" fillId="41" borderId="161" applyNumberFormat="0" applyProtection="0">
      <alignment horizontal="right" vertical="center"/>
    </xf>
    <xf numFmtId="0" fontId="26" fillId="43" borderId="162" applyNumberFormat="0" applyProtection="0">
      <alignment horizontal="center" vertical="center" wrapText="1"/>
    </xf>
    <xf numFmtId="0" fontId="26" fillId="44" borderId="162" applyNumberFormat="0" applyProtection="0">
      <alignment horizontal="center" vertical="top" wrapText="1"/>
    </xf>
    <xf numFmtId="4" fontId="46" fillId="41" borderId="161" applyNumberFormat="0" applyProtection="0">
      <alignment horizontal="right" vertical="center"/>
    </xf>
    <xf numFmtId="4" fontId="46" fillId="41" borderId="161" applyNumberFormat="0" applyProtection="0">
      <alignment horizontal="right" vertical="center"/>
    </xf>
    <xf numFmtId="4" fontId="37" fillId="41" borderId="161" applyNumberFormat="0" applyProtection="0">
      <alignment horizontal="right" vertical="center"/>
    </xf>
    <xf numFmtId="0" fontId="17" fillId="40" borderId="161" applyNumberFormat="0" applyProtection="0">
      <alignment horizontal="left" vertical="top" indent="1"/>
    </xf>
    <xf numFmtId="4" fontId="37" fillId="40" borderId="161" applyNumberFormat="0" applyProtection="0">
      <alignment vertical="center"/>
    </xf>
    <xf numFmtId="4" fontId="17" fillId="40" borderId="161" applyNumberFormat="0" applyProtection="0">
      <alignment vertical="center"/>
    </xf>
    <xf numFmtId="0" fontId="21" fillId="3" borderId="161" applyNumberFormat="0" applyProtection="0">
      <alignment horizontal="left" vertical="top" indent="1"/>
    </xf>
    <xf numFmtId="0" fontId="21" fillId="39" borderId="161" applyNumberFormat="0" applyProtection="0">
      <alignment horizontal="left" vertical="top" indent="1"/>
    </xf>
    <xf numFmtId="0" fontId="21" fillId="38" borderId="161" applyNumberFormat="0" applyProtection="0">
      <alignment horizontal="left" vertical="top" indent="1"/>
    </xf>
    <xf numFmtId="0" fontId="21" fillId="35" borderId="161" applyNumberFormat="0" applyProtection="0">
      <alignment horizontal="left" vertical="top" indent="1"/>
    </xf>
    <xf numFmtId="4" fontId="17" fillId="36" borderId="161" applyNumberFormat="0" applyProtection="0">
      <alignment horizontal="right" vertical="center"/>
    </xf>
    <xf numFmtId="4" fontId="17" fillId="32" borderId="161" applyNumberFormat="0" applyProtection="0">
      <alignment horizontal="right" vertical="center"/>
    </xf>
    <xf numFmtId="4" fontId="17" fillId="31" borderId="161" applyNumberFormat="0" applyProtection="0">
      <alignment horizontal="right" vertical="center"/>
    </xf>
    <xf numFmtId="4" fontId="17" fillId="30" borderId="161" applyNumberFormat="0" applyProtection="0">
      <alignment horizontal="right" vertical="center"/>
    </xf>
    <xf numFmtId="4" fontId="17" fillId="29" borderId="161" applyNumberFormat="0" applyProtection="0">
      <alignment horizontal="right" vertical="center"/>
    </xf>
    <xf numFmtId="4" fontId="17" fillId="28" borderId="161" applyNumberFormat="0" applyProtection="0">
      <alignment horizontal="right" vertical="center"/>
    </xf>
    <xf numFmtId="4" fontId="17" fillId="27" borderId="161" applyNumberFormat="0" applyProtection="0">
      <alignment horizontal="right" vertical="center"/>
    </xf>
    <xf numFmtId="4" fontId="17" fillId="26" borderId="161" applyNumberFormat="0" applyProtection="0">
      <alignment horizontal="right" vertical="center"/>
    </xf>
    <xf numFmtId="4" fontId="17" fillId="25" borderId="161" applyNumberFormat="0" applyProtection="0">
      <alignment horizontal="right" vertical="center"/>
    </xf>
    <xf numFmtId="4" fontId="17" fillId="24" borderId="161" applyNumberFormat="0" applyProtection="0">
      <alignment horizontal="right" vertical="center"/>
    </xf>
    <xf numFmtId="0" fontId="18" fillId="19" borderId="161" applyNumberFormat="0" applyProtection="0">
      <alignment horizontal="left" vertical="top" indent="1"/>
    </xf>
    <xf numFmtId="4" fontId="32" fillId="19" borderId="161" applyNumberFormat="0" applyProtection="0">
      <alignment vertical="center"/>
    </xf>
    <xf numFmtId="0" fontId="21" fillId="84" borderId="162" applyNumberFormat="0">
      <protection locked="0"/>
    </xf>
    <xf numFmtId="4" fontId="24" fillId="0" borderId="162" applyNumberFormat="0" applyProtection="0">
      <alignment horizontal="left" vertical="center" indent="1"/>
    </xf>
    <xf numFmtId="4" fontId="24" fillId="0" borderId="162" applyNumberFormat="0" applyProtection="0">
      <alignment horizontal="left" vertical="center" indent="1"/>
    </xf>
    <xf numFmtId="4" fontId="17" fillId="24" borderId="161" applyNumberFormat="0" applyProtection="0">
      <alignment horizontal="right" vertical="center"/>
    </xf>
    <xf numFmtId="4" fontId="32" fillId="19" borderId="161" applyNumberFormat="0" applyProtection="0">
      <alignment vertical="center"/>
    </xf>
    <xf numFmtId="4" fontId="17" fillId="36" borderId="161" applyNumberFormat="0" applyProtection="0">
      <alignment horizontal="right" vertical="center"/>
    </xf>
    <xf numFmtId="0" fontId="21" fillId="35" borderId="161" applyNumberFormat="0" applyProtection="0">
      <alignment horizontal="left" vertical="top" indent="1"/>
    </xf>
    <xf numFmtId="0" fontId="21" fillId="38" borderId="161" applyNumberFormat="0" applyProtection="0">
      <alignment horizontal="left" vertical="top" indent="1"/>
    </xf>
    <xf numFmtId="0" fontId="21" fillId="39" borderId="161" applyNumberFormat="0" applyProtection="0">
      <alignment horizontal="left" vertical="top" indent="1"/>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37" fillId="41" borderId="161" applyNumberFormat="0" applyProtection="0">
      <alignment horizontal="right" vertical="center"/>
    </xf>
    <xf numFmtId="4" fontId="46" fillId="41" borderId="161" applyNumberFormat="0" applyProtection="0">
      <alignment horizontal="right" vertical="center"/>
    </xf>
    <xf numFmtId="4" fontId="17" fillId="30" borderId="161" applyNumberFormat="0" applyProtection="0">
      <alignment horizontal="right" vertical="center"/>
    </xf>
    <xf numFmtId="4" fontId="17" fillId="32" borderId="161" applyNumberFormat="0" applyProtection="0">
      <alignment horizontal="right" vertical="center"/>
    </xf>
    <xf numFmtId="4" fontId="17" fillId="29" borderId="161" applyNumberFormat="0" applyProtection="0">
      <alignment horizontal="right" vertical="center"/>
    </xf>
    <xf numFmtId="4" fontId="17" fillId="25" borderId="161" applyNumberFormat="0" applyProtection="0">
      <alignment horizontal="right" vertical="center"/>
    </xf>
    <xf numFmtId="4" fontId="17" fillId="27" borderId="161" applyNumberFormat="0" applyProtection="0">
      <alignment horizontal="right" vertical="center"/>
    </xf>
    <xf numFmtId="0" fontId="18" fillId="19" borderId="161" applyNumberFormat="0" applyProtection="0">
      <alignment horizontal="left" vertical="top" indent="1"/>
    </xf>
    <xf numFmtId="4" fontId="17" fillId="28" borderId="161" applyNumberFormat="0" applyProtection="0">
      <alignment horizontal="right" vertical="center"/>
    </xf>
    <xf numFmtId="4" fontId="17" fillId="31" borderId="161" applyNumberFormat="0" applyProtection="0">
      <alignment horizontal="right" vertical="center"/>
    </xf>
    <xf numFmtId="4" fontId="17" fillId="26" borderId="161" applyNumberFormat="0" applyProtection="0">
      <alignment horizontal="right" vertical="center"/>
    </xf>
    <xf numFmtId="4" fontId="32" fillId="19" borderId="161" applyNumberFormat="0" applyProtection="0">
      <alignment vertical="center"/>
    </xf>
    <xf numFmtId="0" fontId="18" fillId="19" borderId="161" applyNumberFormat="0" applyProtection="0">
      <alignment horizontal="left" vertical="top" indent="1"/>
    </xf>
    <xf numFmtId="4" fontId="17" fillId="24" borderId="161" applyNumberFormat="0" applyProtection="0">
      <alignment horizontal="right" vertical="center"/>
    </xf>
    <xf numFmtId="4" fontId="17" fillId="25" borderId="161" applyNumberFormat="0" applyProtection="0">
      <alignment horizontal="right" vertical="center"/>
    </xf>
    <xf numFmtId="4" fontId="17" fillId="26" borderId="161" applyNumberFormat="0" applyProtection="0">
      <alignment horizontal="right" vertical="center"/>
    </xf>
    <xf numFmtId="4" fontId="17" fillId="27" borderId="161" applyNumberFormat="0" applyProtection="0">
      <alignment horizontal="right" vertical="center"/>
    </xf>
    <xf numFmtId="4" fontId="17" fillId="28" borderId="161" applyNumberFormat="0" applyProtection="0">
      <alignment horizontal="right" vertical="center"/>
    </xf>
    <xf numFmtId="4" fontId="17" fillId="29" borderId="161" applyNumberFormat="0" applyProtection="0">
      <alignment horizontal="right" vertical="center"/>
    </xf>
    <xf numFmtId="4" fontId="17" fillId="30" borderId="161" applyNumberFormat="0" applyProtection="0">
      <alignment horizontal="right" vertical="center"/>
    </xf>
    <xf numFmtId="4" fontId="17" fillId="31" borderId="161" applyNumberFormat="0" applyProtection="0">
      <alignment horizontal="right" vertical="center"/>
    </xf>
    <xf numFmtId="4" fontId="17" fillId="32" borderId="161" applyNumberFormat="0" applyProtection="0">
      <alignment horizontal="right" vertical="center"/>
    </xf>
    <xf numFmtId="4" fontId="17" fillId="36" borderId="161" applyNumberFormat="0" applyProtection="0">
      <alignment horizontal="right" vertical="center"/>
    </xf>
    <xf numFmtId="0" fontId="21" fillId="35" borderId="161" applyNumberFormat="0" applyProtection="0">
      <alignment horizontal="left" vertical="top" indent="1"/>
    </xf>
    <xf numFmtId="0" fontId="21" fillId="38" borderId="161" applyNumberFormat="0" applyProtection="0">
      <alignment horizontal="left" vertical="top" indent="1"/>
    </xf>
    <xf numFmtId="0" fontId="21" fillId="39" borderId="161" applyNumberFormat="0" applyProtection="0">
      <alignment horizontal="left" vertical="top" indent="1"/>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37" fillId="41" borderId="161" applyNumberFormat="0" applyProtection="0">
      <alignment horizontal="right" vertical="center"/>
    </xf>
    <xf numFmtId="4" fontId="46" fillId="41" borderId="161" applyNumberFormat="0" applyProtection="0">
      <alignment horizontal="right" vertical="center"/>
    </xf>
    <xf numFmtId="4" fontId="46" fillId="41" borderId="161" applyNumberFormat="0" applyProtection="0">
      <alignment horizontal="right" vertical="center"/>
    </xf>
    <xf numFmtId="4" fontId="37" fillId="41" borderId="161" applyNumberFormat="0" applyProtection="0">
      <alignment horizontal="right" vertical="center"/>
    </xf>
    <xf numFmtId="0" fontId="17" fillId="40" borderId="161" applyNumberFormat="0" applyProtection="0">
      <alignment horizontal="left" vertical="top" indent="1"/>
    </xf>
    <xf numFmtId="4" fontId="37" fillId="40" borderId="161" applyNumberFormat="0" applyProtection="0">
      <alignment vertical="center"/>
    </xf>
    <xf numFmtId="4" fontId="17" fillId="40" borderId="161" applyNumberFormat="0" applyProtection="0">
      <alignment vertical="center"/>
    </xf>
    <xf numFmtId="0" fontId="21" fillId="3" borderId="161" applyNumberFormat="0" applyProtection="0">
      <alignment horizontal="left" vertical="top" indent="1"/>
    </xf>
    <xf numFmtId="0" fontId="21" fillId="39" borderId="161" applyNumberFormat="0" applyProtection="0">
      <alignment horizontal="left" vertical="top" indent="1"/>
    </xf>
    <xf numFmtId="0" fontId="21" fillId="38" borderId="161" applyNumberFormat="0" applyProtection="0">
      <alignment horizontal="left" vertical="top" indent="1"/>
    </xf>
    <xf numFmtId="0" fontId="21" fillId="35" borderId="161" applyNumberFormat="0" applyProtection="0">
      <alignment horizontal="left" vertical="top" indent="1"/>
    </xf>
    <xf numFmtId="4" fontId="17" fillId="36" borderId="161" applyNumberFormat="0" applyProtection="0">
      <alignment horizontal="right" vertical="center"/>
    </xf>
    <xf numFmtId="4" fontId="17" fillId="32" borderId="161" applyNumberFormat="0" applyProtection="0">
      <alignment horizontal="right" vertical="center"/>
    </xf>
    <xf numFmtId="4" fontId="17" fillId="31" borderId="161" applyNumberFormat="0" applyProtection="0">
      <alignment horizontal="right" vertical="center"/>
    </xf>
    <xf numFmtId="4" fontId="17" fillId="30" borderId="161" applyNumberFormat="0" applyProtection="0">
      <alignment horizontal="right" vertical="center"/>
    </xf>
    <xf numFmtId="4" fontId="17" fillId="29" borderId="161" applyNumberFormat="0" applyProtection="0">
      <alignment horizontal="right" vertical="center"/>
    </xf>
    <xf numFmtId="4" fontId="17" fillId="28" borderId="161" applyNumberFormat="0" applyProtection="0">
      <alignment horizontal="right" vertical="center"/>
    </xf>
    <xf numFmtId="4" fontId="17" fillId="27" borderId="161" applyNumberFormat="0" applyProtection="0">
      <alignment horizontal="right" vertical="center"/>
    </xf>
    <xf numFmtId="4" fontId="17" fillId="26" borderId="161" applyNumberFormat="0" applyProtection="0">
      <alignment horizontal="right" vertical="center"/>
    </xf>
    <xf numFmtId="4" fontId="17" fillId="25" borderId="161" applyNumberFormat="0" applyProtection="0">
      <alignment horizontal="right" vertical="center"/>
    </xf>
    <xf numFmtId="4" fontId="17" fillId="24" borderId="161" applyNumberFormat="0" applyProtection="0">
      <alignment horizontal="right" vertical="center"/>
    </xf>
    <xf numFmtId="0" fontId="18" fillId="19" borderId="161" applyNumberFormat="0" applyProtection="0">
      <alignment horizontal="left" vertical="top" indent="1"/>
    </xf>
    <xf numFmtId="4" fontId="32" fillId="19" borderId="161" applyNumberFormat="0" applyProtection="0">
      <alignment vertical="center"/>
    </xf>
    <xf numFmtId="4" fontId="24" fillId="0" borderId="162" applyNumberFormat="0" applyProtection="0">
      <alignment horizontal="left" vertical="center" indent="1"/>
    </xf>
    <xf numFmtId="4" fontId="24" fillId="0" borderId="162" applyNumberFormat="0" applyProtection="0">
      <alignment horizontal="left" vertical="center" indent="1"/>
    </xf>
    <xf numFmtId="4" fontId="17" fillId="24" borderId="161" applyNumberFormat="0" applyProtection="0">
      <alignment horizontal="right" vertical="center"/>
    </xf>
    <xf numFmtId="4" fontId="32" fillId="19" borderId="161" applyNumberFormat="0" applyProtection="0">
      <alignment vertical="center"/>
    </xf>
    <xf numFmtId="4" fontId="17" fillId="36" borderId="161" applyNumberFormat="0" applyProtection="0">
      <alignment horizontal="right" vertical="center"/>
    </xf>
    <xf numFmtId="0" fontId="21" fillId="35" borderId="161" applyNumberFormat="0" applyProtection="0">
      <alignment horizontal="left" vertical="top" indent="1"/>
    </xf>
    <xf numFmtId="0" fontId="21" fillId="38" borderId="161" applyNumberFormat="0" applyProtection="0">
      <alignment horizontal="left" vertical="top" indent="1"/>
    </xf>
    <xf numFmtId="0" fontId="21" fillId="39" borderId="161" applyNumberFormat="0" applyProtection="0">
      <alignment horizontal="left" vertical="top" indent="1"/>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37" fillId="41" borderId="161" applyNumberFormat="0" applyProtection="0">
      <alignment horizontal="right" vertical="center"/>
    </xf>
    <xf numFmtId="4" fontId="46" fillId="41" borderId="161" applyNumberFormat="0" applyProtection="0">
      <alignment horizontal="right" vertical="center"/>
    </xf>
    <xf numFmtId="4" fontId="17" fillId="30" borderId="161" applyNumberFormat="0" applyProtection="0">
      <alignment horizontal="right" vertical="center"/>
    </xf>
    <xf numFmtId="4" fontId="17" fillId="32" borderId="161" applyNumberFormat="0" applyProtection="0">
      <alignment horizontal="right" vertical="center"/>
    </xf>
    <xf numFmtId="4" fontId="17" fillId="29" borderId="161" applyNumberFormat="0" applyProtection="0">
      <alignment horizontal="right" vertical="center"/>
    </xf>
    <xf numFmtId="4" fontId="17" fillId="25" borderId="161" applyNumberFormat="0" applyProtection="0">
      <alignment horizontal="right" vertical="center"/>
    </xf>
    <xf numFmtId="4" fontId="17" fillId="27" borderId="161" applyNumberFormat="0" applyProtection="0">
      <alignment horizontal="right" vertical="center"/>
    </xf>
    <xf numFmtId="0" fontId="18" fillId="19" borderId="161" applyNumberFormat="0" applyProtection="0">
      <alignment horizontal="left" vertical="top" indent="1"/>
    </xf>
    <xf numFmtId="4" fontId="17" fillId="28" borderId="161" applyNumberFormat="0" applyProtection="0">
      <alignment horizontal="right" vertical="center"/>
    </xf>
    <xf numFmtId="4" fontId="17" fillId="31" borderId="161" applyNumberFormat="0" applyProtection="0">
      <alignment horizontal="right" vertical="center"/>
    </xf>
    <xf numFmtId="4" fontId="17" fillId="26" borderId="161" applyNumberFormat="0" applyProtection="0">
      <alignment horizontal="right" vertical="center"/>
    </xf>
    <xf numFmtId="0" fontId="25" fillId="0" borderId="162" applyNumberFormat="0" applyProtection="0">
      <alignment horizontal="left" vertical="center" indent="2"/>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24" fillId="0" borderId="162" applyNumberFormat="0" applyProtection="0">
      <alignment horizontal="right" vertical="center" wrapText="1"/>
    </xf>
    <xf numFmtId="4" fontId="37" fillId="41" borderId="161" applyNumberFormat="0" applyProtection="0">
      <alignment horizontal="right" vertical="center"/>
    </xf>
    <xf numFmtId="0" fontId="26" fillId="43" borderId="162" applyNumberFormat="0" applyProtection="0">
      <alignment horizontal="center" vertical="center" wrapText="1"/>
    </xf>
    <xf numFmtId="0" fontId="26" fillId="44" borderId="162" applyNumberFormat="0" applyProtection="0">
      <alignment horizontal="center" vertical="top" wrapText="1"/>
    </xf>
    <xf numFmtId="4" fontId="46" fillId="41" borderId="161" applyNumberFormat="0" applyProtection="0">
      <alignment horizontal="right" vertical="center"/>
    </xf>
    <xf numFmtId="4" fontId="46" fillId="41" borderId="161" applyNumberFormat="0" applyProtection="0">
      <alignment horizontal="right" vertical="center"/>
    </xf>
    <xf numFmtId="4" fontId="37" fillId="41" borderId="161" applyNumberFormat="0" applyProtection="0">
      <alignment horizontal="right" vertical="center"/>
    </xf>
    <xf numFmtId="0" fontId="17" fillId="40" borderId="161" applyNumberFormat="0" applyProtection="0">
      <alignment horizontal="left" vertical="top" indent="1"/>
    </xf>
    <xf numFmtId="4" fontId="37" fillId="40" borderId="161" applyNumberFormat="0" applyProtection="0">
      <alignment vertical="center"/>
    </xf>
    <xf numFmtId="4" fontId="17" fillId="40" borderId="161" applyNumberFormat="0" applyProtection="0">
      <alignment vertical="center"/>
    </xf>
    <xf numFmtId="0" fontId="21" fillId="3" borderId="161" applyNumberFormat="0" applyProtection="0">
      <alignment horizontal="left" vertical="top" indent="1"/>
    </xf>
    <xf numFmtId="0" fontId="21" fillId="39" borderId="161" applyNumberFormat="0" applyProtection="0">
      <alignment horizontal="left" vertical="top" indent="1"/>
    </xf>
    <xf numFmtId="0" fontId="21" fillId="38" borderId="161" applyNumberFormat="0" applyProtection="0">
      <alignment horizontal="left" vertical="top" indent="1"/>
    </xf>
    <xf numFmtId="0" fontId="21" fillId="35" borderId="161" applyNumberFormat="0" applyProtection="0">
      <alignment horizontal="left" vertical="top" indent="1"/>
    </xf>
    <xf numFmtId="4" fontId="17" fillId="36" borderId="161" applyNumberFormat="0" applyProtection="0">
      <alignment horizontal="right" vertical="center"/>
    </xf>
    <xf numFmtId="4" fontId="17" fillId="32" borderId="161" applyNumberFormat="0" applyProtection="0">
      <alignment horizontal="right" vertical="center"/>
    </xf>
    <xf numFmtId="4" fontId="17" fillId="31" borderId="161" applyNumberFormat="0" applyProtection="0">
      <alignment horizontal="right" vertical="center"/>
    </xf>
    <xf numFmtId="4" fontId="17" fillId="30" borderId="161" applyNumberFormat="0" applyProtection="0">
      <alignment horizontal="right" vertical="center"/>
    </xf>
    <xf numFmtId="4" fontId="17" fillId="29" borderId="161" applyNumberFormat="0" applyProtection="0">
      <alignment horizontal="right" vertical="center"/>
    </xf>
    <xf numFmtId="4" fontId="17" fillId="28" borderId="161" applyNumberFormat="0" applyProtection="0">
      <alignment horizontal="right" vertical="center"/>
    </xf>
    <xf numFmtId="4" fontId="17" fillId="27" borderId="161" applyNumberFormat="0" applyProtection="0">
      <alignment horizontal="right" vertical="center"/>
    </xf>
    <xf numFmtId="4" fontId="17" fillId="26" borderId="161" applyNumberFormat="0" applyProtection="0">
      <alignment horizontal="right" vertical="center"/>
    </xf>
    <xf numFmtId="4" fontId="17" fillId="25" borderId="161" applyNumberFormat="0" applyProtection="0">
      <alignment horizontal="right" vertical="center"/>
    </xf>
    <xf numFmtId="4" fontId="17" fillId="24" borderId="161" applyNumberFormat="0" applyProtection="0">
      <alignment horizontal="right" vertical="center"/>
    </xf>
    <xf numFmtId="0" fontId="18" fillId="19" borderId="161" applyNumberFormat="0" applyProtection="0">
      <alignment horizontal="left" vertical="top" indent="1"/>
    </xf>
    <xf numFmtId="4" fontId="32" fillId="19" borderId="161" applyNumberFormat="0" applyProtection="0">
      <alignment vertical="center"/>
    </xf>
    <xf numFmtId="0" fontId="21" fillId="84" borderId="162" applyNumberFormat="0">
      <protection locked="0"/>
    </xf>
    <xf numFmtId="4" fontId="24" fillId="0" borderId="162" applyNumberFormat="0" applyProtection="0">
      <alignment horizontal="left" vertical="center" indent="1"/>
    </xf>
    <xf numFmtId="4" fontId="24" fillId="0" borderId="162" applyNumberFormat="0" applyProtection="0">
      <alignment horizontal="left" vertical="center" indent="1"/>
    </xf>
    <xf numFmtId="4" fontId="17" fillId="24" borderId="161" applyNumberFormat="0" applyProtection="0">
      <alignment horizontal="right" vertical="center"/>
    </xf>
    <xf numFmtId="4" fontId="32" fillId="19" borderId="161" applyNumberFormat="0" applyProtection="0">
      <alignment vertical="center"/>
    </xf>
    <xf numFmtId="4" fontId="17" fillId="36" borderId="161" applyNumberFormat="0" applyProtection="0">
      <alignment horizontal="right" vertical="center"/>
    </xf>
    <xf numFmtId="0" fontId="21" fillId="35" borderId="161" applyNumberFormat="0" applyProtection="0">
      <alignment horizontal="left" vertical="top" indent="1"/>
    </xf>
    <xf numFmtId="0" fontId="21" fillId="38" borderId="161" applyNumberFormat="0" applyProtection="0">
      <alignment horizontal="left" vertical="top" indent="1"/>
    </xf>
    <xf numFmtId="0" fontId="21" fillId="39" borderId="161" applyNumberFormat="0" applyProtection="0">
      <alignment horizontal="left" vertical="top" indent="1"/>
    </xf>
    <xf numFmtId="0" fontId="21" fillId="3" borderId="161" applyNumberFormat="0" applyProtection="0">
      <alignment horizontal="left" vertical="top" indent="1"/>
    </xf>
    <xf numFmtId="4" fontId="17" fillId="40" borderId="161" applyNumberFormat="0" applyProtection="0">
      <alignment vertical="center"/>
    </xf>
    <xf numFmtId="4" fontId="37" fillId="40" borderId="161" applyNumberFormat="0" applyProtection="0">
      <alignment vertical="center"/>
    </xf>
    <xf numFmtId="0" fontId="17" fillId="40" borderId="161" applyNumberFormat="0" applyProtection="0">
      <alignment horizontal="left" vertical="top" indent="1"/>
    </xf>
    <xf numFmtId="4" fontId="37" fillId="41" borderId="161" applyNumberFormat="0" applyProtection="0">
      <alignment horizontal="right" vertical="center"/>
    </xf>
    <xf numFmtId="4" fontId="46" fillId="41" borderId="161" applyNumberFormat="0" applyProtection="0">
      <alignment horizontal="right" vertical="center"/>
    </xf>
    <xf numFmtId="4" fontId="17" fillId="30" borderId="161" applyNumberFormat="0" applyProtection="0">
      <alignment horizontal="right" vertical="center"/>
    </xf>
    <xf numFmtId="4" fontId="17" fillId="32" borderId="161" applyNumberFormat="0" applyProtection="0">
      <alignment horizontal="right" vertical="center"/>
    </xf>
    <xf numFmtId="4" fontId="17" fillId="29" borderId="161" applyNumberFormat="0" applyProtection="0">
      <alignment horizontal="right" vertical="center"/>
    </xf>
    <xf numFmtId="4" fontId="17" fillId="25" borderId="161" applyNumberFormat="0" applyProtection="0">
      <alignment horizontal="right" vertical="center"/>
    </xf>
    <xf numFmtId="4" fontId="17" fillId="27" borderId="161" applyNumberFormat="0" applyProtection="0">
      <alignment horizontal="right" vertical="center"/>
    </xf>
    <xf numFmtId="0" fontId="18" fillId="19" borderId="161" applyNumberFormat="0" applyProtection="0">
      <alignment horizontal="left" vertical="top" indent="1"/>
    </xf>
    <xf numFmtId="4" fontId="17" fillId="28" borderId="161" applyNumberFormat="0" applyProtection="0">
      <alignment horizontal="right" vertical="center"/>
    </xf>
    <xf numFmtId="4" fontId="17" fillId="31" borderId="161" applyNumberFormat="0" applyProtection="0">
      <alignment horizontal="right" vertical="center"/>
    </xf>
    <xf numFmtId="4" fontId="17" fillId="26" borderId="161" applyNumberFormat="0" applyProtection="0">
      <alignment horizontal="right" vertical="center"/>
    </xf>
    <xf numFmtId="0" fontId="5" fillId="0" borderId="0"/>
    <xf numFmtId="4" fontId="24" fillId="0" borderId="162" applyNumberFormat="0" applyProtection="0">
      <alignment horizontal="left" vertical="center" indent="1"/>
    </xf>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5" borderId="19" applyNumberFormat="0" applyFont="0" applyAlignment="0" applyProtection="0"/>
    <xf numFmtId="9" fontId="5" fillId="0" borderId="0" applyFont="0" applyFill="0" applyBorder="0" applyAlignment="0" applyProtection="0"/>
    <xf numFmtId="4" fontId="24" fillId="0" borderId="143" applyNumberFormat="0" applyProtection="0">
      <alignment horizontal="left" vertical="center" indent="1"/>
    </xf>
    <xf numFmtId="4" fontId="24" fillId="0" borderId="143"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1" fillId="34" borderId="97" applyNumberFormat="0" applyFont="0" applyBorder="0" applyAlignment="0" applyProtection="0">
      <protection hidden="1"/>
    </xf>
    <xf numFmtId="0" fontId="136" fillId="34" borderId="165" applyNumberFormat="0" applyAlignment="0" applyProtection="0"/>
    <xf numFmtId="0" fontId="138" fillId="92" borderId="165" applyNumberFormat="0" applyAlignment="0" applyProtection="0"/>
    <xf numFmtId="0" fontId="138" fillId="92" borderId="165" applyNumberFormat="0" applyAlignment="0" applyProtection="0"/>
    <xf numFmtId="0" fontId="136" fillId="34" borderId="165" applyNumberFormat="0" applyAlignment="0" applyProtection="0"/>
    <xf numFmtId="0" fontId="138" fillId="92" borderId="165" applyNumberFormat="0" applyAlignment="0" applyProtection="0"/>
    <xf numFmtId="0" fontId="138" fillId="92" borderId="165" applyNumberFormat="0" applyAlignment="0" applyProtection="0"/>
    <xf numFmtId="0" fontId="138" fillId="92" borderId="165" applyNumberFormat="0" applyAlignment="0" applyProtection="0"/>
    <xf numFmtId="0" fontId="138" fillId="92" borderId="165" applyNumberFormat="0" applyAlignment="0" applyProtection="0"/>
    <xf numFmtId="0" fontId="138" fillId="92" borderId="16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9" fillId="0" borderId="164">
      <alignment horizontal="left" vertical="center"/>
    </xf>
    <xf numFmtId="0" fontId="159" fillId="0" borderId="164">
      <alignment horizontal="left" vertical="center"/>
    </xf>
    <xf numFmtId="0" fontId="159" fillId="0" borderId="164">
      <alignment horizontal="left" vertical="center"/>
    </xf>
    <xf numFmtId="0" fontId="159" fillId="0" borderId="164">
      <alignment horizontal="left" vertical="center"/>
    </xf>
    <xf numFmtId="0" fontId="159" fillId="0" borderId="164">
      <alignment horizontal="left" vertical="center"/>
    </xf>
    <xf numFmtId="0" fontId="159" fillId="0" borderId="164">
      <alignment horizontal="left" vertical="center"/>
    </xf>
    <xf numFmtId="10" fontId="23" fillId="40" borderId="143" applyNumberFormat="0" applyBorder="0" applyAlignment="0" applyProtection="0"/>
    <xf numFmtId="10" fontId="23" fillId="40" borderId="143" applyNumberFormat="0" applyBorder="0" applyAlignment="0" applyProtection="0"/>
    <xf numFmtId="10" fontId="23" fillId="40" borderId="143" applyNumberFormat="0" applyBorder="0" applyAlignment="0" applyProtection="0"/>
    <xf numFmtId="10" fontId="23" fillId="40" borderId="143" applyNumberFormat="0" applyBorder="0" applyAlignment="0" applyProtection="0"/>
    <xf numFmtId="10" fontId="23" fillId="40" borderId="143" applyNumberFormat="0" applyBorder="0" applyAlignment="0" applyProtection="0"/>
    <xf numFmtId="10" fontId="23" fillId="40" borderId="143" applyNumberFormat="0" applyBorder="0" applyAlignment="0" applyProtection="0"/>
    <xf numFmtId="10" fontId="23" fillId="40" borderId="143" applyNumberFormat="0" applyBorder="0" applyAlignment="0" applyProtection="0"/>
    <xf numFmtId="10" fontId="23" fillId="40" borderId="143" applyNumberFormat="0" applyBorder="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173" fillId="94" borderId="165"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0" fontId="173" fillId="94" borderId="177" applyNumberFormat="0" applyAlignment="0" applyProtection="0"/>
    <xf numFmtId="10" fontId="23" fillId="40" borderId="170" applyNumberFormat="0" applyBorder="0" applyAlignment="0" applyProtection="0"/>
    <xf numFmtId="10" fontId="23" fillId="40" borderId="170" applyNumberFormat="0" applyBorder="0" applyAlignment="0" applyProtection="0"/>
    <xf numFmtId="10" fontId="23" fillId="40" borderId="170" applyNumberFormat="0" applyBorder="0" applyAlignment="0" applyProtection="0"/>
    <xf numFmtId="10" fontId="23" fillId="40" borderId="170" applyNumberFormat="0" applyBorder="0" applyAlignment="0" applyProtection="0"/>
    <xf numFmtId="10" fontId="23" fillId="40" borderId="170" applyNumberFormat="0" applyBorder="0" applyAlignment="0" applyProtection="0"/>
    <xf numFmtId="10" fontId="23" fillId="40" borderId="170" applyNumberFormat="0" applyBorder="0" applyAlignment="0" applyProtection="0"/>
    <xf numFmtId="10" fontId="23" fillId="40" borderId="170" applyNumberFormat="0" applyBorder="0" applyAlignment="0" applyProtection="0"/>
    <xf numFmtId="10" fontId="23" fillId="40" borderId="170" applyNumberFormat="0" applyBorder="0" applyAlignment="0" applyProtection="0"/>
    <xf numFmtId="0" fontId="159" fillId="0" borderId="176">
      <alignment horizontal="left" vertical="center"/>
    </xf>
    <xf numFmtId="0" fontId="159" fillId="0" borderId="176">
      <alignment horizontal="left" vertical="center"/>
    </xf>
    <xf numFmtId="0" fontId="159" fillId="0" borderId="176">
      <alignment horizontal="left" vertical="center"/>
    </xf>
    <xf numFmtId="0" fontId="159" fillId="0" borderId="176">
      <alignment horizontal="left" vertical="center"/>
    </xf>
    <xf numFmtId="0" fontId="159" fillId="0" borderId="176">
      <alignment horizontal="left" vertical="center"/>
    </xf>
    <xf numFmtId="0" fontId="159" fillId="0" borderId="176">
      <alignment horizontal="left" vertical="center"/>
    </xf>
    <xf numFmtId="0" fontId="138" fillId="92" borderId="177" applyNumberFormat="0" applyAlignment="0" applyProtection="0"/>
    <xf numFmtId="0" fontId="138" fillId="92" borderId="177" applyNumberFormat="0" applyAlignment="0" applyProtection="0"/>
    <xf numFmtId="0" fontId="138" fillId="92" borderId="177" applyNumberFormat="0" applyAlignment="0" applyProtection="0"/>
    <xf numFmtId="0" fontId="138" fillId="92" borderId="177" applyNumberFormat="0" applyAlignment="0" applyProtection="0"/>
    <xf numFmtId="0" fontId="138" fillId="92" borderId="177" applyNumberFormat="0" applyAlignment="0" applyProtection="0"/>
    <xf numFmtId="0" fontId="136" fillId="34" borderId="177" applyNumberFormat="0" applyAlignment="0" applyProtection="0"/>
    <xf numFmtId="0" fontId="138" fillId="92" borderId="177" applyNumberFormat="0" applyAlignment="0" applyProtection="0"/>
    <xf numFmtId="0" fontId="138" fillId="92" borderId="177" applyNumberFormat="0" applyAlignment="0" applyProtection="0"/>
    <xf numFmtId="0" fontId="136" fillId="34" borderId="17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24" fillId="0" borderId="170" applyNumberFormat="0" applyProtection="0">
      <alignment horizontal="left" vertical="center" indent="1"/>
    </xf>
    <xf numFmtId="4" fontId="24" fillId="0" borderId="170" applyNumberFormat="0" applyProtection="0">
      <alignment horizontal="left" vertical="center" indent="1"/>
    </xf>
    <xf numFmtId="4" fontId="24" fillId="0" borderId="174" applyNumberFormat="0" applyProtection="0">
      <alignment horizontal="left" vertical="center" indent="1"/>
    </xf>
    <xf numFmtId="4" fontId="17" fillId="26" borderId="173" applyNumberFormat="0" applyProtection="0">
      <alignment horizontal="right" vertical="center"/>
    </xf>
    <xf numFmtId="4" fontId="17" fillId="31" borderId="173" applyNumberFormat="0" applyProtection="0">
      <alignment horizontal="right" vertical="center"/>
    </xf>
    <xf numFmtId="4" fontId="17" fillId="28" borderId="173" applyNumberFormat="0" applyProtection="0">
      <alignment horizontal="right" vertical="center"/>
    </xf>
    <xf numFmtId="0" fontId="18" fillId="19" borderId="173" applyNumberFormat="0" applyProtection="0">
      <alignment horizontal="left" vertical="top" indent="1"/>
    </xf>
    <xf numFmtId="4" fontId="17" fillId="27" borderId="173" applyNumberFormat="0" applyProtection="0">
      <alignment horizontal="right" vertical="center"/>
    </xf>
    <xf numFmtId="4" fontId="17" fillId="25" borderId="173" applyNumberFormat="0" applyProtection="0">
      <alignment horizontal="right" vertical="center"/>
    </xf>
    <xf numFmtId="4" fontId="17" fillId="29" borderId="173" applyNumberFormat="0" applyProtection="0">
      <alignment horizontal="right" vertical="center"/>
    </xf>
    <xf numFmtId="4" fontId="17" fillId="32" borderId="173" applyNumberFormat="0" applyProtection="0">
      <alignment horizontal="right" vertical="center"/>
    </xf>
    <xf numFmtId="4" fontId="17" fillId="30" borderId="173" applyNumberFormat="0" applyProtection="0">
      <alignment horizontal="right" vertical="center"/>
    </xf>
    <xf numFmtId="4" fontId="46" fillId="41" borderId="173" applyNumberFormat="0" applyProtection="0">
      <alignment horizontal="right" vertical="center"/>
    </xf>
    <xf numFmtId="4" fontId="37" fillId="41" borderId="173" applyNumberFormat="0" applyProtection="0">
      <alignment horizontal="right" vertical="center"/>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1" fillId="39" borderId="173" applyNumberFormat="0" applyProtection="0">
      <alignment horizontal="left" vertical="top" indent="1"/>
    </xf>
    <xf numFmtId="0" fontId="21" fillId="38" borderId="173" applyNumberFormat="0" applyProtection="0">
      <alignment horizontal="left" vertical="top" indent="1"/>
    </xf>
    <xf numFmtId="0" fontId="21" fillId="35" borderId="173" applyNumberFormat="0" applyProtection="0">
      <alignment horizontal="left" vertical="top" indent="1"/>
    </xf>
    <xf numFmtId="4" fontId="17" fillId="36" borderId="173" applyNumberFormat="0" applyProtection="0">
      <alignment horizontal="right" vertical="center"/>
    </xf>
    <xf numFmtId="4" fontId="32" fillId="19" borderId="173" applyNumberFormat="0" applyProtection="0">
      <alignment vertical="center"/>
    </xf>
    <xf numFmtId="4" fontId="17" fillId="24" borderId="173" applyNumberFormat="0" applyProtection="0">
      <alignment horizontal="right" vertical="center"/>
    </xf>
    <xf numFmtId="4" fontId="24" fillId="0" borderId="174" applyNumberFormat="0" applyProtection="0">
      <alignment horizontal="left" vertical="center" indent="1"/>
    </xf>
    <xf numFmtId="4" fontId="24" fillId="0" borderId="174" applyNumberFormat="0" applyProtection="0">
      <alignment horizontal="left" vertical="center" indent="1"/>
    </xf>
    <xf numFmtId="0" fontId="21" fillId="84" borderId="174" applyNumberFormat="0">
      <protection locked="0"/>
    </xf>
    <xf numFmtId="4" fontId="32" fillId="19" borderId="173" applyNumberFormat="0" applyProtection="0">
      <alignment vertical="center"/>
    </xf>
    <xf numFmtId="0" fontId="18" fillId="19" borderId="173" applyNumberFormat="0" applyProtection="0">
      <alignment horizontal="left" vertical="top" indent="1"/>
    </xf>
    <xf numFmtId="4" fontId="17" fillId="24" borderId="173" applyNumberFormat="0" applyProtection="0">
      <alignment horizontal="right" vertical="center"/>
    </xf>
    <xf numFmtId="4" fontId="17" fillId="25" borderId="173" applyNumberFormat="0" applyProtection="0">
      <alignment horizontal="right" vertical="center"/>
    </xf>
    <xf numFmtId="4" fontId="17" fillId="26" borderId="173" applyNumberFormat="0" applyProtection="0">
      <alignment horizontal="right" vertical="center"/>
    </xf>
    <xf numFmtId="4" fontId="17" fillId="27" borderId="173" applyNumberFormat="0" applyProtection="0">
      <alignment horizontal="right" vertical="center"/>
    </xf>
    <xf numFmtId="4" fontId="17" fillId="28" borderId="173" applyNumberFormat="0" applyProtection="0">
      <alignment horizontal="right" vertical="center"/>
    </xf>
    <xf numFmtId="4" fontId="17" fillId="29" borderId="173" applyNumberFormat="0" applyProtection="0">
      <alignment horizontal="right" vertical="center"/>
    </xf>
    <xf numFmtId="4" fontId="17" fillId="30" borderId="173" applyNumberFormat="0" applyProtection="0">
      <alignment horizontal="right" vertical="center"/>
    </xf>
    <xf numFmtId="4" fontId="17" fillId="31" borderId="173" applyNumberFormat="0" applyProtection="0">
      <alignment horizontal="right" vertical="center"/>
    </xf>
    <xf numFmtId="4" fontId="17" fillId="32" borderId="173" applyNumberFormat="0" applyProtection="0">
      <alignment horizontal="right" vertical="center"/>
    </xf>
    <xf numFmtId="4" fontId="17" fillId="36" borderId="173" applyNumberFormat="0" applyProtection="0">
      <alignment horizontal="right" vertical="center"/>
    </xf>
    <xf numFmtId="0" fontId="21" fillId="35" borderId="173" applyNumberFormat="0" applyProtection="0">
      <alignment horizontal="left" vertical="top" indent="1"/>
    </xf>
    <xf numFmtId="0" fontId="21" fillId="38" borderId="173" applyNumberFormat="0" applyProtection="0">
      <alignment horizontal="left" vertical="top" indent="1"/>
    </xf>
    <xf numFmtId="0" fontId="21" fillId="39" borderId="173" applyNumberFormat="0" applyProtection="0">
      <alignment horizontal="left" vertical="top" indent="1"/>
    </xf>
    <xf numFmtId="0" fontId="21" fillId="3" borderId="173" applyNumberFormat="0" applyProtection="0">
      <alignment horizontal="left" vertical="top" indent="1"/>
    </xf>
    <xf numFmtId="4" fontId="17" fillId="40" borderId="173" applyNumberFormat="0" applyProtection="0">
      <alignment vertical="center"/>
    </xf>
    <xf numFmtId="4" fontId="37" fillId="40" borderId="173" applyNumberFormat="0" applyProtection="0">
      <alignment vertical="center"/>
    </xf>
    <xf numFmtId="0" fontId="17" fillId="40" borderId="173" applyNumberFormat="0" applyProtection="0">
      <alignment horizontal="left" vertical="top" indent="1"/>
    </xf>
    <xf numFmtId="4" fontId="37" fillId="41" borderId="173" applyNumberFormat="0" applyProtection="0">
      <alignment horizontal="right" vertical="center"/>
    </xf>
    <xf numFmtId="4" fontId="46" fillId="41" borderId="173" applyNumberFormat="0" applyProtection="0">
      <alignment horizontal="right" vertical="center"/>
    </xf>
    <xf numFmtId="4" fontId="46" fillId="41" borderId="173" applyNumberFormat="0" applyProtection="0">
      <alignment horizontal="right" vertical="center"/>
    </xf>
    <xf numFmtId="0" fontId="26" fillId="44" borderId="174" applyNumberFormat="0" applyProtection="0">
      <alignment horizontal="center" vertical="top" wrapText="1"/>
    </xf>
    <xf numFmtId="0" fontId="26" fillId="43" borderId="174" applyNumberFormat="0" applyProtection="0">
      <alignment horizontal="center" vertical="center" wrapText="1"/>
    </xf>
    <xf numFmtId="4" fontId="37" fillId="41" borderId="173" applyNumberFormat="0" applyProtection="0">
      <alignment horizontal="right" vertical="center"/>
    </xf>
    <xf numFmtId="4" fontId="24" fillId="0" borderId="174" applyNumberFormat="0" applyProtection="0">
      <alignment horizontal="right" vertical="center" wrapText="1"/>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5" fillId="0" borderId="174" applyNumberFormat="0" applyProtection="0">
      <alignment horizontal="left" vertical="center" indent="2"/>
    </xf>
    <xf numFmtId="4" fontId="17" fillId="26" borderId="173" applyNumberFormat="0" applyProtection="0">
      <alignment horizontal="right" vertical="center"/>
    </xf>
    <xf numFmtId="4" fontId="17" fillId="31" borderId="173" applyNumberFormat="0" applyProtection="0">
      <alignment horizontal="right" vertical="center"/>
    </xf>
    <xf numFmtId="4" fontId="17" fillId="28" borderId="173" applyNumberFormat="0" applyProtection="0">
      <alignment horizontal="right" vertical="center"/>
    </xf>
    <xf numFmtId="0" fontId="18" fillId="19" borderId="173" applyNumberFormat="0" applyProtection="0">
      <alignment horizontal="left" vertical="top" indent="1"/>
    </xf>
    <xf numFmtId="4" fontId="17" fillId="27" borderId="173" applyNumberFormat="0" applyProtection="0">
      <alignment horizontal="right" vertical="center"/>
    </xf>
    <xf numFmtId="4" fontId="17" fillId="25" borderId="173" applyNumberFormat="0" applyProtection="0">
      <alignment horizontal="right" vertical="center"/>
    </xf>
    <xf numFmtId="4" fontId="17" fillId="29" borderId="173" applyNumberFormat="0" applyProtection="0">
      <alignment horizontal="right" vertical="center"/>
    </xf>
    <xf numFmtId="4" fontId="17" fillId="32" borderId="173" applyNumberFormat="0" applyProtection="0">
      <alignment horizontal="right" vertical="center"/>
    </xf>
    <xf numFmtId="4" fontId="17" fillId="30" borderId="173" applyNumberFormat="0" applyProtection="0">
      <alignment horizontal="right" vertical="center"/>
    </xf>
    <xf numFmtId="4" fontId="46" fillId="41" borderId="173" applyNumberFormat="0" applyProtection="0">
      <alignment horizontal="right" vertical="center"/>
    </xf>
    <xf numFmtId="4" fontId="37" fillId="41" borderId="173" applyNumberFormat="0" applyProtection="0">
      <alignment horizontal="right" vertical="center"/>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1" fillId="39" borderId="173" applyNumberFormat="0" applyProtection="0">
      <alignment horizontal="left" vertical="top" indent="1"/>
    </xf>
    <xf numFmtId="0" fontId="21" fillId="38" borderId="173" applyNumberFormat="0" applyProtection="0">
      <alignment horizontal="left" vertical="top" indent="1"/>
    </xf>
    <xf numFmtId="0" fontId="21" fillId="35" borderId="173" applyNumberFormat="0" applyProtection="0">
      <alignment horizontal="left" vertical="top" indent="1"/>
    </xf>
    <xf numFmtId="4" fontId="17" fillId="36" borderId="173" applyNumberFormat="0" applyProtection="0">
      <alignment horizontal="right" vertical="center"/>
    </xf>
    <xf numFmtId="4" fontId="32" fillId="19" borderId="173" applyNumberFormat="0" applyProtection="0">
      <alignment vertical="center"/>
    </xf>
    <xf numFmtId="4" fontId="17" fillId="24" borderId="173" applyNumberFormat="0" applyProtection="0">
      <alignment horizontal="right" vertical="center"/>
    </xf>
    <xf numFmtId="4" fontId="24" fillId="0" borderId="174" applyNumberFormat="0" applyProtection="0">
      <alignment horizontal="left" vertical="center" indent="1"/>
    </xf>
    <xf numFmtId="4" fontId="24" fillId="0" borderId="174" applyNumberFormat="0" applyProtection="0">
      <alignment horizontal="left" vertical="center" indent="1"/>
    </xf>
    <xf numFmtId="4" fontId="32" fillId="19" borderId="173" applyNumberFormat="0" applyProtection="0">
      <alignment vertical="center"/>
    </xf>
    <xf numFmtId="0" fontId="18" fillId="19" borderId="173" applyNumberFormat="0" applyProtection="0">
      <alignment horizontal="left" vertical="top" indent="1"/>
    </xf>
    <xf numFmtId="4" fontId="17" fillId="24" borderId="173" applyNumberFormat="0" applyProtection="0">
      <alignment horizontal="right" vertical="center"/>
    </xf>
    <xf numFmtId="4" fontId="17" fillId="25" borderId="173" applyNumberFormat="0" applyProtection="0">
      <alignment horizontal="right" vertical="center"/>
    </xf>
    <xf numFmtId="4" fontId="17" fillId="26" borderId="173" applyNumberFormat="0" applyProtection="0">
      <alignment horizontal="right" vertical="center"/>
    </xf>
    <xf numFmtId="4" fontId="17" fillId="27" borderId="173" applyNumberFormat="0" applyProtection="0">
      <alignment horizontal="right" vertical="center"/>
    </xf>
    <xf numFmtId="4" fontId="17" fillId="28" borderId="173" applyNumberFormat="0" applyProtection="0">
      <alignment horizontal="right" vertical="center"/>
    </xf>
    <xf numFmtId="4" fontId="17" fillId="29" borderId="173" applyNumberFormat="0" applyProtection="0">
      <alignment horizontal="right" vertical="center"/>
    </xf>
    <xf numFmtId="4" fontId="17" fillId="30" borderId="173" applyNumberFormat="0" applyProtection="0">
      <alignment horizontal="right" vertical="center"/>
    </xf>
    <xf numFmtId="4" fontId="17" fillId="31" borderId="173" applyNumberFormat="0" applyProtection="0">
      <alignment horizontal="right" vertical="center"/>
    </xf>
    <xf numFmtId="4" fontId="17" fillId="32" borderId="173" applyNumberFormat="0" applyProtection="0">
      <alignment horizontal="right" vertical="center"/>
    </xf>
    <xf numFmtId="4" fontId="17" fillId="36" borderId="173" applyNumberFormat="0" applyProtection="0">
      <alignment horizontal="right" vertical="center"/>
    </xf>
    <xf numFmtId="0" fontId="21" fillId="35" borderId="173" applyNumberFormat="0" applyProtection="0">
      <alignment horizontal="left" vertical="top" indent="1"/>
    </xf>
    <xf numFmtId="0" fontId="21" fillId="38" borderId="173" applyNumberFormat="0" applyProtection="0">
      <alignment horizontal="left" vertical="top" indent="1"/>
    </xf>
    <xf numFmtId="0" fontId="21" fillId="39" borderId="173" applyNumberFormat="0" applyProtection="0">
      <alignment horizontal="left" vertical="top" indent="1"/>
    </xf>
    <xf numFmtId="0" fontId="21" fillId="3" borderId="173" applyNumberFormat="0" applyProtection="0">
      <alignment horizontal="left" vertical="top" indent="1"/>
    </xf>
    <xf numFmtId="4" fontId="17" fillId="40" borderId="173" applyNumberFormat="0" applyProtection="0">
      <alignment vertical="center"/>
    </xf>
    <xf numFmtId="4" fontId="37" fillId="40" borderId="173" applyNumberFormat="0" applyProtection="0">
      <alignment vertical="center"/>
    </xf>
    <xf numFmtId="0" fontId="17" fillId="40" borderId="173" applyNumberFormat="0" applyProtection="0">
      <alignment horizontal="left" vertical="top" indent="1"/>
    </xf>
    <xf numFmtId="4" fontId="37" fillId="41" borderId="173" applyNumberFormat="0" applyProtection="0">
      <alignment horizontal="right" vertical="center"/>
    </xf>
    <xf numFmtId="4" fontId="46" fillId="41" borderId="173" applyNumberFormat="0" applyProtection="0">
      <alignment horizontal="right" vertical="center"/>
    </xf>
    <xf numFmtId="4" fontId="46" fillId="41" borderId="173" applyNumberFormat="0" applyProtection="0">
      <alignment horizontal="right" vertical="center"/>
    </xf>
    <xf numFmtId="4" fontId="37" fillId="41" borderId="173" applyNumberFormat="0" applyProtection="0">
      <alignment horizontal="right" vertical="center"/>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1" fillId="39" borderId="173" applyNumberFormat="0" applyProtection="0">
      <alignment horizontal="left" vertical="top" indent="1"/>
    </xf>
    <xf numFmtId="0" fontId="21" fillId="38" borderId="173" applyNumberFormat="0" applyProtection="0">
      <alignment horizontal="left" vertical="top" indent="1"/>
    </xf>
    <xf numFmtId="0" fontId="21" fillId="35" borderId="173" applyNumberFormat="0" applyProtection="0">
      <alignment horizontal="left" vertical="top" indent="1"/>
    </xf>
    <xf numFmtId="4" fontId="17" fillId="36" borderId="173" applyNumberFormat="0" applyProtection="0">
      <alignment horizontal="right" vertical="center"/>
    </xf>
    <xf numFmtId="4" fontId="17" fillId="32" borderId="173" applyNumberFormat="0" applyProtection="0">
      <alignment horizontal="right" vertical="center"/>
    </xf>
    <xf numFmtId="4" fontId="17" fillId="31" borderId="173" applyNumberFormat="0" applyProtection="0">
      <alignment horizontal="right" vertical="center"/>
    </xf>
    <xf numFmtId="4" fontId="17" fillId="30" borderId="173" applyNumberFormat="0" applyProtection="0">
      <alignment horizontal="right" vertical="center"/>
    </xf>
    <xf numFmtId="4" fontId="17" fillId="29" borderId="173" applyNumberFormat="0" applyProtection="0">
      <alignment horizontal="right" vertical="center"/>
    </xf>
    <xf numFmtId="4" fontId="17" fillId="28" borderId="173" applyNumberFormat="0" applyProtection="0">
      <alignment horizontal="right" vertical="center"/>
    </xf>
    <xf numFmtId="4" fontId="17" fillId="27" borderId="173" applyNumberFormat="0" applyProtection="0">
      <alignment horizontal="right" vertical="center"/>
    </xf>
    <xf numFmtId="4" fontId="17" fillId="26" borderId="173" applyNumberFormat="0" applyProtection="0">
      <alignment horizontal="right" vertical="center"/>
    </xf>
    <xf numFmtId="4" fontId="17" fillId="25" borderId="173" applyNumberFormat="0" applyProtection="0">
      <alignment horizontal="right" vertical="center"/>
    </xf>
    <xf numFmtId="4" fontId="17" fillId="24" borderId="173" applyNumberFormat="0" applyProtection="0">
      <alignment horizontal="right" vertical="center"/>
    </xf>
    <xf numFmtId="0" fontId="18" fillId="19" borderId="173" applyNumberFormat="0" applyProtection="0">
      <alignment horizontal="left" vertical="top" indent="1"/>
    </xf>
    <xf numFmtId="4" fontId="32" fillId="19" borderId="173" applyNumberFormat="0" applyProtection="0">
      <alignment vertical="center"/>
    </xf>
    <xf numFmtId="4" fontId="17" fillId="26" borderId="173" applyNumberFormat="0" applyProtection="0">
      <alignment horizontal="right" vertical="center"/>
    </xf>
    <xf numFmtId="4" fontId="17" fillId="31" borderId="173" applyNumberFormat="0" applyProtection="0">
      <alignment horizontal="right" vertical="center"/>
    </xf>
    <xf numFmtId="4" fontId="17" fillId="28" borderId="173" applyNumberFormat="0" applyProtection="0">
      <alignment horizontal="right" vertical="center"/>
    </xf>
    <xf numFmtId="0" fontId="18" fillId="19" borderId="173" applyNumberFormat="0" applyProtection="0">
      <alignment horizontal="left" vertical="top" indent="1"/>
    </xf>
    <xf numFmtId="4" fontId="17" fillId="27" borderId="173" applyNumberFormat="0" applyProtection="0">
      <alignment horizontal="right" vertical="center"/>
    </xf>
    <xf numFmtId="4" fontId="17" fillId="25" borderId="173" applyNumberFormat="0" applyProtection="0">
      <alignment horizontal="right" vertical="center"/>
    </xf>
    <xf numFmtId="4" fontId="17" fillId="29" borderId="173" applyNumberFormat="0" applyProtection="0">
      <alignment horizontal="right" vertical="center"/>
    </xf>
    <xf numFmtId="4" fontId="17" fillId="32" borderId="173" applyNumberFormat="0" applyProtection="0">
      <alignment horizontal="right" vertical="center"/>
    </xf>
    <xf numFmtId="4" fontId="17" fillId="30" borderId="173" applyNumberFormat="0" applyProtection="0">
      <alignment horizontal="right" vertical="center"/>
    </xf>
    <xf numFmtId="4" fontId="46" fillId="41" borderId="173" applyNumberFormat="0" applyProtection="0">
      <alignment horizontal="right" vertical="center"/>
    </xf>
    <xf numFmtId="4" fontId="37" fillId="41" borderId="173" applyNumberFormat="0" applyProtection="0">
      <alignment horizontal="right" vertical="center"/>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1" fillId="39" borderId="173" applyNumberFormat="0" applyProtection="0">
      <alignment horizontal="left" vertical="top" indent="1"/>
    </xf>
    <xf numFmtId="0" fontId="21" fillId="38" borderId="173" applyNumberFormat="0" applyProtection="0">
      <alignment horizontal="left" vertical="top" indent="1"/>
    </xf>
    <xf numFmtId="0" fontId="21" fillId="35" borderId="173" applyNumberFormat="0" applyProtection="0">
      <alignment horizontal="left" vertical="top" indent="1"/>
    </xf>
    <xf numFmtId="4" fontId="17" fillId="36" borderId="173" applyNumberFormat="0" applyProtection="0">
      <alignment horizontal="right" vertical="center"/>
    </xf>
    <xf numFmtId="4" fontId="32" fillId="19" borderId="173" applyNumberFormat="0" applyProtection="0">
      <alignment vertical="center"/>
    </xf>
    <xf numFmtId="4" fontId="17" fillId="24" borderId="173" applyNumberFormat="0" applyProtection="0">
      <alignment horizontal="right" vertical="center"/>
    </xf>
    <xf numFmtId="4" fontId="24" fillId="0" borderId="174" applyNumberFormat="0" applyProtection="0">
      <alignment horizontal="left" vertical="center" indent="1"/>
    </xf>
    <xf numFmtId="4" fontId="24" fillId="0" borderId="174" applyNumberFormat="0" applyProtection="0">
      <alignment horizontal="left" vertical="center" indent="1"/>
    </xf>
    <xf numFmtId="0" fontId="21" fillId="84" borderId="174" applyNumberFormat="0">
      <protection locked="0"/>
    </xf>
    <xf numFmtId="4" fontId="32" fillId="19" borderId="173" applyNumberFormat="0" applyProtection="0">
      <alignment vertical="center"/>
    </xf>
    <xf numFmtId="0" fontId="18" fillId="19" borderId="173" applyNumberFormat="0" applyProtection="0">
      <alignment horizontal="left" vertical="top" indent="1"/>
    </xf>
    <xf numFmtId="4" fontId="17" fillId="24" borderId="173" applyNumberFormat="0" applyProtection="0">
      <alignment horizontal="right" vertical="center"/>
    </xf>
    <xf numFmtId="4" fontId="17" fillId="25" borderId="173" applyNumberFormat="0" applyProtection="0">
      <alignment horizontal="right" vertical="center"/>
    </xf>
    <xf numFmtId="4" fontId="17" fillId="26" borderId="173" applyNumberFormat="0" applyProtection="0">
      <alignment horizontal="right" vertical="center"/>
    </xf>
    <xf numFmtId="4" fontId="17" fillId="27" borderId="173" applyNumberFormat="0" applyProtection="0">
      <alignment horizontal="right" vertical="center"/>
    </xf>
    <xf numFmtId="4" fontId="17" fillId="28" borderId="173" applyNumberFormat="0" applyProtection="0">
      <alignment horizontal="right" vertical="center"/>
    </xf>
    <xf numFmtId="4" fontId="17" fillId="29" borderId="173" applyNumberFormat="0" applyProtection="0">
      <alignment horizontal="right" vertical="center"/>
    </xf>
    <xf numFmtId="4" fontId="17" fillId="30" borderId="173" applyNumberFormat="0" applyProtection="0">
      <alignment horizontal="right" vertical="center"/>
    </xf>
    <xf numFmtId="4" fontId="17" fillId="31" borderId="173" applyNumberFormat="0" applyProtection="0">
      <alignment horizontal="right" vertical="center"/>
    </xf>
    <xf numFmtId="4" fontId="17" fillId="32" borderId="173" applyNumberFormat="0" applyProtection="0">
      <alignment horizontal="right" vertical="center"/>
    </xf>
    <xf numFmtId="4" fontId="17" fillId="36" borderId="173" applyNumberFormat="0" applyProtection="0">
      <alignment horizontal="right" vertical="center"/>
    </xf>
    <xf numFmtId="0" fontId="21" fillId="35" borderId="173" applyNumberFormat="0" applyProtection="0">
      <alignment horizontal="left" vertical="top" indent="1"/>
    </xf>
    <xf numFmtId="0" fontId="21" fillId="38" borderId="173" applyNumberFormat="0" applyProtection="0">
      <alignment horizontal="left" vertical="top" indent="1"/>
    </xf>
    <xf numFmtId="0" fontId="21" fillId="39" borderId="173" applyNumberFormat="0" applyProtection="0">
      <alignment horizontal="left" vertical="top" indent="1"/>
    </xf>
    <xf numFmtId="0" fontId="21" fillId="3" borderId="173" applyNumberFormat="0" applyProtection="0">
      <alignment horizontal="left" vertical="top" indent="1"/>
    </xf>
    <xf numFmtId="4" fontId="17" fillId="40" borderId="173" applyNumberFormat="0" applyProtection="0">
      <alignment vertical="center"/>
    </xf>
    <xf numFmtId="4" fontId="37" fillId="40" borderId="173" applyNumberFormat="0" applyProtection="0">
      <alignment vertical="center"/>
    </xf>
    <xf numFmtId="0" fontId="17" fillId="40" borderId="173" applyNumberFormat="0" applyProtection="0">
      <alignment horizontal="left" vertical="top" indent="1"/>
    </xf>
    <xf numFmtId="4" fontId="37" fillId="41" borderId="173" applyNumberFormat="0" applyProtection="0">
      <alignment horizontal="right" vertical="center"/>
    </xf>
    <xf numFmtId="4" fontId="46" fillId="41" borderId="173" applyNumberFormat="0" applyProtection="0">
      <alignment horizontal="right" vertical="center"/>
    </xf>
    <xf numFmtId="4" fontId="46" fillId="41" borderId="173" applyNumberFormat="0" applyProtection="0">
      <alignment horizontal="right" vertical="center"/>
    </xf>
    <xf numFmtId="0" fontId="26" fillId="44" borderId="174" applyNumberFormat="0" applyProtection="0">
      <alignment horizontal="center" vertical="top" wrapText="1"/>
    </xf>
    <xf numFmtId="0" fontId="26" fillId="43" borderId="174" applyNumberFormat="0" applyProtection="0">
      <alignment horizontal="center" vertical="center" wrapText="1"/>
    </xf>
    <xf numFmtId="4" fontId="37" fillId="41" borderId="173" applyNumberFormat="0" applyProtection="0">
      <alignment horizontal="right" vertical="center"/>
    </xf>
    <xf numFmtId="4" fontId="24" fillId="0" borderId="174" applyNumberFormat="0" applyProtection="0">
      <alignment horizontal="right" vertical="center" wrapText="1"/>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5" fillId="0" borderId="174" applyNumberFormat="0" applyProtection="0">
      <alignment horizontal="left" vertical="center" indent="2"/>
    </xf>
    <xf numFmtId="0" fontId="21" fillId="39" borderId="173" applyNumberFormat="0" applyProtection="0">
      <alignment horizontal="left" vertical="top" indent="1"/>
    </xf>
    <xf numFmtId="0" fontId="25" fillId="0" borderId="174" applyNumberFormat="0" applyProtection="0">
      <alignment horizontal="left" vertical="center" indent="2"/>
    </xf>
    <xf numFmtId="0" fontId="21" fillId="38" borderId="173" applyNumberFormat="0" applyProtection="0">
      <alignment horizontal="left" vertical="top" indent="1"/>
    </xf>
    <xf numFmtId="0" fontId="25" fillId="0" borderId="174" applyNumberFormat="0" applyProtection="0">
      <alignment horizontal="left" vertical="center" indent="2"/>
    </xf>
    <xf numFmtId="0" fontId="21" fillId="35" borderId="173" applyNumberFormat="0" applyProtection="0">
      <alignment horizontal="left" vertical="top" indent="1"/>
    </xf>
    <xf numFmtId="0" fontId="25" fillId="0" borderId="174" applyNumberFormat="0" applyProtection="0">
      <alignment horizontal="left" vertical="center" indent="2"/>
    </xf>
    <xf numFmtId="4" fontId="17" fillId="36" borderId="173" applyNumberFormat="0" applyProtection="0">
      <alignment horizontal="right" vertical="center"/>
    </xf>
    <xf numFmtId="4" fontId="17" fillId="34" borderId="174" applyNumberFormat="0" applyProtection="0">
      <alignment horizontal="left" vertical="center" indent="1"/>
    </xf>
    <xf numFmtId="4" fontId="18" fillId="33" borderId="174" applyNumberFormat="0" applyProtection="0">
      <alignment horizontal="left" vertical="center" indent="1"/>
    </xf>
    <xf numFmtId="4" fontId="17" fillId="32" borderId="173" applyNumberFormat="0" applyProtection="0">
      <alignment horizontal="right" vertical="center"/>
    </xf>
    <xf numFmtId="4" fontId="17" fillId="31" borderId="173" applyNumberFormat="0" applyProtection="0">
      <alignment horizontal="right" vertical="center"/>
    </xf>
    <xf numFmtId="4" fontId="17" fillId="30" borderId="173" applyNumberFormat="0" applyProtection="0">
      <alignment horizontal="right" vertical="center"/>
    </xf>
    <xf numFmtId="4" fontId="17" fillId="29" borderId="173" applyNumberFormat="0" applyProtection="0">
      <alignment horizontal="right" vertical="center"/>
    </xf>
    <xf numFmtId="4" fontId="17" fillId="28" borderId="173" applyNumberFormat="0" applyProtection="0">
      <alignment horizontal="right" vertical="center"/>
    </xf>
    <xf numFmtId="4" fontId="17" fillId="27" borderId="173" applyNumberFormat="0" applyProtection="0">
      <alignment horizontal="right" vertical="center"/>
    </xf>
    <xf numFmtId="4" fontId="17" fillId="26" borderId="173" applyNumberFormat="0" applyProtection="0">
      <alignment horizontal="right" vertical="center"/>
    </xf>
    <xf numFmtId="4" fontId="17" fillId="25" borderId="173" applyNumberFormat="0" applyProtection="0">
      <alignment horizontal="right" vertical="center"/>
    </xf>
    <xf numFmtId="4" fontId="17" fillId="24" borderId="173" applyNumberFormat="0" applyProtection="0">
      <alignment horizontal="right" vertical="center"/>
    </xf>
    <xf numFmtId="4" fontId="26" fillId="22" borderId="174" applyNumberFormat="0" applyProtection="0">
      <alignment horizontal="left" vertical="center"/>
    </xf>
    <xf numFmtId="0" fontId="18" fillId="19" borderId="173" applyNumberFormat="0" applyProtection="0">
      <alignment horizontal="left" vertical="top" indent="1"/>
    </xf>
    <xf numFmtId="4" fontId="31" fillId="18" borderId="174" applyNumberFormat="0" applyProtection="0">
      <alignment horizontal="left" vertical="center" indent="1"/>
    </xf>
    <xf numFmtId="4" fontId="32" fillId="19" borderId="173" applyNumberFormat="0" applyProtection="0">
      <alignment vertical="center"/>
    </xf>
    <xf numFmtId="4" fontId="24" fillId="0" borderId="174" applyNumberFormat="0" applyProtection="0">
      <alignment horizontal="left" vertical="center" indent="1"/>
    </xf>
    <xf numFmtId="4" fontId="24" fillId="0" borderId="174" applyNumberFormat="0" applyProtection="0">
      <alignment horizontal="left" vertical="center" indent="1"/>
    </xf>
    <xf numFmtId="4" fontId="32" fillId="19" borderId="173" applyNumberFormat="0" applyProtection="0">
      <alignment vertical="center"/>
    </xf>
    <xf numFmtId="0" fontId="18" fillId="19" borderId="173" applyNumberFormat="0" applyProtection="0">
      <alignment horizontal="left" vertical="top" indent="1"/>
    </xf>
    <xf numFmtId="4" fontId="17" fillId="24" borderId="173" applyNumberFormat="0" applyProtection="0">
      <alignment horizontal="right" vertical="center"/>
    </xf>
    <xf numFmtId="4" fontId="17" fillId="25" borderId="173" applyNumberFormat="0" applyProtection="0">
      <alignment horizontal="right" vertical="center"/>
    </xf>
    <xf numFmtId="4" fontId="17" fillId="26" borderId="173" applyNumberFormat="0" applyProtection="0">
      <alignment horizontal="right" vertical="center"/>
    </xf>
    <xf numFmtId="4" fontId="17" fillId="27" borderId="173" applyNumberFormat="0" applyProtection="0">
      <alignment horizontal="right" vertical="center"/>
    </xf>
    <xf numFmtId="4" fontId="17" fillId="28" borderId="173" applyNumberFormat="0" applyProtection="0">
      <alignment horizontal="right" vertical="center"/>
    </xf>
    <xf numFmtId="4" fontId="17" fillId="29" borderId="173" applyNumberFormat="0" applyProtection="0">
      <alignment horizontal="right" vertical="center"/>
    </xf>
    <xf numFmtId="4" fontId="17" fillId="30" borderId="173" applyNumberFormat="0" applyProtection="0">
      <alignment horizontal="right" vertical="center"/>
    </xf>
    <xf numFmtId="4" fontId="17" fillId="31" borderId="173" applyNumberFormat="0" applyProtection="0">
      <alignment horizontal="right" vertical="center"/>
    </xf>
    <xf numFmtId="4" fontId="17" fillId="32" borderId="173" applyNumberFormat="0" applyProtection="0">
      <alignment horizontal="right" vertical="center"/>
    </xf>
    <xf numFmtId="4" fontId="17" fillId="36" borderId="173" applyNumberFormat="0" applyProtection="0">
      <alignment horizontal="right" vertical="center"/>
    </xf>
    <xf numFmtId="0" fontId="21" fillId="35" borderId="173" applyNumberFormat="0" applyProtection="0">
      <alignment horizontal="left" vertical="top" indent="1"/>
    </xf>
    <xf numFmtId="0" fontId="21" fillId="38" borderId="173" applyNumberFormat="0" applyProtection="0">
      <alignment horizontal="left" vertical="top" indent="1"/>
    </xf>
    <xf numFmtId="0" fontId="21" fillId="39" borderId="173" applyNumberFormat="0" applyProtection="0">
      <alignment horizontal="left" vertical="top" indent="1"/>
    </xf>
    <xf numFmtId="0" fontId="21" fillId="3" borderId="173" applyNumberFormat="0" applyProtection="0">
      <alignment horizontal="left" vertical="top" indent="1"/>
    </xf>
    <xf numFmtId="4" fontId="17" fillId="40" borderId="173" applyNumberFormat="0" applyProtection="0">
      <alignment vertical="center"/>
    </xf>
    <xf numFmtId="4" fontId="37" fillId="40" borderId="173" applyNumberFormat="0" applyProtection="0">
      <alignment vertical="center"/>
    </xf>
    <xf numFmtId="0" fontId="17" fillId="40" borderId="173" applyNumberFormat="0" applyProtection="0">
      <alignment horizontal="left" vertical="top" indent="1"/>
    </xf>
    <xf numFmtId="4" fontId="37" fillId="41" borderId="173" applyNumberFormat="0" applyProtection="0">
      <alignment horizontal="right" vertical="center"/>
    </xf>
    <xf numFmtId="4" fontId="46" fillId="41" borderId="173" applyNumberFormat="0" applyProtection="0">
      <alignment horizontal="right" vertical="center"/>
    </xf>
    <xf numFmtId="4" fontId="46" fillId="41" borderId="173" applyNumberFormat="0" applyProtection="0">
      <alignment horizontal="right" vertical="center"/>
    </xf>
    <xf numFmtId="4" fontId="37" fillId="41" borderId="173" applyNumberFormat="0" applyProtection="0">
      <alignment horizontal="right" vertical="center"/>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1" fillId="39" borderId="173" applyNumberFormat="0" applyProtection="0">
      <alignment horizontal="left" vertical="top" indent="1"/>
    </xf>
    <xf numFmtId="0" fontId="21" fillId="38" borderId="173" applyNumberFormat="0" applyProtection="0">
      <alignment horizontal="left" vertical="top" indent="1"/>
    </xf>
    <xf numFmtId="0" fontId="21" fillId="35" borderId="173" applyNumberFormat="0" applyProtection="0">
      <alignment horizontal="left" vertical="top" indent="1"/>
    </xf>
    <xf numFmtId="4" fontId="17" fillId="36" borderId="173" applyNumberFormat="0" applyProtection="0">
      <alignment horizontal="right" vertical="center"/>
    </xf>
    <xf numFmtId="4" fontId="17" fillId="32" borderId="173" applyNumberFormat="0" applyProtection="0">
      <alignment horizontal="right" vertical="center"/>
    </xf>
    <xf numFmtId="4" fontId="17" fillId="31" borderId="173" applyNumberFormat="0" applyProtection="0">
      <alignment horizontal="right" vertical="center"/>
    </xf>
    <xf numFmtId="4" fontId="17" fillId="30" borderId="173" applyNumberFormat="0" applyProtection="0">
      <alignment horizontal="right" vertical="center"/>
    </xf>
    <xf numFmtId="4" fontId="17" fillId="29" borderId="173" applyNumberFormat="0" applyProtection="0">
      <alignment horizontal="right" vertical="center"/>
    </xf>
    <xf numFmtId="4" fontId="17" fillId="28" borderId="173" applyNumberFormat="0" applyProtection="0">
      <alignment horizontal="right" vertical="center"/>
    </xf>
    <xf numFmtId="4" fontId="17" fillId="27" borderId="173" applyNumberFormat="0" applyProtection="0">
      <alignment horizontal="right" vertical="center"/>
    </xf>
    <xf numFmtId="4" fontId="17" fillId="26" borderId="173" applyNumberFormat="0" applyProtection="0">
      <alignment horizontal="right" vertical="center"/>
    </xf>
    <xf numFmtId="4" fontId="17" fillId="25" borderId="173" applyNumberFormat="0" applyProtection="0">
      <alignment horizontal="right" vertical="center"/>
    </xf>
    <xf numFmtId="4" fontId="17" fillId="24" borderId="173" applyNumberFormat="0" applyProtection="0">
      <alignment horizontal="right" vertical="center"/>
    </xf>
    <xf numFmtId="0" fontId="18" fillId="19" borderId="173" applyNumberFormat="0" applyProtection="0">
      <alignment horizontal="left" vertical="top" indent="1"/>
    </xf>
    <xf numFmtId="4" fontId="32" fillId="19" borderId="173" applyNumberFormat="0" applyProtection="0">
      <alignment vertical="center"/>
    </xf>
    <xf numFmtId="4" fontId="18" fillId="33" borderId="174" applyNumberFormat="0" applyProtection="0">
      <alignment horizontal="left" vertical="center" indent="1"/>
    </xf>
    <xf numFmtId="4" fontId="31" fillId="18" borderId="174" applyNumberFormat="0" applyProtection="0">
      <alignment horizontal="left" vertical="center" indent="1"/>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4" fontId="31" fillId="18" borderId="174" applyNumberFormat="0" applyProtection="0">
      <alignment horizontal="right" vertical="center" wrapText="1"/>
    </xf>
    <xf numFmtId="4" fontId="17" fillId="24" borderId="173" applyNumberFormat="0" applyProtection="0">
      <alignment horizontal="right" vertical="center"/>
    </xf>
    <xf numFmtId="4" fontId="24" fillId="0" borderId="174" applyNumberFormat="0" applyProtection="0">
      <alignment horizontal="right" vertical="center" wrapText="1"/>
    </xf>
    <xf numFmtId="4" fontId="17" fillId="25" borderId="173" applyNumberFormat="0" applyProtection="0">
      <alignment horizontal="right" vertical="center"/>
    </xf>
    <xf numFmtId="4" fontId="17" fillId="26" borderId="173" applyNumberFormat="0" applyProtection="0">
      <alignment horizontal="right" vertical="center"/>
    </xf>
    <xf numFmtId="4" fontId="17" fillId="27" borderId="173" applyNumberFormat="0" applyProtection="0">
      <alignment horizontal="right" vertical="center"/>
    </xf>
    <xf numFmtId="4" fontId="17" fillId="28" borderId="173" applyNumberFormat="0" applyProtection="0">
      <alignment horizontal="right" vertical="center"/>
    </xf>
    <xf numFmtId="4" fontId="17" fillId="29" borderId="173" applyNumberFormat="0" applyProtection="0">
      <alignment horizontal="right" vertical="center"/>
    </xf>
    <xf numFmtId="4" fontId="17" fillId="30" borderId="173" applyNumberFormat="0" applyProtection="0">
      <alignment horizontal="right" vertical="center"/>
    </xf>
    <xf numFmtId="0" fontId="26" fillId="43" borderId="174" applyNumberFormat="0" applyProtection="0">
      <alignment horizontal="center" vertical="center" wrapText="1"/>
    </xf>
    <xf numFmtId="0" fontId="26" fillId="44" borderId="174" applyNumberFormat="0" applyProtection="0">
      <alignment horizontal="center" vertical="top" wrapText="1"/>
    </xf>
    <xf numFmtId="4" fontId="17" fillId="32" borderId="173" applyNumberFormat="0" applyProtection="0">
      <alignment horizontal="right" vertical="center"/>
    </xf>
    <xf numFmtId="4" fontId="18" fillId="33" borderId="174" applyNumberFormat="0" applyProtection="0">
      <alignment horizontal="left" vertical="center" indent="1"/>
    </xf>
    <xf numFmtId="4" fontId="17" fillId="34" borderId="174" applyNumberFormat="0" applyProtection="0">
      <alignment horizontal="left" vertical="center" indent="1"/>
    </xf>
    <xf numFmtId="4" fontId="17" fillId="36" borderId="173" applyNumberFormat="0" applyProtection="0">
      <alignment horizontal="right" vertical="center"/>
    </xf>
    <xf numFmtId="0" fontId="25" fillId="0" borderId="174" applyNumberFormat="0" applyProtection="0">
      <alignment horizontal="left" vertical="center" indent="2"/>
    </xf>
    <xf numFmtId="0" fontId="21" fillId="35" borderId="173" applyNumberFormat="0" applyProtection="0">
      <alignment horizontal="left" vertical="top" indent="1"/>
    </xf>
    <xf numFmtId="0" fontId="25" fillId="0" borderId="174" applyNumberFormat="0" applyProtection="0">
      <alignment horizontal="left" vertical="center" indent="2"/>
    </xf>
    <xf numFmtId="0" fontId="21" fillId="38" borderId="173" applyNumberFormat="0" applyProtection="0">
      <alignment horizontal="left" vertical="top" indent="1"/>
    </xf>
    <xf numFmtId="0" fontId="25" fillId="0" borderId="174" applyNumberFormat="0" applyProtection="0">
      <alignment horizontal="left" vertical="center" indent="2"/>
    </xf>
    <xf numFmtId="4" fontId="31" fillId="18" borderId="174" applyNumberFormat="0" applyProtection="0">
      <alignment horizontal="left" vertical="center" indent="1"/>
    </xf>
    <xf numFmtId="4" fontId="17" fillId="34" borderId="174" applyNumberFormat="0" applyProtection="0">
      <alignment horizontal="left" vertical="center" indent="1"/>
    </xf>
    <xf numFmtId="4" fontId="32" fillId="19" borderId="173" applyNumberFormat="0" applyProtection="0">
      <alignment vertical="center"/>
    </xf>
    <xf numFmtId="0" fontId="18" fillId="19" borderId="173" applyNumberFormat="0" applyProtection="0">
      <alignment horizontal="left" vertical="top" indent="1"/>
    </xf>
    <xf numFmtId="4" fontId="31" fillId="18" borderId="174" applyNumberFormat="0" applyProtection="0">
      <alignment horizontal="right" vertical="center" wrapText="1"/>
    </xf>
    <xf numFmtId="4" fontId="26" fillId="22" borderId="174" applyNumberFormat="0" applyProtection="0">
      <alignment horizontal="left" vertical="center"/>
    </xf>
    <xf numFmtId="0" fontId="21" fillId="84" borderId="174" applyNumberFormat="0">
      <protection locked="0"/>
    </xf>
    <xf numFmtId="0" fontId="21" fillId="39" borderId="173" applyNumberFormat="0" applyProtection="0">
      <alignment horizontal="left" vertical="top" indent="1"/>
    </xf>
    <xf numFmtId="4" fontId="17" fillId="31" borderId="173" applyNumberFormat="0" applyProtection="0">
      <alignment horizontal="right" vertical="center"/>
    </xf>
    <xf numFmtId="4" fontId="31" fillId="18" borderId="174" applyNumberFormat="0" applyProtection="0">
      <alignment horizontal="right" vertical="center" wrapText="1"/>
    </xf>
    <xf numFmtId="0" fontId="25" fillId="0" borderId="174" applyNumberFormat="0" applyProtection="0">
      <alignment horizontal="left" vertical="center" indent="2"/>
    </xf>
    <xf numFmtId="4" fontId="26" fillId="22" borderId="174" applyNumberFormat="0" applyProtection="0">
      <alignment horizontal="left" vertical="center"/>
    </xf>
    <xf numFmtId="0" fontId="21" fillId="84" borderId="172" applyNumberFormat="0">
      <protection locked="0"/>
    </xf>
    <xf numFmtId="4" fontId="32" fillId="19" borderId="173" applyNumberFormat="0" applyProtection="0">
      <alignment vertical="center"/>
    </xf>
    <xf numFmtId="0" fontId="18" fillId="19" borderId="173" applyNumberFormat="0" applyProtection="0">
      <alignment horizontal="left" vertical="top" indent="1"/>
    </xf>
    <xf numFmtId="4" fontId="17" fillId="24" borderId="173" applyNumberFormat="0" applyProtection="0">
      <alignment horizontal="right" vertical="center"/>
    </xf>
    <xf numFmtId="4" fontId="17" fillId="25" borderId="173" applyNumberFormat="0" applyProtection="0">
      <alignment horizontal="right" vertical="center"/>
    </xf>
    <xf numFmtId="4" fontId="17" fillId="26" borderId="173" applyNumberFormat="0" applyProtection="0">
      <alignment horizontal="right" vertical="center"/>
    </xf>
    <xf numFmtId="4" fontId="17" fillId="27" borderId="173" applyNumberFormat="0" applyProtection="0">
      <alignment horizontal="right" vertical="center"/>
    </xf>
    <xf numFmtId="4" fontId="17" fillId="28" borderId="173" applyNumberFormat="0" applyProtection="0">
      <alignment horizontal="right" vertical="center"/>
    </xf>
    <xf numFmtId="4" fontId="17" fillId="29" borderId="173" applyNumberFormat="0" applyProtection="0">
      <alignment horizontal="right" vertical="center"/>
    </xf>
    <xf numFmtId="4" fontId="17" fillId="30" borderId="173" applyNumberFormat="0" applyProtection="0">
      <alignment horizontal="right" vertical="center"/>
    </xf>
    <xf numFmtId="4" fontId="17" fillId="31" borderId="173" applyNumberFormat="0" applyProtection="0">
      <alignment horizontal="right" vertical="center"/>
    </xf>
    <xf numFmtId="4" fontId="17" fillId="32" borderId="173" applyNumberFormat="0" applyProtection="0">
      <alignment horizontal="right" vertical="center"/>
    </xf>
    <xf numFmtId="4" fontId="17" fillId="36" borderId="173" applyNumberFormat="0" applyProtection="0">
      <alignment horizontal="right" vertical="center"/>
    </xf>
    <xf numFmtId="0" fontId="21" fillId="35" borderId="173" applyNumberFormat="0" applyProtection="0">
      <alignment horizontal="left" vertical="top" indent="1"/>
    </xf>
    <xf numFmtId="0" fontId="21" fillId="38" borderId="173" applyNumberFormat="0" applyProtection="0">
      <alignment horizontal="left" vertical="top" indent="1"/>
    </xf>
    <xf numFmtId="0" fontId="21" fillId="39" borderId="173" applyNumberFormat="0" applyProtection="0">
      <alignment horizontal="left" vertical="top" indent="1"/>
    </xf>
    <xf numFmtId="0" fontId="21" fillId="3" borderId="173" applyNumberFormat="0" applyProtection="0">
      <alignment horizontal="left" vertical="top" indent="1"/>
    </xf>
    <xf numFmtId="4" fontId="17" fillId="40" borderId="173" applyNumberFormat="0" applyProtection="0">
      <alignment vertical="center"/>
    </xf>
    <xf numFmtId="4" fontId="37" fillId="40" borderId="173" applyNumberFormat="0" applyProtection="0">
      <alignment vertical="center"/>
    </xf>
    <xf numFmtId="0" fontId="17" fillId="40" borderId="173" applyNumberFormat="0" applyProtection="0">
      <alignment horizontal="left" vertical="top" indent="1"/>
    </xf>
    <xf numFmtId="4" fontId="37" fillId="41" borderId="173" applyNumberFormat="0" applyProtection="0">
      <alignment horizontal="right" vertical="center"/>
    </xf>
    <xf numFmtId="4" fontId="46" fillId="41" borderId="173" applyNumberFormat="0" applyProtection="0">
      <alignment horizontal="right" vertical="center"/>
    </xf>
    <xf numFmtId="4" fontId="46" fillId="41" borderId="173" applyNumberFormat="0" applyProtection="0">
      <alignment horizontal="right" vertical="center"/>
    </xf>
    <xf numFmtId="0" fontId="26" fillId="44" borderId="172" applyNumberFormat="0" applyProtection="0">
      <alignment horizontal="center" vertical="top" wrapText="1"/>
    </xf>
    <xf numFmtId="0" fontId="26" fillId="43" borderId="172" applyNumberFormat="0" applyProtection="0">
      <alignment horizontal="center" vertical="center" wrapText="1"/>
    </xf>
    <xf numFmtId="4" fontId="37" fillId="41" borderId="173" applyNumberFormat="0" applyProtection="0">
      <alignment horizontal="right" vertical="center"/>
    </xf>
    <xf numFmtId="4" fontId="24" fillId="0" borderId="172" applyNumberFormat="0" applyProtection="0">
      <alignment horizontal="right" vertical="center" wrapText="1"/>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5" fillId="0" borderId="172" applyNumberFormat="0" applyProtection="0">
      <alignment horizontal="left" vertical="center" indent="2"/>
    </xf>
    <xf numFmtId="0" fontId="21" fillId="39" borderId="173" applyNumberFormat="0" applyProtection="0">
      <alignment horizontal="left" vertical="top" indent="1"/>
    </xf>
    <xf numFmtId="0" fontId="25" fillId="0" borderId="172" applyNumberFormat="0" applyProtection="0">
      <alignment horizontal="left" vertical="center" indent="2"/>
    </xf>
    <xf numFmtId="0" fontId="21" fillId="38" borderId="173" applyNumberFormat="0" applyProtection="0">
      <alignment horizontal="left" vertical="top" indent="1"/>
    </xf>
    <xf numFmtId="0" fontId="25" fillId="0" borderId="172" applyNumberFormat="0" applyProtection="0">
      <alignment horizontal="left" vertical="center" indent="2"/>
    </xf>
    <xf numFmtId="0" fontId="21" fillId="35" borderId="173" applyNumberFormat="0" applyProtection="0">
      <alignment horizontal="left" vertical="top" indent="1"/>
    </xf>
    <xf numFmtId="0" fontId="25" fillId="0" borderId="172" applyNumberFormat="0" applyProtection="0">
      <alignment horizontal="left" vertical="center" indent="2"/>
    </xf>
    <xf numFmtId="4" fontId="17" fillId="36" borderId="173" applyNumberFormat="0" applyProtection="0">
      <alignment horizontal="right" vertical="center"/>
    </xf>
    <xf numFmtId="4" fontId="17" fillId="34" borderId="172" applyNumberFormat="0" applyProtection="0">
      <alignment horizontal="left" vertical="center" indent="1"/>
    </xf>
    <xf numFmtId="4" fontId="18" fillId="33" borderId="172" applyNumberFormat="0" applyProtection="0">
      <alignment horizontal="left" vertical="center" indent="1"/>
    </xf>
    <xf numFmtId="4" fontId="17" fillId="32" borderId="173" applyNumberFormat="0" applyProtection="0">
      <alignment horizontal="right" vertical="center"/>
    </xf>
    <xf numFmtId="4" fontId="17" fillId="31" borderId="173" applyNumberFormat="0" applyProtection="0">
      <alignment horizontal="right" vertical="center"/>
    </xf>
    <xf numFmtId="4" fontId="17" fillId="30" borderId="173" applyNumberFormat="0" applyProtection="0">
      <alignment horizontal="right" vertical="center"/>
    </xf>
    <xf numFmtId="4" fontId="17" fillId="29" borderId="173" applyNumberFormat="0" applyProtection="0">
      <alignment horizontal="right" vertical="center"/>
    </xf>
    <xf numFmtId="4" fontId="17" fillId="28" borderId="173" applyNumberFormat="0" applyProtection="0">
      <alignment horizontal="right" vertical="center"/>
    </xf>
    <xf numFmtId="4" fontId="17" fillId="27" borderId="173" applyNumberFormat="0" applyProtection="0">
      <alignment horizontal="right" vertical="center"/>
    </xf>
    <xf numFmtId="4" fontId="17" fillId="26" borderId="173" applyNumberFormat="0" applyProtection="0">
      <alignment horizontal="right" vertical="center"/>
    </xf>
    <xf numFmtId="4" fontId="17" fillId="25" borderId="173" applyNumberFormat="0" applyProtection="0">
      <alignment horizontal="right" vertical="center"/>
    </xf>
    <xf numFmtId="4" fontId="17" fillId="24" borderId="173" applyNumberFormat="0" applyProtection="0">
      <alignment horizontal="right" vertical="center"/>
    </xf>
    <xf numFmtId="4" fontId="26" fillId="22" borderId="172" applyNumberFormat="0" applyProtection="0">
      <alignment horizontal="left" vertical="center"/>
    </xf>
    <xf numFmtId="0" fontId="18" fillId="19" borderId="173" applyNumberFormat="0" applyProtection="0">
      <alignment horizontal="left" vertical="top" indent="1"/>
    </xf>
    <xf numFmtId="4" fontId="31" fillId="18" borderId="172" applyNumberFormat="0" applyProtection="0">
      <alignment horizontal="left" vertical="center" indent="1"/>
    </xf>
    <xf numFmtId="4" fontId="32" fillId="19" borderId="173" applyNumberFormat="0" applyProtection="0">
      <alignment vertical="center"/>
    </xf>
    <xf numFmtId="4" fontId="31" fillId="18" borderId="172" applyNumberFormat="0" applyProtection="0">
      <alignment horizontal="right" vertical="center" wrapText="1"/>
    </xf>
    <xf numFmtId="0" fontId="21" fillId="84" borderId="172" applyNumberFormat="0">
      <protection locked="0"/>
    </xf>
    <xf numFmtId="0" fontId="5" fillId="0" borderId="0"/>
    <xf numFmtId="4" fontId="46" fillId="41" borderId="173" applyNumberFormat="0" applyProtection="0">
      <alignment horizontal="right" vertical="center"/>
    </xf>
    <xf numFmtId="0" fontId="26" fillId="44" borderId="172" applyNumberFormat="0" applyProtection="0">
      <alignment horizontal="center" vertical="top" wrapText="1"/>
    </xf>
    <xf numFmtId="0" fontId="26" fillId="43" borderId="172" applyNumberFormat="0" applyProtection="0">
      <alignment horizontal="center" vertical="center" wrapText="1"/>
    </xf>
    <xf numFmtId="4" fontId="37" fillId="41" borderId="173" applyNumberFormat="0" applyProtection="0">
      <alignment horizontal="right" vertical="center"/>
    </xf>
    <xf numFmtId="4" fontId="24" fillId="0" borderId="172" applyNumberFormat="0" applyProtection="0">
      <alignment horizontal="right" vertical="center" wrapText="1"/>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5" fillId="0" borderId="172" applyNumberFormat="0" applyProtection="0">
      <alignment horizontal="left" vertical="center" indent="2"/>
    </xf>
    <xf numFmtId="0" fontId="21" fillId="39" borderId="173" applyNumberFormat="0" applyProtection="0">
      <alignment horizontal="left" vertical="top" indent="1"/>
    </xf>
    <xf numFmtId="0" fontId="25" fillId="0" borderId="172" applyNumberFormat="0" applyProtection="0">
      <alignment horizontal="left" vertical="center" indent="2"/>
    </xf>
    <xf numFmtId="0" fontId="21" fillId="38" borderId="173" applyNumberFormat="0" applyProtection="0">
      <alignment horizontal="left" vertical="top" indent="1"/>
    </xf>
    <xf numFmtId="0" fontId="25" fillId="0" borderId="172" applyNumberFormat="0" applyProtection="0">
      <alignment horizontal="left" vertical="center" indent="2"/>
    </xf>
    <xf numFmtId="0" fontId="21" fillId="35" borderId="173" applyNumberFormat="0" applyProtection="0">
      <alignment horizontal="left" vertical="top" indent="1"/>
    </xf>
    <xf numFmtId="0" fontId="25" fillId="0" borderId="172" applyNumberFormat="0" applyProtection="0">
      <alignment horizontal="left" vertical="center" indent="2"/>
    </xf>
    <xf numFmtId="4" fontId="17" fillId="36" borderId="173" applyNumberFormat="0" applyProtection="0">
      <alignment horizontal="right" vertical="center"/>
    </xf>
    <xf numFmtId="4" fontId="17" fillId="34" borderId="172" applyNumberFormat="0" applyProtection="0">
      <alignment horizontal="left" vertical="center" indent="1"/>
    </xf>
    <xf numFmtId="4" fontId="18" fillId="33" borderId="172" applyNumberFormat="0" applyProtection="0">
      <alignment horizontal="left" vertical="center" indent="1"/>
    </xf>
    <xf numFmtId="4" fontId="17" fillId="32" borderId="173" applyNumberFormat="0" applyProtection="0">
      <alignment horizontal="right" vertical="center"/>
    </xf>
    <xf numFmtId="4" fontId="17" fillId="31" borderId="173" applyNumberFormat="0" applyProtection="0">
      <alignment horizontal="right" vertical="center"/>
    </xf>
    <xf numFmtId="4" fontId="17" fillId="30" borderId="173" applyNumberFormat="0" applyProtection="0">
      <alignment horizontal="right" vertical="center"/>
    </xf>
    <xf numFmtId="4" fontId="17" fillId="29" borderId="173" applyNumberFormat="0" applyProtection="0">
      <alignment horizontal="right" vertical="center"/>
    </xf>
    <xf numFmtId="4" fontId="17" fillId="28" borderId="173" applyNumberFormat="0" applyProtection="0">
      <alignment horizontal="right" vertical="center"/>
    </xf>
    <xf numFmtId="4" fontId="17" fillId="27" borderId="173" applyNumberFormat="0" applyProtection="0">
      <alignment horizontal="right" vertical="center"/>
    </xf>
    <xf numFmtId="4" fontId="17" fillId="26" borderId="173" applyNumberFormat="0" applyProtection="0">
      <alignment horizontal="right" vertical="center"/>
    </xf>
    <xf numFmtId="4" fontId="17" fillId="25" borderId="173" applyNumberFormat="0" applyProtection="0">
      <alignment horizontal="right" vertical="center"/>
    </xf>
    <xf numFmtId="4" fontId="17" fillId="24" borderId="173" applyNumberFormat="0" applyProtection="0">
      <alignment horizontal="right" vertical="center"/>
    </xf>
    <xf numFmtId="4" fontId="26" fillId="22" borderId="172" applyNumberFormat="0" applyProtection="0">
      <alignment horizontal="left" vertical="center"/>
    </xf>
    <xf numFmtId="0" fontId="18" fillId="19" borderId="173" applyNumberFormat="0" applyProtection="0">
      <alignment horizontal="left" vertical="top" indent="1"/>
    </xf>
    <xf numFmtId="4" fontId="31" fillId="18" borderId="172" applyNumberFormat="0" applyProtection="0">
      <alignment horizontal="left" vertical="center" indent="1"/>
    </xf>
    <xf numFmtId="4" fontId="32" fillId="19" borderId="173" applyNumberFormat="0" applyProtection="0">
      <alignment vertical="center"/>
    </xf>
    <xf numFmtId="4" fontId="31" fillId="18" borderId="172" applyNumberFormat="0" applyProtection="0">
      <alignment horizontal="right" vertical="center" wrapText="1"/>
    </xf>
    <xf numFmtId="0" fontId="5" fillId="0" borderId="0"/>
    <xf numFmtId="4" fontId="24" fillId="0" borderId="172" applyNumberFormat="0" applyProtection="0">
      <alignment horizontal="left" vertical="center" indent="1"/>
    </xf>
    <xf numFmtId="4" fontId="17" fillId="26" borderId="173" applyNumberFormat="0" applyProtection="0">
      <alignment horizontal="right" vertical="center"/>
    </xf>
    <xf numFmtId="4" fontId="17" fillId="31" borderId="173" applyNumberFormat="0" applyProtection="0">
      <alignment horizontal="right" vertical="center"/>
    </xf>
    <xf numFmtId="4" fontId="17" fillId="28" borderId="173" applyNumberFormat="0" applyProtection="0">
      <alignment horizontal="right" vertical="center"/>
    </xf>
    <xf numFmtId="0" fontId="18" fillId="19" borderId="173" applyNumberFormat="0" applyProtection="0">
      <alignment horizontal="left" vertical="top" indent="1"/>
    </xf>
    <xf numFmtId="4" fontId="17" fillId="27" borderId="173" applyNumberFormat="0" applyProtection="0">
      <alignment horizontal="right" vertical="center"/>
    </xf>
    <xf numFmtId="4" fontId="17" fillId="25" borderId="173" applyNumberFormat="0" applyProtection="0">
      <alignment horizontal="right" vertical="center"/>
    </xf>
    <xf numFmtId="4" fontId="17" fillId="29" borderId="173" applyNumberFormat="0" applyProtection="0">
      <alignment horizontal="right" vertical="center"/>
    </xf>
    <xf numFmtId="4" fontId="17" fillId="32" borderId="173" applyNumberFormat="0" applyProtection="0">
      <alignment horizontal="right" vertical="center"/>
    </xf>
    <xf numFmtId="4" fontId="17" fillId="30" borderId="173" applyNumberFormat="0" applyProtection="0">
      <alignment horizontal="right" vertical="center"/>
    </xf>
    <xf numFmtId="4" fontId="46" fillId="41" borderId="173" applyNumberFormat="0" applyProtection="0">
      <alignment horizontal="right" vertical="center"/>
    </xf>
    <xf numFmtId="4" fontId="37" fillId="41" borderId="173" applyNumberFormat="0" applyProtection="0">
      <alignment horizontal="right" vertical="center"/>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5" fillId="0" borderId="0"/>
    <xf numFmtId="0" fontId="21" fillId="39" borderId="173" applyNumberFormat="0" applyProtection="0">
      <alignment horizontal="left" vertical="top" indent="1"/>
    </xf>
    <xf numFmtId="0" fontId="21" fillId="38" borderId="173" applyNumberFormat="0" applyProtection="0">
      <alignment horizontal="left" vertical="top" indent="1"/>
    </xf>
    <xf numFmtId="0" fontId="21" fillId="35" borderId="173" applyNumberFormat="0" applyProtection="0">
      <alignment horizontal="left" vertical="top" indent="1"/>
    </xf>
    <xf numFmtId="4" fontId="17" fillId="36" borderId="173" applyNumberFormat="0" applyProtection="0">
      <alignment horizontal="right" vertical="center"/>
    </xf>
    <xf numFmtId="4" fontId="32" fillId="19" borderId="173" applyNumberFormat="0" applyProtection="0">
      <alignment vertical="center"/>
    </xf>
    <xf numFmtId="4" fontId="24" fillId="0" borderId="174" applyNumberFormat="0" applyProtection="0">
      <alignment horizontal="left" vertical="center" indent="1"/>
    </xf>
    <xf numFmtId="4" fontId="24" fillId="0" borderId="174" applyNumberFormat="0" applyProtection="0">
      <alignment horizontal="left" vertical="center" indent="1"/>
    </xf>
    <xf numFmtId="4" fontId="32" fillId="19" borderId="173" applyNumberFormat="0" applyProtection="0">
      <alignment vertical="center"/>
    </xf>
    <xf numFmtId="0" fontId="5" fillId="0" borderId="0"/>
    <xf numFmtId="0" fontId="18" fillId="19" borderId="173" applyNumberFormat="0" applyProtection="0">
      <alignment horizontal="left" vertical="top" indent="1"/>
    </xf>
    <xf numFmtId="4" fontId="17" fillId="24" borderId="173" applyNumberFormat="0" applyProtection="0">
      <alignment horizontal="right" vertical="center"/>
    </xf>
    <xf numFmtId="4" fontId="17" fillId="25" borderId="173" applyNumberFormat="0" applyProtection="0">
      <alignment horizontal="right" vertical="center"/>
    </xf>
    <xf numFmtId="0" fontId="5" fillId="0" borderId="0"/>
    <xf numFmtId="4" fontId="17" fillId="26" borderId="173" applyNumberFormat="0" applyProtection="0">
      <alignment horizontal="right" vertical="center"/>
    </xf>
    <xf numFmtId="4" fontId="17" fillId="27" borderId="173" applyNumberFormat="0" applyProtection="0">
      <alignment horizontal="right" vertical="center"/>
    </xf>
    <xf numFmtId="4" fontId="17" fillId="28" borderId="173" applyNumberFormat="0" applyProtection="0">
      <alignment horizontal="right" vertical="center"/>
    </xf>
    <xf numFmtId="4" fontId="17" fillId="29" borderId="173" applyNumberFormat="0" applyProtection="0">
      <alignment horizontal="right" vertical="center"/>
    </xf>
    <xf numFmtId="4" fontId="17" fillId="30" borderId="173" applyNumberFormat="0" applyProtection="0">
      <alignment horizontal="right" vertical="center"/>
    </xf>
    <xf numFmtId="0" fontId="5" fillId="0" borderId="0"/>
    <xf numFmtId="4" fontId="17" fillId="31" borderId="173" applyNumberFormat="0" applyProtection="0">
      <alignment horizontal="right" vertical="center"/>
    </xf>
    <xf numFmtId="0" fontId="5" fillId="0" borderId="0"/>
    <xf numFmtId="4" fontId="17" fillId="32" borderId="173" applyNumberFormat="0" applyProtection="0">
      <alignment horizontal="right" vertical="center"/>
    </xf>
    <xf numFmtId="4" fontId="17" fillId="36" borderId="173" applyNumberFormat="0" applyProtection="0">
      <alignment horizontal="right" vertical="center"/>
    </xf>
    <xf numFmtId="0" fontId="5" fillId="0" borderId="0"/>
    <xf numFmtId="0" fontId="21" fillId="35" borderId="173" applyNumberFormat="0" applyProtection="0">
      <alignment horizontal="left" vertical="top" indent="1"/>
    </xf>
    <xf numFmtId="0" fontId="21" fillId="38" borderId="173" applyNumberFormat="0" applyProtection="0">
      <alignment horizontal="left" vertical="top" indent="1"/>
    </xf>
    <xf numFmtId="0" fontId="5" fillId="0" borderId="0"/>
    <xf numFmtId="0" fontId="21" fillId="39" borderId="173" applyNumberFormat="0" applyProtection="0">
      <alignment horizontal="left" vertical="top" indent="1"/>
    </xf>
    <xf numFmtId="0" fontId="21" fillId="3" borderId="173" applyNumberFormat="0" applyProtection="0">
      <alignment horizontal="left" vertical="top" indent="1"/>
    </xf>
    <xf numFmtId="4" fontId="17" fillId="40" borderId="173" applyNumberFormat="0" applyProtection="0">
      <alignment vertical="center"/>
    </xf>
    <xf numFmtId="0" fontId="5" fillId="0" borderId="0"/>
    <xf numFmtId="4" fontId="37" fillId="40" borderId="173" applyNumberFormat="0" applyProtection="0">
      <alignment vertical="center"/>
    </xf>
    <xf numFmtId="0" fontId="17" fillId="40" borderId="173" applyNumberFormat="0" applyProtection="0">
      <alignment horizontal="left" vertical="top" indent="1"/>
    </xf>
    <xf numFmtId="4" fontId="37" fillId="41" borderId="173" applyNumberFormat="0" applyProtection="0">
      <alignment horizontal="right" vertical="center"/>
    </xf>
    <xf numFmtId="4" fontId="46" fillId="41" borderId="173" applyNumberFormat="0" applyProtection="0">
      <alignment horizontal="right" vertical="center"/>
    </xf>
    <xf numFmtId="4" fontId="46" fillId="41" borderId="173" applyNumberFormat="0" applyProtection="0">
      <alignment horizontal="right" vertical="center"/>
    </xf>
    <xf numFmtId="0" fontId="26" fillId="43" borderId="174" applyNumberFormat="0" applyProtection="0">
      <alignment horizontal="center" vertical="center" wrapText="1"/>
    </xf>
    <xf numFmtId="4" fontId="37" fillId="41" borderId="173" applyNumberFormat="0" applyProtection="0">
      <alignment horizontal="right" vertical="center"/>
    </xf>
    <xf numFmtId="4" fontId="24" fillId="0" borderId="174" applyNumberFormat="0" applyProtection="0">
      <alignment horizontal="right" vertical="center" wrapText="1"/>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5" fillId="0" borderId="174" applyNumberFormat="0" applyProtection="0">
      <alignment horizontal="left" vertical="center" indent="2"/>
    </xf>
    <xf numFmtId="4" fontId="17" fillId="26" borderId="173" applyNumberFormat="0" applyProtection="0">
      <alignment horizontal="right" vertical="center"/>
    </xf>
    <xf numFmtId="4" fontId="17" fillId="31" borderId="173" applyNumberFormat="0" applyProtection="0">
      <alignment horizontal="right" vertical="center"/>
    </xf>
    <xf numFmtId="4" fontId="17" fillId="28" borderId="173" applyNumberFormat="0" applyProtection="0">
      <alignment horizontal="right" vertical="center"/>
    </xf>
    <xf numFmtId="0" fontId="18" fillId="19" borderId="173" applyNumberFormat="0" applyProtection="0">
      <alignment horizontal="left" vertical="top" indent="1"/>
    </xf>
    <xf numFmtId="4" fontId="17" fillId="27" borderId="173" applyNumberFormat="0" applyProtection="0">
      <alignment horizontal="right" vertical="center"/>
    </xf>
    <xf numFmtId="4" fontId="17" fillId="25" borderId="173" applyNumberFormat="0" applyProtection="0">
      <alignment horizontal="right" vertical="center"/>
    </xf>
    <xf numFmtId="4" fontId="17" fillId="29" borderId="173" applyNumberFormat="0" applyProtection="0">
      <alignment horizontal="right" vertical="center"/>
    </xf>
    <xf numFmtId="4" fontId="17" fillId="32" borderId="173" applyNumberFormat="0" applyProtection="0">
      <alignment horizontal="right" vertical="center"/>
    </xf>
    <xf numFmtId="4" fontId="17" fillId="30" borderId="173" applyNumberFormat="0" applyProtection="0">
      <alignment horizontal="right" vertical="center"/>
    </xf>
    <xf numFmtId="4" fontId="46" fillId="41" borderId="173" applyNumberFormat="0" applyProtection="0">
      <alignment horizontal="right" vertical="center"/>
    </xf>
    <xf numFmtId="4" fontId="37" fillId="41" borderId="173" applyNumberFormat="0" applyProtection="0">
      <alignment horizontal="right" vertical="center"/>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1" fillId="39" borderId="173" applyNumberFormat="0" applyProtection="0">
      <alignment horizontal="left" vertical="top" indent="1"/>
    </xf>
    <xf numFmtId="0" fontId="21" fillId="38" borderId="173" applyNumberFormat="0" applyProtection="0">
      <alignment horizontal="left" vertical="top" indent="1"/>
    </xf>
    <xf numFmtId="0" fontId="21" fillId="35" borderId="173" applyNumberFormat="0" applyProtection="0">
      <alignment horizontal="left" vertical="top" indent="1"/>
    </xf>
    <xf numFmtId="4" fontId="17" fillId="36" borderId="173" applyNumberFormat="0" applyProtection="0">
      <alignment horizontal="right" vertical="center"/>
    </xf>
    <xf numFmtId="4" fontId="32" fillId="19" borderId="173" applyNumberFormat="0" applyProtection="0">
      <alignment vertical="center"/>
    </xf>
    <xf numFmtId="4" fontId="17" fillId="24" borderId="173" applyNumberFormat="0" applyProtection="0">
      <alignment horizontal="right" vertical="center"/>
    </xf>
    <xf numFmtId="4" fontId="24" fillId="0" borderId="174" applyNumberFormat="0" applyProtection="0">
      <alignment horizontal="left" vertical="center" indent="1"/>
    </xf>
    <xf numFmtId="4" fontId="24" fillId="0" borderId="174" applyNumberFormat="0" applyProtection="0">
      <alignment horizontal="left" vertical="center" indent="1"/>
    </xf>
    <xf numFmtId="4" fontId="32" fillId="19" borderId="173" applyNumberFormat="0" applyProtection="0">
      <alignment vertical="center"/>
    </xf>
    <xf numFmtId="0" fontId="18" fillId="19" borderId="173" applyNumberFormat="0" applyProtection="0">
      <alignment horizontal="left" vertical="top" indent="1"/>
    </xf>
    <xf numFmtId="4" fontId="17" fillId="24" borderId="173" applyNumberFormat="0" applyProtection="0">
      <alignment horizontal="right" vertical="center"/>
    </xf>
    <xf numFmtId="4" fontId="17" fillId="25" borderId="173" applyNumberFormat="0" applyProtection="0">
      <alignment horizontal="right" vertical="center"/>
    </xf>
    <xf numFmtId="4" fontId="17" fillId="26" borderId="173" applyNumberFormat="0" applyProtection="0">
      <alignment horizontal="right" vertical="center"/>
    </xf>
    <xf numFmtId="4" fontId="17" fillId="27" borderId="173" applyNumberFormat="0" applyProtection="0">
      <alignment horizontal="right" vertical="center"/>
    </xf>
    <xf numFmtId="4" fontId="17" fillId="28" borderId="173" applyNumberFormat="0" applyProtection="0">
      <alignment horizontal="right" vertical="center"/>
    </xf>
    <xf numFmtId="4" fontId="17" fillId="29" borderId="173" applyNumberFormat="0" applyProtection="0">
      <alignment horizontal="right" vertical="center"/>
    </xf>
    <xf numFmtId="4" fontId="17" fillId="30" borderId="173" applyNumberFormat="0" applyProtection="0">
      <alignment horizontal="right" vertical="center"/>
    </xf>
    <xf numFmtId="4" fontId="17" fillId="31" borderId="173" applyNumberFormat="0" applyProtection="0">
      <alignment horizontal="right" vertical="center"/>
    </xf>
    <xf numFmtId="4" fontId="17" fillId="32" borderId="173" applyNumberFormat="0" applyProtection="0">
      <alignment horizontal="right" vertical="center"/>
    </xf>
    <xf numFmtId="4" fontId="17" fillId="36" borderId="173" applyNumberFormat="0" applyProtection="0">
      <alignment horizontal="right" vertical="center"/>
    </xf>
    <xf numFmtId="0" fontId="21" fillId="35" borderId="173" applyNumberFormat="0" applyProtection="0">
      <alignment horizontal="left" vertical="top" indent="1"/>
    </xf>
    <xf numFmtId="0" fontId="21" fillId="38" borderId="173" applyNumberFormat="0" applyProtection="0">
      <alignment horizontal="left" vertical="top" indent="1"/>
    </xf>
    <xf numFmtId="0" fontId="21" fillId="39" borderId="173" applyNumberFormat="0" applyProtection="0">
      <alignment horizontal="left" vertical="top" indent="1"/>
    </xf>
    <xf numFmtId="0" fontId="21" fillId="3" borderId="173" applyNumberFormat="0" applyProtection="0">
      <alignment horizontal="left" vertical="top" indent="1"/>
    </xf>
    <xf numFmtId="4" fontId="17" fillId="40" borderId="173" applyNumberFormat="0" applyProtection="0">
      <alignment vertical="center"/>
    </xf>
    <xf numFmtId="4" fontId="37" fillId="40" borderId="173" applyNumberFormat="0" applyProtection="0">
      <alignment vertical="center"/>
    </xf>
    <xf numFmtId="0" fontId="17" fillId="40" borderId="173" applyNumberFormat="0" applyProtection="0">
      <alignment horizontal="left" vertical="top" indent="1"/>
    </xf>
    <xf numFmtId="4" fontId="37" fillId="41" borderId="173" applyNumberFormat="0" applyProtection="0">
      <alignment horizontal="right" vertical="center"/>
    </xf>
    <xf numFmtId="4" fontId="46" fillId="41" borderId="173" applyNumberFormat="0" applyProtection="0">
      <alignment horizontal="right" vertical="center"/>
    </xf>
    <xf numFmtId="4" fontId="46" fillId="41" borderId="173" applyNumberFormat="0" applyProtection="0">
      <alignment horizontal="right" vertical="center"/>
    </xf>
    <xf numFmtId="4" fontId="37" fillId="41" borderId="173" applyNumberFormat="0" applyProtection="0">
      <alignment horizontal="right" vertical="center"/>
    </xf>
    <xf numFmtId="0" fontId="17" fillId="40" borderId="173" applyNumberFormat="0" applyProtection="0">
      <alignment horizontal="left" vertical="top" indent="1"/>
    </xf>
    <xf numFmtId="4" fontId="37" fillId="40" borderId="173" applyNumberFormat="0" applyProtection="0">
      <alignment vertical="center"/>
    </xf>
    <xf numFmtId="4" fontId="17" fillId="40" borderId="173" applyNumberFormat="0" applyProtection="0">
      <alignment vertical="center"/>
    </xf>
    <xf numFmtId="0" fontId="21" fillId="3" borderId="173" applyNumberFormat="0" applyProtection="0">
      <alignment horizontal="left" vertical="top" indent="1"/>
    </xf>
    <xf numFmtId="0" fontId="21" fillId="39" borderId="173" applyNumberFormat="0" applyProtection="0">
      <alignment horizontal="left" vertical="top" indent="1"/>
    </xf>
    <xf numFmtId="0" fontId="21" fillId="38" borderId="173" applyNumberFormat="0" applyProtection="0">
      <alignment horizontal="left" vertical="top" indent="1"/>
    </xf>
    <xf numFmtId="0" fontId="21" fillId="35" borderId="173" applyNumberFormat="0" applyProtection="0">
      <alignment horizontal="left" vertical="top" indent="1"/>
    </xf>
    <xf numFmtId="4" fontId="17" fillId="36" borderId="173" applyNumberFormat="0" applyProtection="0">
      <alignment horizontal="right" vertical="center"/>
    </xf>
    <xf numFmtId="4" fontId="17" fillId="32" borderId="173" applyNumberFormat="0" applyProtection="0">
      <alignment horizontal="right" vertical="center"/>
    </xf>
    <xf numFmtId="4" fontId="17" fillId="31" borderId="173" applyNumberFormat="0" applyProtection="0">
      <alignment horizontal="right" vertical="center"/>
    </xf>
    <xf numFmtId="4" fontId="17" fillId="30" borderId="173" applyNumberFormat="0" applyProtection="0">
      <alignment horizontal="right" vertical="center"/>
    </xf>
    <xf numFmtId="4" fontId="17" fillId="29" borderId="173" applyNumberFormat="0" applyProtection="0">
      <alignment horizontal="right" vertical="center"/>
    </xf>
    <xf numFmtId="4" fontId="17" fillId="28" borderId="173" applyNumberFormat="0" applyProtection="0">
      <alignment horizontal="right" vertical="center"/>
    </xf>
    <xf numFmtId="4" fontId="17" fillId="27" borderId="173" applyNumberFormat="0" applyProtection="0">
      <alignment horizontal="right" vertical="center"/>
    </xf>
    <xf numFmtId="4" fontId="17" fillId="26" borderId="173" applyNumberFormat="0" applyProtection="0">
      <alignment horizontal="right" vertical="center"/>
    </xf>
    <xf numFmtId="4" fontId="17" fillId="25" borderId="173" applyNumberFormat="0" applyProtection="0">
      <alignment horizontal="right" vertical="center"/>
    </xf>
    <xf numFmtId="4" fontId="17" fillId="24" borderId="173" applyNumberFormat="0" applyProtection="0">
      <alignment horizontal="right" vertical="center"/>
    </xf>
    <xf numFmtId="0" fontId="18" fillId="19" borderId="173" applyNumberFormat="0" applyProtection="0">
      <alignment horizontal="left" vertical="top" indent="1"/>
    </xf>
    <xf numFmtId="4" fontId="32" fillId="19" borderId="173" applyNumberFormat="0" applyProtection="0">
      <alignment vertical="center"/>
    </xf>
    <xf numFmtId="4" fontId="17" fillId="26" borderId="171" applyNumberFormat="0" applyProtection="0">
      <alignment horizontal="right" vertical="center"/>
    </xf>
    <xf numFmtId="4" fontId="17" fillId="31" borderId="171" applyNumberFormat="0" applyProtection="0">
      <alignment horizontal="right" vertical="center"/>
    </xf>
    <xf numFmtId="0" fontId="5" fillId="0" borderId="0"/>
    <xf numFmtId="4" fontId="17" fillId="28" borderId="171" applyNumberFormat="0" applyProtection="0">
      <alignment horizontal="right" vertical="center"/>
    </xf>
    <xf numFmtId="0" fontId="5" fillId="0" borderId="0"/>
    <xf numFmtId="0" fontId="18" fillId="19" borderId="171" applyNumberFormat="0" applyProtection="0">
      <alignment horizontal="left" vertical="top" indent="1"/>
    </xf>
    <xf numFmtId="4" fontId="17" fillId="27" borderId="171" applyNumberFormat="0" applyProtection="0">
      <alignment horizontal="right" vertical="center"/>
    </xf>
    <xf numFmtId="4" fontId="17" fillId="25" borderId="171" applyNumberFormat="0" applyProtection="0">
      <alignment horizontal="right" vertical="center"/>
    </xf>
    <xf numFmtId="4" fontId="17" fillId="29" borderId="171" applyNumberFormat="0" applyProtection="0">
      <alignment horizontal="right" vertical="center"/>
    </xf>
    <xf numFmtId="4" fontId="17" fillId="32" borderId="171" applyNumberFormat="0" applyProtection="0">
      <alignment horizontal="right" vertical="center"/>
    </xf>
    <xf numFmtId="4" fontId="17" fillId="30" borderId="171" applyNumberFormat="0" applyProtection="0">
      <alignment horizontal="right" vertical="center"/>
    </xf>
    <xf numFmtId="4" fontId="46" fillId="41" borderId="171" applyNumberFormat="0" applyProtection="0">
      <alignment horizontal="right" vertical="center"/>
    </xf>
    <xf numFmtId="4" fontId="37" fillId="41" borderId="171" applyNumberFormat="0" applyProtection="0">
      <alignment horizontal="right" vertical="center"/>
    </xf>
    <xf numFmtId="0" fontId="17" fillId="40" borderId="171" applyNumberFormat="0" applyProtection="0">
      <alignment horizontal="left" vertical="top" indent="1"/>
    </xf>
    <xf numFmtId="4" fontId="37" fillId="40" borderId="171" applyNumberFormat="0" applyProtection="0">
      <alignment vertical="center"/>
    </xf>
    <xf numFmtId="4" fontId="17" fillId="40" borderId="171" applyNumberFormat="0" applyProtection="0">
      <alignment vertical="center"/>
    </xf>
    <xf numFmtId="0" fontId="21" fillId="3" borderId="171" applyNumberFormat="0" applyProtection="0">
      <alignment horizontal="left" vertical="top" indent="1"/>
    </xf>
    <xf numFmtId="0" fontId="21" fillId="39" borderId="171" applyNumberFormat="0" applyProtection="0">
      <alignment horizontal="left" vertical="top" indent="1"/>
    </xf>
    <xf numFmtId="0" fontId="21" fillId="38" borderId="171" applyNumberFormat="0" applyProtection="0">
      <alignment horizontal="left" vertical="top" indent="1"/>
    </xf>
    <xf numFmtId="0" fontId="21" fillId="35" borderId="171" applyNumberFormat="0" applyProtection="0">
      <alignment horizontal="left" vertical="top" indent="1"/>
    </xf>
    <xf numFmtId="4" fontId="17" fillId="36" borderId="171" applyNumberFormat="0" applyProtection="0">
      <alignment horizontal="right" vertical="center"/>
    </xf>
    <xf numFmtId="4" fontId="32" fillId="19" borderId="171" applyNumberFormat="0" applyProtection="0">
      <alignment vertical="center"/>
    </xf>
    <xf numFmtId="4" fontId="17" fillId="24" borderId="171" applyNumberFormat="0" applyProtection="0">
      <alignment horizontal="right" vertical="center"/>
    </xf>
    <xf numFmtId="4" fontId="24" fillId="0" borderId="172" applyNumberFormat="0" applyProtection="0">
      <alignment horizontal="left" vertical="center" indent="1"/>
    </xf>
    <xf numFmtId="4" fontId="24" fillId="0" borderId="172" applyNumberFormat="0" applyProtection="0">
      <alignment horizontal="left" vertical="center" indent="1"/>
    </xf>
    <xf numFmtId="0" fontId="21" fillId="84" borderId="172" applyNumberFormat="0">
      <protection locked="0"/>
    </xf>
    <xf numFmtId="4" fontId="32" fillId="19" borderId="171" applyNumberFormat="0" applyProtection="0">
      <alignment vertical="center"/>
    </xf>
    <xf numFmtId="0" fontId="18" fillId="19" borderId="171" applyNumberFormat="0" applyProtection="0">
      <alignment horizontal="left" vertical="top" indent="1"/>
    </xf>
    <xf numFmtId="4" fontId="17" fillId="24" borderId="171" applyNumberFormat="0" applyProtection="0">
      <alignment horizontal="right" vertical="center"/>
    </xf>
    <xf numFmtId="4" fontId="17" fillId="25" borderId="171" applyNumberFormat="0" applyProtection="0">
      <alignment horizontal="right" vertical="center"/>
    </xf>
    <xf numFmtId="4" fontId="17" fillId="26" borderId="171" applyNumberFormat="0" applyProtection="0">
      <alignment horizontal="righ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17" fillId="28" borderId="171" applyNumberFormat="0" applyProtection="0">
      <alignment horizontal="right" vertical="center"/>
    </xf>
    <xf numFmtId="4" fontId="17" fillId="29" borderId="171" applyNumberFormat="0" applyProtection="0">
      <alignment horizontal="right" vertical="center"/>
    </xf>
    <xf numFmtId="0" fontId="5" fillId="0" borderId="0"/>
    <xf numFmtId="0" fontId="5" fillId="0" borderId="0"/>
    <xf numFmtId="0" fontId="5" fillId="0" borderId="0"/>
    <xf numFmtId="4" fontId="17" fillId="30" borderId="171" applyNumberFormat="0" applyProtection="0">
      <alignment horizontal="right" vertical="center"/>
    </xf>
    <xf numFmtId="0" fontId="5" fillId="0" borderId="0"/>
    <xf numFmtId="0" fontId="5" fillId="0" borderId="0"/>
    <xf numFmtId="0" fontId="5" fillId="0" borderId="0"/>
    <xf numFmtId="0" fontId="5" fillId="0" borderId="0"/>
    <xf numFmtId="0" fontId="5" fillId="0" borderId="0"/>
    <xf numFmtId="4" fontId="17" fillId="31" borderId="171" applyNumberFormat="0" applyProtection="0">
      <alignment horizontal="righ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17" fillId="32" borderId="171" applyNumberFormat="0" applyProtection="0">
      <alignment horizontal="right" vertical="center"/>
    </xf>
    <xf numFmtId="0" fontId="5" fillId="0" borderId="0"/>
    <xf numFmtId="0" fontId="5" fillId="0" borderId="0"/>
    <xf numFmtId="4" fontId="17" fillId="36" borderId="171" applyNumberFormat="0" applyProtection="0">
      <alignment horizontal="right" vertical="center"/>
    </xf>
    <xf numFmtId="0" fontId="5" fillId="0" borderId="0"/>
    <xf numFmtId="0" fontId="21" fillId="35" borderId="171" applyNumberFormat="0" applyProtection="0">
      <alignment horizontal="left" vertical="top" indent="1"/>
    </xf>
    <xf numFmtId="0" fontId="21" fillId="38" borderId="171" applyNumberFormat="0" applyProtection="0">
      <alignment horizontal="left" vertical="top" indent="1"/>
    </xf>
    <xf numFmtId="0" fontId="21" fillId="39" borderId="171" applyNumberFormat="0" applyProtection="0">
      <alignment horizontal="left" vertical="top" indent="1"/>
    </xf>
    <xf numFmtId="0" fontId="21" fillId="3" borderId="171" applyNumberFormat="0" applyProtection="0">
      <alignment horizontal="left" vertical="top" indent="1"/>
    </xf>
    <xf numFmtId="4" fontId="17" fillId="40" borderId="171" applyNumberFormat="0" applyProtection="0">
      <alignment vertical="center"/>
    </xf>
    <xf numFmtId="4" fontId="37" fillId="40" borderId="171" applyNumberFormat="0" applyProtection="0">
      <alignment vertical="center"/>
    </xf>
    <xf numFmtId="0" fontId="17" fillId="40" borderId="171" applyNumberFormat="0" applyProtection="0">
      <alignment horizontal="left" vertical="top" indent="1"/>
    </xf>
    <xf numFmtId="4" fontId="37" fillId="41" borderId="171" applyNumberFormat="0" applyProtection="0">
      <alignment horizontal="right" vertical="center"/>
    </xf>
    <xf numFmtId="4" fontId="46" fillId="41" borderId="171" applyNumberFormat="0" applyProtection="0">
      <alignment horizontal="right" vertical="center"/>
    </xf>
    <xf numFmtId="4" fontId="46" fillId="41" borderId="171" applyNumberFormat="0" applyProtection="0">
      <alignment horizontal="right" vertical="center"/>
    </xf>
    <xf numFmtId="0" fontId="26" fillId="44" borderId="172" applyNumberFormat="0" applyProtection="0">
      <alignment horizontal="center" vertical="top" wrapText="1"/>
    </xf>
    <xf numFmtId="0" fontId="26" fillId="43" borderId="172" applyNumberFormat="0" applyProtection="0">
      <alignment horizontal="center" vertical="center" wrapText="1"/>
    </xf>
    <xf numFmtId="4" fontId="37" fillId="41" borderId="171" applyNumberFormat="0" applyProtection="0">
      <alignment horizontal="right" vertical="center"/>
    </xf>
    <xf numFmtId="4" fontId="24" fillId="0" borderId="172" applyNumberFormat="0" applyProtection="0">
      <alignment horizontal="right" vertical="center" wrapText="1"/>
    </xf>
    <xf numFmtId="0" fontId="17" fillId="40" borderId="171" applyNumberFormat="0" applyProtection="0">
      <alignment horizontal="left" vertical="top" indent="1"/>
    </xf>
    <xf numFmtId="4" fontId="37" fillId="40" borderId="171" applyNumberFormat="0" applyProtection="0">
      <alignment vertical="center"/>
    </xf>
    <xf numFmtId="4" fontId="17" fillId="40" borderId="171" applyNumberFormat="0" applyProtection="0">
      <alignment vertical="center"/>
    </xf>
    <xf numFmtId="0" fontId="21" fillId="3" borderId="171" applyNumberFormat="0" applyProtection="0">
      <alignment horizontal="left" vertical="top" indent="1"/>
    </xf>
    <xf numFmtId="0" fontId="25" fillId="0" borderId="172" applyNumberFormat="0" applyProtection="0">
      <alignment horizontal="left" vertical="center" indent="2"/>
    </xf>
    <xf numFmtId="0" fontId="21" fillId="39" borderId="171" applyNumberFormat="0" applyProtection="0">
      <alignment horizontal="left" vertical="top" indent="1"/>
    </xf>
    <xf numFmtId="0" fontId="25" fillId="0" borderId="172" applyNumberFormat="0" applyProtection="0">
      <alignment horizontal="left" vertical="center" indent="2"/>
    </xf>
    <xf numFmtId="0" fontId="21" fillId="38" borderId="171" applyNumberFormat="0" applyProtection="0">
      <alignment horizontal="left" vertical="top" indent="1"/>
    </xf>
    <xf numFmtId="0" fontId="25" fillId="0" borderId="172" applyNumberFormat="0" applyProtection="0">
      <alignment horizontal="left" vertical="center" indent="2"/>
    </xf>
    <xf numFmtId="0" fontId="21" fillId="35" borderId="171" applyNumberFormat="0" applyProtection="0">
      <alignment horizontal="left" vertical="top" indent="1"/>
    </xf>
    <xf numFmtId="0" fontId="25" fillId="0" borderId="172" applyNumberFormat="0" applyProtection="0">
      <alignment horizontal="left" vertical="center" indent="2"/>
    </xf>
    <xf numFmtId="4" fontId="17" fillId="36" borderId="171" applyNumberFormat="0" applyProtection="0">
      <alignment horizontal="right" vertical="center"/>
    </xf>
    <xf numFmtId="4" fontId="17" fillId="34" borderId="172" applyNumberFormat="0" applyProtection="0">
      <alignment horizontal="left" vertical="center" indent="1"/>
    </xf>
    <xf numFmtId="4" fontId="18" fillId="33" borderId="172" applyNumberFormat="0" applyProtection="0">
      <alignment horizontal="left" vertical="center" indent="1"/>
    </xf>
    <xf numFmtId="4" fontId="17" fillId="32" borderId="171" applyNumberFormat="0" applyProtection="0">
      <alignment horizontal="right" vertical="center"/>
    </xf>
    <xf numFmtId="4" fontId="17" fillId="31" borderId="171" applyNumberFormat="0" applyProtection="0">
      <alignment horizontal="right" vertical="center"/>
    </xf>
    <xf numFmtId="4" fontId="17" fillId="30" borderId="171" applyNumberFormat="0" applyProtection="0">
      <alignment horizontal="right" vertical="center"/>
    </xf>
    <xf numFmtId="4" fontId="17" fillId="29" borderId="171" applyNumberFormat="0" applyProtection="0">
      <alignment horizontal="right" vertical="center"/>
    </xf>
    <xf numFmtId="4" fontId="17" fillId="28" borderId="171" applyNumberFormat="0" applyProtection="0">
      <alignment horizontal="right" vertical="center"/>
    </xf>
    <xf numFmtId="4" fontId="17" fillId="27" borderId="171" applyNumberFormat="0" applyProtection="0">
      <alignment horizontal="right" vertical="center"/>
    </xf>
    <xf numFmtId="4" fontId="17" fillId="26" borderId="171" applyNumberFormat="0" applyProtection="0">
      <alignment horizontal="right" vertical="center"/>
    </xf>
    <xf numFmtId="4" fontId="17" fillId="25" borderId="171" applyNumberFormat="0" applyProtection="0">
      <alignment horizontal="right" vertical="center"/>
    </xf>
    <xf numFmtId="4" fontId="17" fillId="24" borderId="171" applyNumberFormat="0" applyProtection="0">
      <alignment horizontal="right" vertical="center"/>
    </xf>
    <xf numFmtId="4" fontId="26" fillId="22" borderId="172" applyNumberFormat="0" applyProtection="0">
      <alignment horizontal="left" vertical="center"/>
    </xf>
    <xf numFmtId="0" fontId="18" fillId="19" borderId="171" applyNumberFormat="0" applyProtection="0">
      <alignment horizontal="left" vertical="top" indent="1"/>
    </xf>
    <xf numFmtId="4" fontId="31" fillId="18" borderId="172" applyNumberFormat="0" applyProtection="0">
      <alignment horizontal="left" vertical="center" indent="1"/>
    </xf>
    <xf numFmtId="4" fontId="32" fillId="19" borderId="171" applyNumberFormat="0" applyProtection="0">
      <alignment vertical="center"/>
    </xf>
    <xf numFmtId="4" fontId="17" fillId="26" borderId="171" applyNumberFormat="0" applyProtection="0">
      <alignment horizontal="right" vertical="center"/>
    </xf>
    <xf numFmtId="4" fontId="17" fillId="31" borderId="171" applyNumberFormat="0" applyProtection="0">
      <alignment horizontal="right" vertical="center"/>
    </xf>
    <xf numFmtId="4" fontId="17" fillId="28" borderId="171" applyNumberFormat="0" applyProtection="0">
      <alignment horizontal="right" vertical="center"/>
    </xf>
    <xf numFmtId="0" fontId="18" fillId="19" borderId="171" applyNumberFormat="0" applyProtection="0">
      <alignment horizontal="left" vertical="top" indent="1"/>
    </xf>
    <xf numFmtId="4" fontId="17" fillId="27" borderId="171" applyNumberFormat="0" applyProtection="0">
      <alignment horizontal="right" vertical="center"/>
    </xf>
    <xf numFmtId="4" fontId="17" fillId="25" borderId="171" applyNumberFormat="0" applyProtection="0">
      <alignment horizontal="right" vertical="center"/>
    </xf>
    <xf numFmtId="4" fontId="17" fillId="29" borderId="171" applyNumberFormat="0" applyProtection="0">
      <alignment horizontal="right" vertical="center"/>
    </xf>
    <xf numFmtId="4" fontId="17" fillId="32" borderId="171" applyNumberFormat="0" applyProtection="0">
      <alignment horizontal="right" vertical="center"/>
    </xf>
    <xf numFmtId="4" fontId="17" fillId="30" borderId="171" applyNumberFormat="0" applyProtection="0">
      <alignment horizontal="right" vertical="center"/>
    </xf>
    <xf numFmtId="4" fontId="46" fillId="41" borderId="171" applyNumberFormat="0" applyProtection="0">
      <alignment horizontal="right" vertical="center"/>
    </xf>
    <xf numFmtId="4" fontId="37" fillId="41" borderId="171" applyNumberFormat="0" applyProtection="0">
      <alignment horizontal="right" vertical="center"/>
    </xf>
    <xf numFmtId="0" fontId="17" fillId="40" borderId="171" applyNumberFormat="0" applyProtection="0">
      <alignment horizontal="left" vertical="top" indent="1"/>
    </xf>
    <xf numFmtId="4" fontId="37" fillId="40" borderId="171" applyNumberFormat="0" applyProtection="0">
      <alignment vertical="center"/>
    </xf>
    <xf numFmtId="4" fontId="17" fillId="40" borderId="171" applyNumberFormat="0" applyProtection="0">
      <alignment vertical="center"/>
    </xf>
    <xf numFmtId="0" fontId="21" fillId="3" borderId="171" applyNumberFormat="0" applyProtection="0">
      <alignment horizontal="left" vertical="top" indent="1"/>
    </xf>
    <xf numFmtId="0" fontId="21" fillId="39" borderId="171" applyNumberFormat="0" applyProtection="0">
      <alignment horizontal="left" vertical="top" indent="1"/>
    </xf>
    <xf numFmtId="0" fontId="21" fillId="38" borderId="171" applyNumberFormat="0" applyProtection="0">
      <alignment horizontal="left" vertical="top" indent="1"/>
    </xf>
    <xf numFmtId="0" fontId="21" fillId="35" borderId="171" applyNumberFormat="0" applyProtection="0">
      <alignment horizontal="left" vertical="top" indent="1"/>
    </xf>
    <xf numFmtId="4" fontId="17" fillId="36" borderId="171" applyNumberFormat="0" applyProtection="0">
      <alignment horizontal="right" vertical="center"/>
    </xf>
    <xf numFmtId="4" fontId="32" fillId="19" borderId="171" applyNumberFormat="0" applyProtection="0">
      <alignment vertical="center"/>
    </xf>
    <xf numFmtId="4" fontId="17" fillId="24" borderId="171" applyNumberFormat="0" applyProtection="0">
      <alignment horizontal="right" vertical="center"/>
    </xf>
    <xf numFmtId="4" fontId="24" fillId="0" borderId="172" applyNumberFormat="0" applyProtection="0">
      <alignment horizontal="left" vertical="center" indent="1"/>
    </xf>
    <xf numFmtId="4" fontId="24" fillId="0" borderId="172" applyNumberFormat="0" applyProtection="0">
      <alignment horizontal="left" vertical="center" indent="1"/>
    </xf>
    <xf numFmtId="4" fontId="32" fillId="19" borderId="171" applyNumberFormat="0" applyProtection="0">
      <alignment vertical="center"/>
    </xf>
    <xf numFmtId="0" fontId="18" fillId="19" borderId="171" applyNumberFormat="0" applyProtection="0">
      <alignment horizontal="left" vertical="top" indent="1"/>
    </xf>
    <xf numFmtId="4" fontId="17" fillId="24" borderId="171" applyNumberFormat="0" applyProtection="0">
      <alignment horizontal="right" vertical="center"/>
    </xf>
    <xf numFmtId="4" fontId="17" fillId="25" borderId="171" applyNumberFormat="0" applyProtection="0">
      <alignment horizontal="right" vertical="center"/>
    </xf>
    <xf numFmtId="4" fontId="17" fillId="26" borderId="171" applyNumberFormat="0" applyProtection="0">
      <alignment horizontal="right" vertical="center"/>
    </xf>
    <xf numFmtId="4" fontId="17" fillId="27" borderId="171" applyNumberFormat="0" applyProtection="0">
      <alignment horizontal="right" vertical="center"/>
    </xf>
    <xf numFmtId="4" fontId="17" fillId="28" borderId="171" applyNumberFormat="0" applyProtection="0">
      <alignment horizontal="right" vertical="center"/>
    </xf>
    <xf numFmtId="4" fontId="17" fillId="29" borderId="171" applyNumberFormat="0" applyProtection="0">
      <alignment horizontal="right" vertical="center"/>
    </xf>
    <xf numFmtId="4" fontId="17" fillId="30" borderId="171" applyNumberFormat="0" applyProtection="0">
      <alignment horizontal="right" vertical="center"/>
    </xf>
    <xf numFmtId="4" fontId="17" fillId="31" borderId="171" applyNumberFormat="0" applyProtection="0">
      <alignment horizontal="right" vertical="center"/>
    </xf>
    <xf numFmtId="4" fontId="17" fillId="32" borderId="171" applyNumberFormat="0" applyProtection="0">
      <alignment horizontal="right" vertical="center"/>
    </xf>
    <xf numFmtId="4" fontId="17" fillId="36" borderId="171" applyNumberFormat="0" applyProtection="0">
      <alignment horizontal="right" vertical="center"/>
    </xf>
    <xf numFmtId="0" fontId="21" fillId="35" borderId="171" applyNumberFormat="0" applyProtection="0">
      <alignment horizontal="left" vertical="top" indent="1"/>
    </xf>
    <xf numFmtId="0" fontId="21" fillId="38" borderId="171" applyNumberFormat="0" applyProtection="0">
      <alignment horizontal="left" vertical="top" indent="1"/>
    </xf>
    <xf numFmtId="0" fontId="21" fillId="3" borderId="171" applyNumberFormat="0" applyProtection="0">
      <alignment horizontal="left" vertical="top" indent="1"/>
    </xf>
    <xf numFmtId="4" fontId="17" fillId="40" borderId="171" applyNumberFormat="0" applyProtection="0">
      <alignment vertical="center"/>
    </xf>
    <xf numFmtId="4" fontId="37" fillId="40" borderId="171" applyNumberFormat="0" applyProtection="0">
      <alignment vertical="center"/>
    </xf>
    <xf numFmtId="0" fontId="17" fillId="40" borderId="171" applyNumberFormat="0" applyProtection="0">
      <alignment horizontal="left" vertical="top" indent="1"/>
    </xf>
    <xf numFmtId="4" fontId="37" fillId="41" borderId="171" applyNumberFormat="0" applyProtection="0">
      <alignment horizontal="right" vertical="center"/>
    </xf>
    <xf numFmtId="4" fontId="46" fillId="41" borderId="171" applyNumberFormat="0" applyProtection="0">
      <alignment horizontal="right" vertical="center"/>
    </xf>
    <xf numFmtId="4" fontId="46" fillId="41" borderId="171" applyNumberFormat="0" applyProtection="0">
      <alignment horizontal="right" vertical="center"/>
    </xf>
    <xf numFmtId="4" fontId="37" fillId="41" borderId="171" applyNumberFormat="0" applyProtection="0">
      <alignment horizontal="right" vertical="center"/>
    </xf>
    <xf numFmtId="4" fontId="17" fillId="40" borderId="171" applyNumberFormat="0" applyProtection="0">
      <alignment vertical="center"/>
    </xf>
    <xf numFmtId="0" fontId="5" fillId="0" borderId="0"/>
    <xf numFmtId="0" fontId="21" fillId="38" borderId="171" applyNumberFormat="0" applyProtection="0">
      <alignment horizontal="left" vertical="top" indent="1"/>
    </xf>
    <xf numFmtId="0" fontId="21" fillId="35" borderId="171" applyNumberFormat="0" applyProtection="0">
      <alignment horizontal="left" vertical="top" indent="1"/>
    </xf>
    <xf numFmtId="4" fontId="17" fillId="36" borderId="171" applyNumberFormat="0" applyProtection="0">
      <alignment horizontal="right" vertical="center"/>
    </xf>
    <xf numFmtId="4" fontId="17" fillId="32" borderId="171" applyNumberFormat="0" applyProtection="0">
      <alignment horizontal="right" vertical="center"/>
    </xf>
    <xf numFmtId="4" fontId="17" fillId="31" borderId="171" applyNumberFormat="0" applyProtection="0">
      <alignment horizontal="right" vertical="center"/>
    </xf>
    <xf numFmtId="4" fontId="17" fillId="30" borderId="171" applyNumberFormat="0" applyProtection="0">
      <alignment horizontal="right" vertical="center"/>
    </xf>
    <xf numFmtId="4" fontId="17" fillId="29" borderId="171" applyNumberFormat="0" applyProtection="0">
      <alignment horizontal="right" vertical="center"/>
    </xf>
    <xf numFmtId="4" fontId="17" fillId="28" borderId="171" applyNumberFormat="0" applyProtection="0">
      <alignment horizontal="right" vertical="center"/>
    </xf>
    <xf numFmtId="4" fontId="17" fillId="27" borderId="171" applyNumberFormat="0" applyProtection="0">
      <alignment horizontal="right" vertical="center"/>
    </xf>
    <xf numFmtId="4" fontId="17" fillId="26" borderId="171" applyNumberFormat="0" applyProtection="0">
      <alignment horizontal="right" vertical="center"/>
    </xf>
    <xf numFmtId="4" fontId="17" fillId="25" borderId="171" applyNumberFormat="0" applyProtection="0">
      <alignment horizontal="right" vertical="center"/>
    </xf>
    <xf numFmtId="4" fontId="17" fillId="24" borderId="171" applyNumberFormat="0" applyProtection="0">
      <alignment horizontal="right" vertical="center"/>
    </xf>
    <xf numFmtId="0" fontId="18" fillId="19" borderId="171" applyNumberFormat="0" applyProtection="0">
      <alignment horizontal="left" vertical="top" indent="1"/>
    </xf>
    <xf numFmtId="0" fontId="21" fillId="90" borderId="166" applyNumberFormat="0" applyFont="0" applyAlignment="0" applyProtection="0"/>
    <xf numFmtId="4" fontId="32" fillId="19" borderId="171" applyNumberFormat="0" applyProtection="0">
      <alignment vertical="center"/>
    </xf>
    <xf numFmtId="4" fontId="18" fillId="33" borderId="172" applyNumberFormat="0" applyProtection="0">
      <alignment horizontal="left" vertical="center" indent="1"/>
    </xf>
    <xf numFmtId="4" fontId="31" fillId="18" borderId="172" applyNumberFormat="0" applyProtection="0">
      <alignment horizontal="left" vertical="center" indent="1"/>
    </xf>
    <xf numFmtId="0" fontId="25" fillId="0" borderId="172" applyNumberFormat="0" applyProtection="0">
      <alignment horizontal="left" vertical="center" indent="2"/>
    </xf>
    <xf numFmtId="0" fontId="25" fillId="0" borderId="172" applyNumberFormat="0" applyProtection="0">
      <alignment horizontal="left" vertical="center" indent="2"/>
    </xf>
    <xf numFmtId="4" fontId="31" fillId="18" borderId="174" applyNumberFormat="0" applyProtection="0">
      <alignment horizontal="right" vertical="center" wrapText="1"/>
    </xf>
    <xf numFmtId="4" fontId="17" fillId="24" borderId="173" applyNumberFormat="0" applyProtection="0">
      <alignment horizontal="right" vertical="center"/>
    </xf>
    <xf numFmtId="4" fontId="24" fillId="0" borderId="172" applyNumberFormat="0" applyProtection="0">
      <alignment horizontal="right" vertical="center" wrapText="1"/>
    </xf>
    <xf numFmtId="4" fontId="17" fillId="25" borderId="173" applyNumberFormat="0" applyProtection="0">
      <alignment horizontal="right" vertical="center"/>
    </xf>
    <xf numFmtId="4" fontId="17" fillId="26" borderId="173" applyNumberFormat="0" applyProtection="0">
      <alignment horizontal="right" vertical="center"/>
    </xf>
    <xf numFmtId="4" fontId="17" fillId="27" borderId="173" applyNumberFormat="0" applyProtection="0">
      <alignment horizontal="right" vertical="center"/>
    </xf>
    <xf numFmtId="4" fontId="17" fillId="28" borderId="173" applyNumberFormat="0" applyProtection="0">
      <alignment horizontal="right" vertical="center"/>
    </xf>
    <xf numFmtId="4" fontId="17" fillId="29" borderId="173" applyNumberFormat="0" applyProtection="0">
      <alignment horizontal="right" vertical="center"/>
    </xf>
    <xf numFmtId="4" fontId="17" fillId="30" borderId="173" applyNumberFormat="0" applyProtection="0">
      <alignment horizontal="right" vertical="center"/>
    </xf>
    <xf numFmtId="0" fontId="26" fillId="43" borderId="172" applyNumberFormat="0" applyProtection="0">
      <alignment horizontal="center" vertical="center" wrapText="1"/>
    </xf>
    <xf numFmtId="0" fontId="26" fillId="44" borderId="172" applyNumberFormat="0" applyProtection="0">
      <alignment horizontal="center" vertical="top" wrapText="1"/>
    </xf>
    <xf numFmtId="4" fontId="17" fillId="32" borderId="173" applyNumberFormat="0" applyProtection="0">
      <alignment horizontal="right" vertical="center"/>
    </xf>
    <xf numFmtId="4" fontId="18" fillId="33" borderId="174" applyNumberFormat="0" applyProtection="0">
      <alignment horizontal="left" vertical="center" indent="1"/>
    </xf>
    <xf numFmtId="4" fontId="17" fillId="34" borderId="174" applyNumberFormat="0" applyProtection="0">
      <alignment horizontal="left" vertical="center" indent="1"/>
    </xf>
    <xf numFmtId="0" fontId="21" fillId="90" borderId="165" applyNumberFormat="0" applyFont="0" applyAlignment="0" applyProtection="0"/>
    <xf numFmtId="4" fontId="17" fillId="36" borderId="173" applyNumberFormat="0" applyProtection="0">
      <alignment horizontal="right" vertical="center"/>
    </xf>
    <xf numFmtId="0" fontId="25" fillId="0" borderId="174" applyNumberFormat="0" applyProtection="0">
      <alignment horizontal="left" vertical="center" indent="2"/>
    </xf>
    <xf numFmtId="0" fontId="21" fillId="35" borderId="173" applyNumberFormat="0" applyProtection="0">
      <alignment horizontal="left" vertical="top" indent="1"/>
    </xf>
    <xf numFmtId="0" fontId="25" fillId="0" borderId="174" applyNumberFormat="0" applyProtection="0">
      <alignment horizontal="left" vertical="center" indent="2"/>
    </xf>
    <xf numFmtId="0" fontId="21" fillId="38" borderId="173" applyNumberFormat="0" applyProtection="0">
      <alignment horizontal="left" vertical="top" indent="1"/>
    </xf>
    <xf numFmtId="0" fontId="25" fillId="0" borderId="174" applyNumberFormat="0" applyProtection="0">
      <alignment horizontal="left" vertical="center" indent="2"/>
    </xf>
    <xf numFmtId="4" fontId="17" fillId="34" borderId="172" applyNumberFormat="0" applyProtection="0">
      <alignment horizontal="left" vertical="center" indent="1"/>
    </xf>
    <xf numFmtId="4" fontId="32" fillId="19" borderId="173" applyNumberFormat="0" applyProtection="0">
      <alignment vertical="center"/>
    </xf>
    <xf numFmtId="0" fontId="18" fillId="19" borderId="173" applyNumberFormat="0" applyProtection="0">
      <alignment horizontal="left" vertical="top" indent="1"/>
    </xf>
    <xf numFmtId="4" fontId="31" fillId="18" borderId="172" applyNumberFormat="0" applyProtection="0">
      <alignment horizontal="right" vertical="center" wrapText="1"/>
    </xf>
    <xf numFmtId="4" fontId="26" fillId="22" borderId="172" applyNumberFormat="0" applyProtection="0">
      <alignment horizontal="left" vertical="center"/>
    </xf>
    <xf numFmtId="0" fontId="21" fillId="84" borderId="172" applyNumberFormat="0">
      <protection locked="0"/>
    </xf>
    <xf numFmtId="0" fontId="21" fillId="39" borderId="173" applyNumberFormat="0" applyProtection="0">
      <alignment horizontal="left" vertical="top" indent="1"/>
    </xf>
    <xf numFmtId="4" fontId="17" fillId="31" borderId="173" applyNumberFormat="0" applyProtection="0">
      <alignment horizontal="right" vertical="center"/>
    </xf>
    <xf numFmtId="4" fontId="31" fillId="18" borderId="172" applyNumberFormat="0" applyProtection="0">
      <alignment horizontal="right" vertical="center" wrapText="1"/>
    </xf>
    <xf numFmtId="0" fontId="25" fillId="0" borderId="172" applyNumberFormat="0" applyProtection="0">
      <alignment horizontal="left" vertical="center" indent="2"/>
    </xf>
    <xf numFmtId="4" fontId="26" fillId="22" borderId="174" applyNumberFormat="0" applyProtection="0">
      <alignment horizontal="left" vertical="center"/>
    </xf>
    <xf numFmtId="4" fontId="24" fillId="0" borderId="170" applyNumberFormat="0" applyProtection="0">
      <alignment horizontal="left" vertical="center" indent="1"/>
    </xf>
    <xf numFmtId="0" fontId="21" fillId="90" borderId="165" applyNumberFormat="0" applyFont="0" applyAlignment="0" applyProtection="0"/>
    <xf numFmtId="4" fontId="24" fillId="0" borderId="170" applyNumberFormat="0" applyProtection="0">
      <alignment horizontal="left" vertical="center" indent="1"/>
    </xf>
    <xf numFmtId="0" fontId="21" fillId="84" borderId="170" applyNumberFormat="0">
      <protection locked="0"/>
    </xf>
    <xf numFmtId="0" fontId="21" fillId="90" borderId="165" applyNumberFormat="0" applyFont="0" applyAlignment="0" applyProtection="0"/>
    <xf numFmtId="0" fontId="26" fillId="44" borderId="170" applyNumberFormat="0" applyProtection="0">
      <alignment horizontal="center" vertical="top" wrapText="1"/>
    </xf>
    <xf numFmtId="4" fontId="24" fillId="0" borderId="170" applyNumberFormat="0" applyProtection="0">
      <alignment horizontal="right" vertical="center" wrapText="1"/>
    </xf>
    <xf numFmtId="0" fontId="25" fillId="0" borderId="170" applyNumberFormat="0" applyProtection="0">
      <alignment horizontal="left" vertical="center" indent="2"/>
    </xf>
    <xf numFmtId="0" fontId="25" fillId="0" borderId="170" applyNumberFormat="0" applyProtection="0">
      <alignment horizontal="left" vertical="center" indent="2"/>
    </xf>
    <xf numFmtId="0" fontId="25" fillId="0" borderId="170" applyNumberFormat="0" applyProtection="0">
      <alignment horizontal="left" vertical="center" indent="2"/>
    </xf>
    <xf numFmtId="0" fontId="25" fillId="0" borderId="170" applyNumberFormat="0" applyProtection="0">
      <alignment horizontal="left" vertical="center" indent="2"/>
    </xf>
    <xf numFmtId="4" fontId="17" fillId="34" borderId="170" applyNumberFormat="0" applyProtection="0">
      <alignment horizontal="left" vertical="center" indent="1"/>
    </xf>
    <xf numFmtId="0" fontId="21" fillId="90" borderId="165" applyNumberFormat="0" applyFont="0" applyAlignment="0" applyProtection="0"/>
    <xf numFmtId="4" fontId="18" fillId="33" borderId="170" applyNumberFormat="0" applyProtection="0">
      <alignment horizontal="left" vertical="center" indent="1"/>
    </xf>
    <xf numFmtId="4" fontId="26" fillId="22" borderId="170" applyNumberFormat="0" applyProtection="0">
      <alignment horizontal="left" vertical="center"/>
    </xf>
    <xf numFmtId="0" fontId="21" fillId="90" borderId="165" applyNumberFormat="0" applyFont="0" applyAlignment="0" applyProtection="0"/>
    <xf numFmtId="4" fontId="31" fillId="18" borderId="170" applyNumberFormat="0" applyProtection="0">
      <alignment horizontal="left" vertical="center" indent="1"/>
    </xf>
    <xf numFmtId="4" fontId="31" fillId="18" borderId="170" applyNumberFormat="0" applyProtection="0">
      <alignment horizontal="right" vertical="center" wrapText="1"/>
    </xf>
    <xf numFmtId="0" fontId="5" fillId="5" borderId="19" applyNumberFormat="0" applyFont="0" applyAlignment="0" applyProtection="0"/>
    <xf numFmtId="0" fontId="5" fillId="5" borderId="19" applyNumberFormat="0" applyFont="0" applyAlignment="0" applyProtection="0"/>
    <xf numFmtId="4" fontId="24" fillId="0" borderId="170" applyNumberFormat="0" applyProtection="0">
      <alignment horizontal="left" vertical="center" indent="1"/>
    </xf>
    <xf numFmtId="0" fontId="69" fillId="90" borderId="166" applyNumberFormat="0" applyFont="0" applyAlignment="0" applyProtection="0"/>
    <xf numFmtId="0" fontId="21" fillId="84" borderId="170" applyNumberFormat="0">
      <protection locked="0"/>
    </xf>
    <xf numFmtId="0" fontId="186" fillId="34"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34"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92" borderId="167" applyNumberFormat="0" applyAlignment="0" applyProtection="0"/>
    <xf numFmtId="0" fontId="186" fillId="92" borderId="16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90" fillId="0" borderId="97" applyNumberFormat="0" applyFill="0" applyBorder="0" applyAlignment="0" applyProtection="0">
      <protection hidden="1"/>
    </xf>
    <xf numFmtId="4" fontId="17" fillId="0" borderId="167" applyNumberFormat="0" applyProtection="0">
      <alignment vertical="center"/>
    </xf>
    <xf numFmtId="4" fontId="17" fillId="0" borderId="167" applyNumberFormat="0" applyProtection="0">
      <alignment vertical="center"/>
    </xf>
    <xf numFmtId="4" fontId="17" fillId="0" borderId="167" applyNumberFormat="0" applyProtection="0">
      <alignment horizontal="left" vertical="center" indent="1"/>
    </xf>
    <xf numFmtId="4" fontId="17" fillId="19" borderId="167" applyNumberFormat="0" applyProtection="0">
      <alignment horizontal="left" vertical="center" indent="1"/>
    </xf>
    <xf numFmtId="4" fontId="26" fillId="22" borderId="162" applyNumberFormat="0" applyProtection="0">
      <alignment horizontal="left" vertical="center"/>
    </xf>
    <xf numFmtId="0" fontId="21" fillId="0" borderId="167" applyNumberFormat="0" applyProtection="0">
      <alignment horizontal="left" vertical="center" indent="1"/>
    </xf>
    <xf numFmtId="4" fontId="17" fillId="2" borderId="167" applyNumberFormat="0" applyProtection="0">
      <alignment horizontal="right" vertical="center"/>
    </xf>
    <xf numFmtId="4" fontId="17" fillId="107" borderId="167" applyNumberFormat="0" applyProtection="0">
      <alignment horizontal="right" vertical="center"/>
    </xf>
    <xf numFmtId="4" fontId="17" fillId="42" borderId="167" applyNumberFormat="0" applyProtection="0">
      <alignment horizontal="right" vertical="center"/>
    </xf>
    <xf numFmtId="4" fontId="17" fillId="108" borderId="167" applyNumberFormat="0" applyProtection="0">
      <alignment horizontal="right" vertical="center"/>
    </xf>
    <xf numFmtId="4" fontId="17" fillId="109" borderId="167" applyNumberFormat="0" applyProtection="0">
      <alignment horizontal="right" vertical="center"/>
    </xf>
    <xf numFmtId="4" fontId="17" fillId="110" borderId="167" applyNumberFormat="0" applyProtection="0">
      <alignment horizontal="right" vertical="center"/>
    </xf>
    <xf numFmtId="4" fontId="17" fillId="111" borderId="167" applyNumberFormat="0" applyProtection="0">
      <alignment horizontal="right" vertical="center"/>
    </xf>
    <xf numFmtId="4" fontId="17" fillId="112" borderId="167" applyNumberFormat="0" applyProtection="0">
      <alignment horizontal="right" vertical="center"/>
    </xf>
    <xf numFmtId="4" fontId="17" fillId="113" borderId="167" applyNumberFormat="0" applyProtection="0">
      <alignment horizontal="right" vertical="center"/>
    </xf>
    <xf numFmtId="0" fontId="21" fillId="114" borderId="167" applyNumberFormat="0" applyProtection="0">
      <alignment horizontal="left" vertical="center" indent="1"/>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6" fillId="116" borderId="162" applyNumberFormat="0" applyProtection="0">
      <alignment horizontal="left" vertical="center" indent="2"/>
    </xf>
    <xf numFmtId="0" fontId="26" fillId="116" borderId="162" applyNumberFormat="0" applyProtection="0">
      <alignment horizontal="left" vertical="center" indent="2"/>
    </xf>
    <xf numFmtId="0" fontId="25" fillId="115" borderId="162" applyNumberFormat="0" applyProtection="0">
      <alignment horizontal="left" vertical="center" indent="2"/>
    </xf>
    <xf numFmtId="0" fontId="26" fillId="116" borderId="162" applyNumberFormat="0" applyProtection="0">
      <alignment horizontal="left" vertical="center" indent="2"/>
    </xf>
    <xf numFmtId="0" fontId="25" fillId="0" borderId="162" applyNumberFormat="0" applyProtection="0">
      <alignment horizontal="left" vertical="center" indent="2"/>
    </xf>
    <xf numFmtId="0" fontId="21" fillId="49" borderId="167" applyNumberFormat="0" applyProtection="0">
      <alignment horizontal="left" vertical="center" indent="1"/>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115" borderId="162" applyNumberFormat="0" applyProtection="0">
      <alignment horizontal="left" vertical="center" indent="2"/>
    </xf>
    <xf numFmtId="0" fontId="26" fillId="116" borderId="162" applyNumberFormat="0" applyProtection="0">
      <alignment horizontal="left" vertical="center" indent="2"/>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6" fillId="116" borderId="162" applyNumberFormat="0" applyProtection="0">
      <alignment horizontal="left" vertical="center" indent="2"/>
    </xf>
    <xf numFmtId="0" fontId="26" fillId="116" borderId="162" applyNumberFormat="0" applyProtection="0">
      <alignment horizontal="left" vertical="center" indent="2"/>
    </xf>
    <xf numFmtId="0" fontId="26" fillId="116" borderId="162" applyNumberFormat="0" applyProtection="0">
      <alignment horizontal="left" vertical="center" indent="2"/>
    </xf>
    <xf numFmtId="0" fontId="21" fillId="35" borderId="161" applyNumberFormat="0" applyProtection="0">
      <alignment horizontal="left" vertical="top" indent="1"/>
    </xf>
    <xf numFmtId="0" fontId="21" fillId="35" borderId="161" applyNumberFormat="0" applyProtection="0">
      <alignment horizontal="left" vertical="top" indent="1"/>
    </xf>
    <xf numFmtId="0" fontId="21" fillId="49" borderId="167" applyNumberFormat="0" applyProtection="0">
      <alignment horizontal="left" vertical="center" indent="1"/>
    </xf>
    <xf numFmtId="0" fontId="21" fillId="35" borderId="161" applyNumberFormat="0" applyProtection="0">
      <alignment horizontal="left" vertical="top" indent="1"/>
    </xf>
    <xf numFmtId="0" fontId="21" fillId="35" borderId="161" applyNumberFormat="0" applyProtection="0">
      <alignment horizontal="left" vertical="top" indent="1"/>
    </xf>
    <xf numFmtId="0" fontId="21" fillId="35" borderId="161" applyNumberFormat="0" applyProtection="0">
      <alignment horizontal="left" vertical="top" indent="1"/>
    </xf>
    <xf numFmtId="0" fontId="21" fillId="35" borderId="161" applyNumberFormat="0" applyProtection="0">
      <alignment horizontal="left" vertical="top" indent="1"/>
    </xf>
    <xf numFmtId="0" fontId="21" fillId="35" borderId="161" applyNumberFormat="0" applyProtection="0">
      <alignment horizontal="left" vertical="top" indent="1"/>
    </xf>
    <xf numFmtId="0" fontId="21" fillId="35" borderId="161" applyNumberFormat="0" applyProtection="0">
      <alignment horizontal="left" vertical="top" indent="1"/>
    </xf>
    <xf numFmtId="0" fontId="21" fillId="35" borderId="161" applyNumberFormat="0" applyProtection="0">
      <alignment horizontal="left" vertical="top" indent="1"/>
    </xf>
    <xf numFmtId="0" fontId="21" fillId="49" borderId="167" applyNumberFormat="0" applyProtection="0">
      <alignment horizontal="left" vertical="center" indent="1"/>
    </xf>
    <xf numFmtId="0" fontId="21" fillId="35" borderId="161" applyNumberFormat="0" applyProtection="0">
      <alignment horizontal="left" vertical="top" indent="1"/>
    </xf>
    <xf numFmtId="0" fontId="21" fillId="35" borderId="161" applyNumberFormat="0" applyProtection="0">
      <alignment horizontal="left" vertical="top" indent="1"/>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117"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1" fillId="23" borderId="167" applyNumberFormat="0" applyProtection="0">
      <alignment horizontal="left" vertical="center" indent="1"/>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117" borderId="162" applyNumberFormat="0" applyProtection="0">
      <alignment horizontal="left" vertical="center" indent="2"/>
    </xf>
    <xf numFmtId="0" fontId="25" fillId="117"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117" borderId="162" applyNumberFormat="0" applyProtection="0">
      <alignment horizontal="left" vertical="center" indent="2"/>
    </xf>
    <xf numFmtId="0" fontId="25" fillId="117" borderId="162" applyNumberFormat="0" applyProtection="0">
      <alignment horizontal="left" vertical="center" indent="2"/>
    </xf>
    <xf numFmtId="0" fontId="21" fillId="38" borderId="161" applyNumberFormat="0" applyProtection="0">
      <alignment horizontal="left" vertical="top" indent="1"/>
    </xf>
    <xf numFmtId="0" fontId="21" fillId="38" borderId="161" applyNumberFormat="0" applyProtection="0">
      <alignment horizontal="left" vertical="top" indent="1"/>
    </xf>
    <xf numFmtId="0" fontId="21" fillId="23" borderId="167" applyNumberFormat="0" applyProtection="0">
      <alignment horizontal="left" vertical="center" indent="1"/>
    </xf>
    <xf numFmtId="0" fontId="21" fillId="38" borderId="161" applyNumberFormat="0" applyProtection="0">
      <alignment horizontal="left" vertical="top" indent="1"/>
    </xf>
    <xf numFmtId="0" fontId="21" fillId="38" borderId="161" applyNumberFormat="0" applyProtection="0">
      <alignment horizontal="left" vertical="top" indent="1"/>
    </xf>
    <xf numFmtId="0" fontId="21" fillId="38" borderId="161" applyNumberFormat="0" applyProtection="0">
      <alignment horizontal="left" vertical="top" indent="1"/>
    </xf>
    <xf numFmtId="0" fontId="21" fillId="38" borderId="161" applyNumberFormat="0" applyProtection="0">
      <alignment horizontal="left" vertical="top" indent="1"/>
    </xf>
    <xf numFmtId="0" fontId="21" fillId="38" borderId="161" applyNumberFormat="0" applyProtection="0">
      <alignment horizontal="left" vertical="top" indent="1"/>
    </xf>
    <xf numFmtId="0" fontId="21" fillId="38" borderId="161" applyNumberFormat="0" applyProtection="0">
      <alignment horizontal="left" vertical="top" indent="1"/>
    </xf>
    <xf numFmtId="0" fontId="21" fillId="38" borderId="161" applyNumberFormat="0" applyProtection="0">
      <alignment horizontal="left" vertical="top" indent="1"/>
    </xf>
    <xf numFmtId="0" fontId="21" fillId="23" borderId="167" applyNumberFormat="0" applyProtection="0">
      <alignment horizontal="left" vertical="center" indent="1"/>
    </xf>
    <xf numFmtId="0" fontId="21" fillId="38" borderId="161" applyNumberFormat="0" applyProtection="0">
      <alignment horizontal="left" vertical="top" indent="1"/>
    </xf>
    <xf numFmtId="0" fontId="21" fillId="38" borderId="161" applyNumberFormat="0" applyProtection="0">
      <alignment horizontal="left" vertical="top" indent="1"/>
    </xf>
    <xf numFmtId="0" fontId="21" fillId="103" borderId="167" applyNumberFormat="0" applyProtection="0">
      <alignment horizontal="left" vertical="center" indent="1"/>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1" fillId="39" borderId="161" applyNumberFormat="0" applyProtection="0">
      <alignment horizontal="left" vertical="top" indent="1"/>
    </xf>
    <xf numFmtId="0" fontId="21" fillId="39" borderId="161" applyNumberFormat="0" applyProtection="0">
      <alignment horizontal="left" vertical="top" indent="1"/>
    </xf>
    <xf numFmtId="0" fontId="21" fillId="103" borderId="167" applyNumberFormat="0" applyProtection="0">
      <alignment horizontal="left" vertical="center" indent="1"/>
    </xf>
    <xf numFmtId="0" fontId="21" fillId="39" borderId="161" applyNumberFormat="0" applyProtection="0">
      <alignment horizontal="left" vertical="top" indent="1"/>
    </xf>
    <xf numFmtId="0" fontId="21" fillId="39" borderId="161" applyNumberFormat="0" applyProtection="0">
      <alignment horizontal="left" vertical="top" indent="1"/>
    </xf>
    <xf numFmtId="0" fontId="21" fillId="39" borderId="161" applyNumberFormat="0" applyProtection="0">
      <alignment horizontal="left" vertical="top" indent="1"/>
    </xf>
    <xf numFmtId="0" fontId="21" fillId="39" borderId="161" applyNumberFormat="0" applyProtection="0">
      <alignment horizontal="left" vertical="top" indent="1"/>
    </xf>
    <xf numFmtId="0" fontId="21" fillId="39" borderId="161" applyNumberFormat="0" applyProtection="0">
      <alignment horizontal="left" vertical="top" indent="1"/>
    </xf>
    <xf numFmtId="0" fontId="21" fillId="39" borderId="161" applyNumberFormat="0" applyProtection="0">
      <alignment horizontal="left" vertical="top" indent="1"/>
    </xf>
    <xf numFmtId="0" fontId="21" fillId="39" borderId="161" applyNumberFormat="0" applyProtection="0">
      <alignment horizontal="left" vertical="top" indent="1"/>
    </xf>
    <xf numFmtId="0" fontId="21" fillId="103" borderId="167" applyNumberFormat="0" applyProtection="0">
      <alignment horizontal="left" vertical="center" indent="1"/>
    </xf>
    <xf numFmtId="0" fontId="21" fillId="39" borderId="161" applyNumberFormat="0" applyProtection="0">
      <alignment horizontal="left" vertical="top" indent="1"/>
    </xf>
    <xf numFmtId="0" fontId="21" fillId="39" borderId="161" applyNumberFormat="0" applyProtection="0">
      <alignment horizontal="left" vertical="top" indent="1"/>
    </xf>
    <xf numFmtId="0" fontId="21" fillId="114" borderId="167" applyNumberFormat="0" applyProtection="0">
      <alignment horizontal="left" vertical="center" indent="1"/>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5" fillId="0" borderId="162" applyNumberFormat="0" applyProtection="0">
      <alignment horizontal="left" vertical="center" indent="2"/>
    </xf>
    <xf numFmtId="0" fontId="21" fillId="3" borderId="161" applyNumberFormat="0" applyProtection="0">
      <alignment horizontal="left" vertical="top" indent="1"/>
    </xf>
    <xf numFmtId="0" fontId="21" fillId="3" borderId="161" applyNumberFormat="0" applyProtection="0">
      <alignment horizontal="left" vertical="top" indent="1"/>
    </xf>
    <xf numFmtId="0" fontId="21" fillId="114" borderId="167" applyNumberFormat="0" applyProtection="0">
      <alignment horizontal="left" vertical="center" indent="1"/>
    </xf>
    <xf numFmtId="0" fontId="21" fillId="3" borderId="161" applyNumberFormat="0" applyProtection="0">
      <alignment horizontal="left" vertical="top" indent="1"/>
    </xf>
    <xf numFmtId="0" fontId="21" fillId="3" borderId="161" applyNumberFormat="0" applyProtection="0">
      <alignment horizontal="left" vertical="top" indent="1"/>
    </xf>
    <xf numFmtId="0" fontId="21" fillId="3" borderId="161" applyNumberFormat="0" applyProtection="0">
      <alignment horizontal="left" vertical="top" indent="1"/>
    </xf>
    <xf numFmtId="0" fontId="21" fillId="3" borderId="161" applyNumberFormat="0" applyProtection="0">
      <alignment horizontal="left" vertical="top" indent="1"/>
    </xf>
    <xf numFmtId="0" fontId="21" fillId="3" borderId="161" applyNumberFormat="0" applyProtection="0">
      <alignment horizontal="left" vertical="top" indent="1"/>
    </xf>
    <xf numFmtId="0" fontId="21" fillId="3" borderId="161" applyNumberFormat="0" applyProtection="0">
      <alignment horizontal="left" vertical="top" indent="1"/>
    </xf>
    <xf numFmtId="0" fontId="21" fillId="3" borderId="161" applyNumberFormat="0" applyProtection="0">
      <alignment horizontal="left" vertical="top" indent="1"/>
    </xf>
    <xf numFmtId="0" fontId="21" fillId="114" borderId="167" applyNumberFormat="0" applyProtection="0">
      <alignment horizontal="left" vertical="center" indent="1"/>
    </xf>
    <xf numFmtId="0" fontId="21" fillId="3" borderId="161" applyNumberFormat="0" applyProtection="0">
      <alignment horizontal="left" vertical="top" indent="1"/>
    </xf>
    <xf numFmtId="0" fontId="21" fillId="3" borderId="161" applyNumberFormat="0" applyProtection="0">
      <alignment horizontal="left" vertical="top" indent="1"/>
    </xf>
    <xf numFmtId="0" fontId="21" fillId="84" borderId="162" applyNumberFormat="0">
      <protection locked="0"/>
    </xf>
    <xf numFmtId="0" fontId="21" fillId="84" borderId="162" applyNumberFormat="0">
      <protection locked="0"/>
    </xf>
    <xf numFmtId="0" fontId="21" fillId="84" borderId="162" applyNumberFormat="0">
      <protection locked="0"/>
    </xf>
    <xf numFmtId="0" fontId="21" fillId="84" borderId="162" applyNumberFormat="0">
      <protection locked="0"/>
    </xf>
    <xf numFmtId="4" fontId="17" fillId="40" borderId="167" applyNumberFormat="0" applyProtection="0">
      <alignment vertical="center"/>
    </xf>
    <xf numFmtId="4" fontId="40" fillId="0" borderId="162" applyNumberFormat="0" applyProtection="0">
      <alignment horizontal="left" vertical="center" indent="1"/>
    </xf>
    <xf numFmtId="4" fontId="17" fillId="40" borderId="167" applyNumberFormat="0" applyProtection="0">
      <alignment horizontal="left" vertical="center" indent="1"/>
    </xf>
    <xf numFmtId="4" fontId="40" fillId="0" borderId="162" applyNumberFormat="0" applyProtection="0">
      <alignment horizontal="left" vertical="center" indent="1"/>
    </xf>
    <xf numFmtId="4" fontId="17" fillId="40" borderId="167" applyNumberFormat="0" applyProtection="0">
      <alignment horizontal="left" vertical="center" indent="1"/>
    </xf>
    <xf numFmtId="4" fontId="17" fillId="40" borderId="167" applyNumberFormat="0" applyProtection="0">
      <alignment horizontal="left" vertical="center" indent="1"/>
    </xf>
    <xf numFmtId="4" fontId="24" fillId="0" borderId="162" applyNumberFormat="0" applyProtection="0">
      <alignment horizontal="right" vertical="center" wrapText="1"/>
    </xf>
    <xf numFmtId="0" fontId="26" fillId="44" borderId="170" applyNumberFormat="0" applyProtection="0">
      <alignment horizontal="center" vertical="top" wrapText="1"/>
    </xf>
    <xf numFmtId="4" fontId="24" fillId="0" borderId="162" applyNumberFormat="0" applyProtection="0">
      <alignment horizontal="right" vertical="center" wrapText="1"/>
    </xf>
    <xf numFmtId="4" fontId="25" fillId="0" borderId="162" applyNumberFormat="0" applyProtection="0">
      <alignment horizontal="right" vertical="center" wrapText="1"/>
    </xf>
    <xf numFmtId="4" fontId="17" fillId="0" borderId="167" applyNumberFormat="0" applyProtection="0">
      <alignment horizontal="right" vertical="center"/>
    </xf>
    <xf numFmtId="4" fontId="17" fillId="0" borderId="167" applyNumberFormat="0" applyProtection="0">
      <alignment horizontal="right" vertical="center"/>
    </xf>
    <xf numFmtId="0" fontId="26" fillId="43" borderId="170" applyNumberFormat="0" applyProtection="0">
      <alignment horizontal="center" vertical="center" wrapText="1"/>
    </xf>
    <xf numFmtId="4" fontId="24" fillId="0" borderId="162" applyNumberFormat="0" applyProtection="0">
      <alignment horizontal="left" vertical="center" indent="1"/>
    </xf>
    <xf numFmtId="4" fontId="24" fillId="0" borderId="162" applyNumberFormat="0" applyProtection="0">
      <alignment horizontal="left" vertical="center" indent="1"/>
    </xf>
    <xf numFmtId="4" fontId="24" fillId="0" borderId="162" applyNumberFormat="0" applyProtection="0">
      <alignment horizontal="left" vertical="center" indent="1"/>
    </xf>
    <xf numFmtId="4" fontId="24" fillId="0" borderId="162" applyNumberFormat="0" applyProtection="0">
      <alignment horizontal="left" vertical="center" indent="1"/>
    </xf>
    <xf numFmtId="0" fontId="21" fillId="0" borderId="167" applyNumberFormat="0" applyProtection="0">
      <alignment horizontal="left" vertical="center" indent="1"/>
    </xf>
    <xf numFmtId="0" fontId="21" fillId="0" borderId="167" applyNumberFormat="0" applyProtection="0">
      <alignment horizontal="left" vertical="center" indent="1"/>
    </xf>
    <xf numFmtId="4" fontId="24" fillId="0" borderId="170" applyNumberFormat="0" applyProtection="0">
      <alignment horizontal="right" vertical="center" wrapText="1"/>
    </xf>
    <xf numFmtId="0" fontId="26" fillId="43" borderId="162" applyNumberFormat="0" applyProtection="0">
      <alignment horizontal="center" vertical="center" wrapText="1"/>
    </xf>
    <xf numFmtId="0" fontId="21" fillId="0" borderId="167" applyNumberFormat="0" applyProtection="0">
      <alignment horizontal="left" vertical="center" indent="1"/>
    </xf>
    <xf numFmtId="0" fontId="21" fillId="0" borderId="167" applyNumberFormat="0" applyProtection="0">
      <alignment horizontal="left" vertical="center" indent="1"/>
    </xf>
    <xf numFmtId="0" fontId="25" fillId="0" borderId="170" applyNumberFormat="0" applyProtection="0">
      <alignment horizontal="left" vertical="center" indent="2"/>
    </xf>
    <xf numFmtId="0" fontId="25" fillId="0" borderId="170" applyNumberFormat="0" applyProtection="0">
      <alignment horizontal="left" vertical="center" indent="2"/>
    </xf>
    <xf numFmtId="4" fontId="46" fillId="118" borderId="167" applyNumberFormat="0" applyProtection="0">
      <alignment horizontal="right" vertical="center"/>
    </xf>
    <xf numFmtId="0" fontId="25" fillId="0" borderId="170" applyNumberFormat="0" applyProtection="0">
      <alignment horizontal="left" vertical="center" indent="2"/>
    </xf>
    <xf numFmtId="4" fontId="17" fillId="34" borderId="170" applyNumberFormat="0" applyProtection="0">
      <alignment horizontal="left" vertical="center" indent="1"/>
    </xf>
    <xf numFmtId="4" fontId="18" fillId="33" borderId="170" applyNumberFormat="0" applyProtection="0">
      <alignment horizontal="left" vertical="center" indent="1"/>
    </xf>
    <xf numFmtId="206" fontId="198" fillId="0" borderId="163">
      <alignment horizontal="center"/>
    </xf>
    <xf numFmtId="206" fontId="198" fillId="0" borderId="163">
      <alignment horizontal="center"/>
    </xf>
    <xf numFmtId="206" fontId="198" fillId="0" borderId="163">
      <alignment horizontal="center"/>
    </xf>
    <xf numFmtId="206" fontId="198" fillId="0" borderId="163">
      <alignment horizontal="center"/>
    </xf>
    <xf numFmtId="206" fontId="198" fillId="0" borderId="163">
      <alignment horizontal="center"/>
    </xf>
    <xf numFmtId="206" fontId="198" fillId="0" borderId="163">
      <alignment horizontal="center"/>
    </xf>
    <xf numFmtId="4" fontId="26" fillId="22" borderId="170" applyNumberFormat="0" applyProtection="0">
      <alignment horizontal="left" vertical="center"/>
    </xf>
    <xf numFmtId="4" fontId="31" fillId="18" borderId="170" applyNumberFormat="0" applyProtection="0">
      <alignment horizontal="left" vertical="center" indent="1"/>
    </xf>
    <xf numFmtId="4" fontId="31" fillId="18" borderId="170" applyNumberFormat="0" applyProtection="0">
      <alignment horizontal="right" vertical="center" wrapText="1"/>
    </xf>
    <xf numFmtId="0" fontId="74" fillId="0" borderId="168" applyNumberFormat="0" applyFill="0" applyAlignment="0" applyProtection="0"/>
    <xf numFmtId="0" fontId="74" fillId="0" borderId="168" applyNumberFormat="0" applyFill="0" applyAlignment="0" applyProtection="0"/>
    <xf numFmtId="0" fontId="74" fillId="0" borderId="168" applyNumberFormat="0" applyFill="0" applyAlignment="0" applyProtection="0"/>
    <xf numFmtId="204" fontId="21" fillId="0" borderId="169">
      <protection locked="0"/>
    </xf>
    <xf numFmtId="204" fontId="21" fillId="0" borderId="169">
      <protection locked="0"/>
    </xf>
    <xf numFmtId="0" fontId="74" fillId="0" borderId="168" applyNumberFormat="0" applyFill="0" applyAlignment="0" applyProtection="0"/>
    <xf numFmtId="0" fontId="21" fillId="90" borderId="178" applyNumberFormat="0" applyFont="0" applyAlignment="0" applyProtection="0"/>
    <xf numFmtId="0" fontId="21" fillId="90" borderId="177" applyNumberFormat="0" applyFont="0" applyAlignment="0" applyProtection="0"/>
    <xf numFmtId="0" fontId="21" fillId="90" borderId="177" applyNumberFormat="0" applyFont="0" applyAlignment="0" applyProtection="0"/>
    <xf numFmtId="0" fontId="21" fillId="90" borderId="177" applyNumberFormat="0" applyFont="0" applyAlignment="0" applyProtection="0"/>
    <xf numFmtId="0" fontId="21" fillId="90" borderId="177" applyNumberFormat="0" applyFont="0" applyAlignment="0" applyProtection="0"/>
    <xf numFmtId="0" fontId="21" fillId="90" borderId="177" applyNumberFormat="0" applyFont="0" applyAlignment="0" applyProtection="0"/>
    <xf numFmtId="0" fontId="69" fillId="90" borderId="178" applyNumberFormat="0" applyFont="0" applyAlignment="0" applyProtection="0"/>
    <xf numFmtId="0" fontId="186" fillId="34"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34"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92" borderId="179" applyNumberFormat="0" applyAlignment="0" applyProtection="0"/>
    <xf numFmtId="0" fontId="186" fillId="92" borderId="179" applyNumberFormat="0" applyAlignment="0" applyProtection="0"/>
    <xf numFmtId="4" fontId="56" fillId="105" borderId="170" applyNumberFormat="0" applyProtection="0">
      <alignment horizontal="right" vertical="center" wrapText="1"/>
    </xf>
    <xf numFmtId="4" fontId="56" fillId="105" borderId="170" applyNumberFormat="0" applyProtection="0">
      <alignment horizontal="right" vertical="center" wrapText="1"/>
    </xf>
    <xf numFmtId="4" fontId="17" fillId="0" borderId="179" applyNumberFormat="0" applyProtection="0">
      <alignment vertical="center"/>
    </xf>
    <xf numFmtId="4" fontId="17" fillId="0" borderId="179" applyNumberFormat="0" applyProtection="0">
      <alignment vertical="center"/>
    </xf>
    <xf numFmtId="4" fontId="17" fillId="0" borderId="179" applyNumberFormat="0" applyProtection="0">
      <alignment horizontal="left" vertical="center" indent="1"/>
    </xf>
    <xf numFmtId="4" fontId="17" fillId="19" borderId="179" applyNumberFormat="0" applyProtection="0">
      <alignment horizontal="left" vertical="center" indent="1"/>
    </xf>
    <xf numFmtId="4" fontId="26" fillId="22" borderId="174" applyNumberFormat="0" applyProtection="0">
      <alignment horizontal="left" vertical="center"/>
    </xf>
    <xf numFmtId="0" fontId="21" fillId="0" borderId="179" applyNumberFormat="0" applyProtection="0">
      <alignment horizontal="left" vertical="center" indent="1"/>
    </xf>
    <xf numFmtId="4" fontId="17" fillId="2" borderId="179" applyNumberFormat="0" applyProtection="0">
      <alignment horizontal="right" vertical="center"/>
    </xf>
    <xf numFmtId="4" fontId="17" fillId="107" borderId="179" applyNumberFormat="0" applyProtection="0">
      <alignment horizontal="right" vertical="center"/>
    </xf>
    <xf numFmtId="4" fontId="17" fillId="42" borderId="179" applyNumberFormat="0" applyProtection="0">
      <alignment horizontal="right" vertical="center"/>
    </xf>
    <xf numFmtId="4" fontId="17" fillId="108" borderId="179" applyNumberFormat="0" applyProtection="0">
      <alignment horizontal="right" vertical="center"/>
    </xf>
    <xf numFmtId="4" fontId="17" fillId="109" borderId="179" applyNumberFormat="0" applyProtection="0">
      <alignment horizontal="right" vertical="center"/>
    </xf>
    <xf numFmtId="4" fontId="17" fillId="110" borderId="179" applyNumberFormat="0" applyProtection="0">
      <alignment horizontal="right" vertical="center"/>
    </xf>
    <xf numFmtId="4" fontId="17" fillId="111" borderId="179" applyNumberFormat="0" applyProtection="0">
      <alignment horizontal="right" vertical="center"/>
    </xf>
    <xf numFmtId="4" fontId="17" fillId="112" borderId="179" applyNumberFormat="0" applyProtection="0">
      <alignment horizontal="right" vertical="center"/>
    </xf>
    <xf numFmtId="4" fontId="17" fillId="113" borderId="179" applyNumberFormat="0" applyProtection="0">
      <alignment horizontal="right" vertical="center"/>
    </xf>
    <xf numFmtId="0" fontId="21" fillId="114" borderId="179" applyNumberFormat="0" applyProtection="0">
      <alignment horizontal="left" vertical="center" indent="1"/>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6" fillId="116" borderId="174" applyNumberFormat="0" applyProtection="0">
      <alignment horizontal="left" vertical="center" indent="2"/>
    </xf>
    <xf numFmtId="0" fontId="26" fillId="116" borderId="174" applyNumberFormat="0" applyProtection="0">
      <alignment horizontal="left" vertical="center" indent="2"/>
    </xf>
    <xf numFmtId="0" fontId="25" fillId="115" borderId="174" applyNumberFormat="0" applyProtection="0">
      <alignment horizontal="left" vertical="center" indent="2"/>
    </xf>
    <xf numFmtId="0" fontId="26" fillId="116" borderId="174" applyNumberFormat="0" applyProtection="0">
      <alignment horizontal="left" vertical="center" indent="2"/>
    </xf>
    <xf numFmtId="0" fontId="25" fillId="0" borderId="174" applyNumberFormat="0" applyProtection="0">
      <alignment horizontal="left" vertical="center" indent="2"/>
    </xf>
    <xf numFmtId="0" fontId="21" fillId="49" borderId="179" applyNumberFormat="0" applyProtection="0">
      <alignment horizontal="left" vertical="center" indent="1"/>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115" borderId="174" applyNumberFormat="0" applyProtection="0">
      <alignment horizontal="left" vertical="center" indent="2"/>
    </xf>
    <xf numFmtId="0" fontId="26" fillId="116" borderId="174" applyNumberFormat="0" applyProtection="0">
      <alignment horizontal="left" vertical="center" indent="2"/>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6" fillId="116" borderId="174" applyNumberFormat="0" applyProtection="0">
      <alignment horizontal="left" vertical="center" indent="2"/>
    </xf>
    <xf numFmtId="0" fontId="26" fillId="116" borderId="174" applyNumberFormat="0" applyProtection="0">
      <alignment horizontal="left" vertical="center" indent="2"/>
    </xf>
    <xf numFmtId="0" fontId="26" fillId="116" borderId="174" applyNumberFormat="0" applyProtection="0">
      <alignment horizontal="left" vertical="center" indent="2"/>
    </xf>
    <xf numFmtId="0" fontId="21" fillId="35" borderId="173" applyNumberFormat="0" applyProtection="0">
      <alignment horizontal="left" vertical="top" indent="1"/>
    </xf>
    <xf numFmtId="0" fontId="21" fillId="35" borderId="173" applyNumberFormat="0" applyProtection="0">
      <alignment horizontal="left" vertical="top" indent="1"/>
    </xf>
    <xf numFmtId="0" fontId="21" fillId="49" borderId="179" applyNumberFormat="0" applyProtection="0">
      <alignment horizontal="left" vertical="center" indent="1"/>
    </xf>
    <xf numFmtId="0" fontId="21" fillId="35" borderId="173" applyNumberFormat="0" applyProtection="0">
      <alignment horizontal="left" vertical="top" indent="1"/>
    </xf>
    <xf numFmtId="0" fontId="21" fillId="35" borderId="173" applyNumberFormat="0" applyProtection="0">
      <alignment horizontal="left" vertical="top" indent="1"/>
    </xf>
    <xf numFmtId="0" fontId="21" fillId="35" borderId="173" applyNumberFormat="0" applyProtection="0">
      <alignment horizontal="left" vertical="top" indent="1"/>
    </xf>
    <xf numFmtId="0" fontId="21" fillId="35" borderId="173" applyNumberFormat="0" applyProtection="0">
      <alignment horizontal="left" vertical="top" indent="1"/>
    </xf>
    <xf numFmtId="0" fontId="21" fillId="35" borderId="173" applyNumberFormat="0" applyProtection="0">
      <alignment horizontal="left" vertical="top" indent="1"/>
    </xf>
    <xf numFmtId="0" fontId="21" fillId="35" borderId="173" applyNumberFormat="0" applyProtection="0">
      <alignment horizontal="left" vertical="top" indent="1"/>
    </xf>
    <xf numFmtId="0" fontId="21" fillId="35" borderId="173" applyNumberFormat="0" applyProtection="0">
      <alignment horizontal="left" vertical="top" indent="1"/>
    </xf>
    <xf numFmtId="0" fontId="21" fillId="49" borderId="179" applyNumberFormat="0" applyProtection="0">
      <alignment horizontal="left" vertical="center" indent="1"/>
    </xf>
    <xf numFmtId="0" fontId="21" fillId="35" borderId="173" applyNumberFormat="0" applyProtection="0">
      <alignment horizontal="left" vertical="top" indent="1"/>
    </xf>
    <xf numFmtId="0" fontId="21" fillId="35" borderId="173" applyNumberFormat="0" applyProtection="0">
      <alignment horizontal="left" vertical="top" indent="1"/>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117"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1" fillId="23" borderId="179" applyNumberFormat="0" applyProtection="0">
      <alignment horizontal="left" vertical="center" indent="1"/>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117" borderId="174" applyNumberFormat="0" applyProtection="0">
      <alignment horizontal="left" vertical="center" indent="2"/>
    </xf>
    <xf numFmtId="0" fontId="25" fillId="117"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117" borderId="174" applyNumberFormat="0" applyProtection="0">
      <alignment horizontal="left" vertical="center" indent="2"/>
    </xf>
    <xf numFmtId="0" fontId="25" fillId="117" borderId="174" applyNumberFormat="0" applyProtection="0">
      <alignment horizontal="left" vertical="center" indent="2"/>
    </xf>
    <xf numFmtId="0" fontId="21" fillId="38" borderId="173" applyNumberFormat="0" applyProtection="0">
      <alignment horizontal="left" vertical="top" indent="1"/>
    </xf>
    <xf numFmtId="0" fontId="21" fillId="38" borderId="173" applyNumberFormat="0" applyProtection="0">
      <alignment horizontal="left" vertical="top" indent="1"/>
    </xf>
    <xf numFmtId="0" fontId="21" fillId="23" borderId="179" applyNumberFormat="0" applyProtection="0">
      <alignment horizontal="left" vertical="center" indent="1"/>
    </xf>
    <xf numFmtId="0" fontId="21" fillId="38" borderId="173" applyNumberFormat="0" applyProtection="0">
      <alignment horizontal="left" vertical="top" indent="1"/>
    </xf>
    <xf numFmtId="0" fontId="21" fillId="38" borderId="173" applyNumberFormat="0" applyProtection="0">
      <alignment horizontal="left" vertical="top" indent="1"/>
    </xf>
    <xf numFmtId="0" fontId="21" fillId="38" borderId="173" applyNumberFormat="0" applyProtection="0">
      <alignment horizontal="left" vertical="top" indent="1"/>
    </xf>
    <xf numFmtId="0" fontId="21" fillId="38" borderId="173" applyNumberFormat="0" applyProtection="0">
      <alignment horizontal="left" vertical="top" indent="1"/>
    </xf>
    <xf numFmtId="0" fontId="21" fillId="38" borderId="173" applyNumberFormat="0" applyProtection="0">
      <alignment horizontal="left" vertical="top" indent="1"/>
    </xf>
    <xf numFmtId="0" fontId="21" fillId="38" borderId="173" applyNumberFormat="0" applyProtection="0">
      <alignment horizontal="left" vertical="top" indent="1"/>
    </xf>
    <xf numFmtId="0" fontId="21" fillId="38" borderId="173" applyNumberFormat="0" applyProtection="0">
      <alignment horizontal="left" vertical="top" indent="1"/>
    </xf>
    <xf numFmtId="0" fontId="21" fillId="23" borderId="179" applyNumberFormat="0" applyProtection="0">
      <alignment horizontal="left" vertical="center" indent="1"/>
    </xf>
    <xf numFmtId="0" fontId="21" fillId="38" borderId="173" applyNumberFormat="0" applyProtection="0">
      <alignment horizontal="left" vertical="top" indent="1"/>
    </xf>
    <xf numFmtId="0" fontId="21" fillId="38" borderId="173" applyNumberFormat="0" applyProtection="0">
      <alignment horizontal="left" vertical="top" indent="1"/>
    </xf>
    <xf numFmtId="0" fontId="21" fillId="103" borderId="179" applyNumberFormat="0" applyProtection="0">
      <alignment horizontal="left" vertical="center" indent="1"/>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1" fillId="39" borderId="173" applyNumberFormat="0" applyProtection="0">
      <alignment horizontal="left" vertical="top" indent="1"/>
    </xf>
    <xf numFmtId="0" fontId="21" fillId="39" borderId="173" applyNumberFormat="0" applyProtection="0">
      <alignment horizontal="left" vertical="top" indent="1"/>
    </xf>
    <xf numFmtId="0" fontId="21" fillId="103" borderId="179" applyNumberFormat="0" applyProtection="0">
      <alignment horizontal="left" vertical="center" indent="1"/>
    </xf>
    <xf numFmtId="0" fontId="21" fillId="39" borderId="173" applyNumberFormat="0" applyProtection="0">
      <alignment horizontal="left" vertical="top" indent="1"/>
    </xf>
    <xf numFmtId="0" fontId="21" fillId="39" borderId="173" applyNumberFormat="0" applyProtection="0">
      <alignment horizontal="left" vertical="top" indent="1"/>
    </xf>
    <xf numFmtId="0" fontId="21" fillId="39" borderId="173" applyNumberFormat="0" applyProtection="0">
      <alignment horizontal="left" vertical="top" indent="1"/>
    </xf>
    <xf numFmtId="0" fontId="21" fillId="39" borderId="173" applyNumberFormat="0" applyProtection="0">
      <alignment horizontal="left" vertical="top" indent="1"/>
    </xf>
    <xf numFmtId="0" fontId="21" fillId="39" borderId="173" applyNumberFormat="0" applyProtection="0">
      <alignment horizontal="left" vertical="top" indent="1"/>
    </xf>
    <xf numFmtId="0" fontId="21" fillId="39" borderId="173" applyNumberFormat="0" applyProtection="0">
      <alignment horizontal="left" vertical="top" indent="1"/>
    </xf>
    <xf numFmtId="0" fontId="21" fillId="39" borderId="173" applyNumberFormat="0" applyProtection="0">
      <alignment horizontal="left" vertical="top" indent="1"/>
    </xf>
    <xf numFmtId="0" fontId="21" fillId="103" borderId="179" applyNumberFormat="0" applyProtection="0">
      <alignment horizontal="left" vertical="center" indent="1"/>
    </xf>
    <xf numFmtId="0" fontId="21" fillId="39" borderId="173" applyNumberFormat="0" applyProtection="0">
      <alignment horizontal="left" vertical="top" indent="1"/>
    </xf>
    <xf numFmtId="0" fontId="21" fillId="39" borderId="173" applyNumberFormat="0" applyProtection="0">
      <alignment horizontal="left" vertical="top" indent="1"/>
    </xf>
    <xf numFmtId="0" fontId="21" fillId="114" borderId="179" applyNumberFormat="0" applyProtection="0">
      <alignment horizontal="left" vertical="center" indent="1"/>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5" fillId="0" borderId="174" applyNumberFormat="0" applyProtection="0">
      <alignment horizontal="left" vertical="center" indent="2"/>
    </xf>
    <xf numFmtId="0" fontId="21" fillId="3" borderId="173" applyNumberFormat="0" applyProtection="0">
      <alignment horizontal="left" vertical="top" indent="1"/>
    </xf>
    <xf numFmtId="0" fontId="21" fillId="3" borderId="173" applyNumberFormat="0" applyProtection="0">
      <alignment horizontal="left" vertical="top" indent="1"/>
    </xf>
    <xf numFmtId="0" fontId="21" fillId="114" borderId="179" applyNumberFormat="0" applyProtection="0">
      <alignment horizontal="left" vertical="center" indent="1"/>
    </xf>
    <xf numFmtId="0" fontId="21" fillId="3" borderId="173" applyNumberFormat="0" applyProtection="0">
      <alignment horizontal="left" vertical="top" indent="1"/>
    </xf>
    <xf numFmtId="0" fontId="21" fillId="3" borderId="173" applyNumberFormat="0" applyProtection="0">
      <alignment horizontal="left" vertical="top" indent="1"/>
    </xf>
    <xf numFmtId="0" fontId="21" fillId="3" borderId="173" applyNumberFormat="0" applyProtection="0">
      <alignment horizontal="left" vertical="top" indent="1"/>
    </xf>
    <xf numFmtId="0" fontId="21" fillId="3" borderId="173" applyNumberFormat="0" applyProtection="0">
      <alignment horizontal="left" vertical="top" indent="1"/>
    </xf>
    <xf numFmtId="0" fontId="21" fillId="3" borderId="173" applyNumberFormat="0" applyProtection="0">
      <alignment horizontal="left" vertical="top" indent="1"/>
    </xf>
    <xf numFmtId="0" fontId="21" fillId="3" borderId="173" applyNumberFormat="0" applyProtection="0">
      <alignment horizontal="left" vertical="top" indent="1"/>
    </xf>
    <xf numFmtId="0" fontId="21" fillId="3" borderId="173" applyNumberFormat="0" applyProtection="0">
      <alignment horizontal="left" vertical="top" indent="1"/>
    </xf>
    <xf numFmtId="0" fontId="21" fillId="114" borderId="179" applyNumberFormat="0" applyProtection="0">
      <alignment horizontal="left" vertical="center" indent="1"/>
    </xf>
    <xf numFmtId="0" fontId="21" fillId="3" borderId="173" applyNumberFormat="0" applyProtection="0">
      <alignment horizontal="left" vertical="top" indent="1"/>
    </xf>
    <xf numFmtId="0" fontId="21" fillId="3" borderId="173" applyNumberFormat="0" applyProtection="0">
      <alignment horizontal="left" vertical="top" indent="1"/>
    </xf>
    <xf numFmtId="0" fontId="21" fillId="84" borderId="174" applyNumberFormat="0">
      <protection locked="0"/>
    </xf>
    <xf numFmtId="0" fontId="21" fillId="84" borderId="174" applyNumberFormat="0">
      <protection locked="0"/>
    </xf>
    <xf numFmtId="0" fontId="21" fillId="84" borderId="174" applyNumberFormat="0">
      <protection locked="0"/>
    </xf>
    <xf numFmtId="0" fontId="21" fillId="84" borderId="174" applyNumberFormat="0">
      <protection locked="0"/>
    </xf>
    <xf numFmtId="4" fontId="17" fillId="40" borderId="179" applyNumberFormat="0" applyProtection="0">
      <alignment vertical="center"/>
    </xf>
    <xf numFmtId="4" fontId="40" fillId="0" borderId="174" applyNumberFormat="0" applyProtection="0">
      <alignment horizontal="left" vertical="center" indent="1"/>
    </xf>
    <xf numFmtId="4" fontId="17" fillId="40" borderId="179" applyNumberFormat="0" applyProtection="0">
      <alignment horizontal="left" vertical="center" indent="1"/>
    </xf>
    <xf numFmtId="4" fontId="40" fillId="0" borderId="174" applyNumberFormat="0" applyProtection="0">
      <alignment horizontal="left" vertical="center" indent="1"/>
    </xf>
    <xf numFmtId="4" fontId="17" fillId="40" borderId="179" applyNumberFormat="0" applyProtection="0">
      <alignment horizontal="left" vertical="center" indent="1"/>
    </xf>
    <xf numFmtId="4" fontId="17" fillId="40" borderId="179" applyNumberFormat="0" applyProtection="0">
      <alignment horizontal="left" vertical="center" indent="1"/>
    </xf>
    <xf numFmtId="4" fontId="24" fillId="0" borderId="174" applyNumberFormat="0" applyProtection="0">
      <alignment horizontal="right" vertical="center" wrapText="1"/>
    </xf>
    <xf numFmtId="4" fontId="24" fillId="0" borderId="174" applyNumberFormat="0" applyProtection="0">
      <alignment horizontal="right" vertical="center" wrapText="1"/>
    </xf>
    <xf numFmtId="4" fontId="25" fillId="0" borderId="174" applyNumberFormat="0" applyProtection="0">
      <alignment horizontal="right" vertical="center" wrapText="1"/>
    </xf>
    <xf numFmtId="4" fontId="17" fillId="0" borderId="179" applyNumberFormat="0" applyProtection="0">
      <alignment horizontal="right" vertical="center"/>
    </xf>
    <xf numFmtId="4" fontId="17" fillId="0" borderId="179" applyNumberFormat="0" applyProtection="0">
      <alignment horizontal="right" vertical="center"/>
    </xf>
    <xf numFmtId="4" fontId="24" fillId="0" borderId="174" applyNumberFormat="0" applyProtection="0">
      <alignment horizontal="left" vertical="center" indent="1"/>
    </xf>
    <xf numFmtId="4" fontId="24" fillId="0" borderId="174" applyNumberFormat="0" applyProtection="0">
      <alignment horizontal="left" vertical="center" indent="1"/>
    </xf>
    <xf numFmtId="4" fontId="24" fillId="0" borderId="174" applyNumberFormat="0" applyProtection="0">
      <alignment horizontal="left" vertical="center" indent="1"/>
    </xf>
    <xf numFmtId="4" fontId="24" fillId="0" borderId="174" applyNumberFormat="0" applyProtection="0">
      <alignment horizontal="left" vertical="center" indent="1"/>
    </xf>
    <xf numFmtId="0" fontId="21" fillId="0" borderId="179" applyNumberFormat="0" applyProtection="0">
      <alignment horizontal="left" vertical="center" indent="1"/>
    </xf>
    <xf numFmtId="0" fontId="21" fillId="0" borderId="179" applyNumberFormat="0" applyProtection="0">
      <alignment horizontal="left" vertical="center" indent="1"/>
    </xf>
    <xf numFmtId="0" fontId="26" fillId="43" borderId="174" applyNumberFormat="0" applyProtection="0">
      <alignment horizontal="center" vertical="center" wrapText="1"/>
    </xf>
    <xf numFmtId="0" fontId="21" fillId="0" borderId="179" applyNumberFormat="0" applyProtection="0">
      <alignment horizontal="left" vertical="center" indent="1"/>
    </xf>
    <xf numFmtId="0" fontId="21" fillId="0" borderId="179" applyNumberFormat="0" applyProtection="0">
      <alignment horizontal="left" vertical="center" indent="1"/>
    </xf>
    <xf numFmtId="4" fontId="46" fillId="118" borderId="179" applyNumberFormat="0" applyProtection="0">
      <alignment horizontal="right" vertical="center"/>
    </xf>
    <xf numFmtId="206" fontId="198" fillId="0" borderId="175">
      <alignment horizontal="center"/>
    </xf>
    <xf numFmtId="206" fontId="198" fillId="0" borderId="175">
      <alignment horizontal="center"/>
    </xf>
    <xf numFmtId="206" fontId="198" fillId="0" borderId="175">
      <alignment horizontal="center"/>
    </xf>
    <xf numFmtId="206" fontId="198" fillId="0" borderId="175">
      <alignment horizontal="center"/>
    </xf>
    <xf numFmtId="206" fontId="198" fillId="0" borderId="175">
      <alignment horizontal="center"/>
    </xf>
    <xf numFmtId="206" fontId="198" fillId="0" borderId="175">
      <alignment horizontal="center"/>
    </xf>
    <xf numFmtId="0" fontId="74" fillId="0" borderId="180" applyNumberFormat="0" applyFill="0" applyAlignment="0" applyProtection="0"/>
    <xf numFmtId="0" fontId="74" fillId="0" borderId="180" applyNumberFormat="0" applyFill="0" applyAlignment="0" applyProtection="0"/>
    <xf numFmtId="0" fontId="74" fillId="0" borderId="180" applyNumberFormat="0" applyFill="0" applyAlignment="0" applyProtection="0"/>
    <xf numFmtId="204" fontId="21" fillId="0" borderId="181">
      <protection locked="0"/>
    </xf>
    <xf numFmtId="204" fontId="21" fillId="0" borderId="181">
      <protection locked="0"/>
    </xf>
    <xf numFmtId="0" fontId="74" fillId="0" borderId="180" applyNumberFormat="0" applyFill="0" applyAlignment="0" applyProtection="0"/>
    <xf numFmtId="4" fontId="32" fillId="19" borderId="216" applyNumberFormat="0" applyProtection="0">
      <alignment vertical="center"/>
    </xf>
    <xf numFmtId="0" fontId="18" fillId="19" borderId="216" applyNumberFormat="0" applyProtection="0">
      <alignment horizontal="left" vertical="top" indent="1"/>
    </xf>
    <xf numFmtId="4" fontId="17" fillId="24" borderId="216" applyNumberFormat="0" applyProtection="0">
      <alignment horizontal="right" vertical="center"/>
    </xf>
    <xf numFmtId="4" fontId="17" fillId="25" borderId="216" applyNumberFormat="0" applyProtection="0">
      <alignment horizontal="right" vertical="center"/>
    </xf>
    <xf numFmtId="4" fontId="17" fillId="26" borderId="216" applyNumberFormat="0" applyProtection="0">
      <alignment horizontal="right" vertical="center"/>
    </xf>
    <xf numFmtId="4" fontId="17" fillId="27" borderId="216" applyNumberFormat="0" applyProtection="0">
      <alignment horizontal="right" vertical="center"/>
    </xf>
    <xf numFmtId="4" fontId="17" fillId="28" borderId="216" applyNumberFormat="0" applyProtection="0">
      <alignment horizontal="right" vertical="center"/>
    </xf>
    <xf numFmtId="4" fontId="17" fillId="29" borderId="216" applyNumberFormat="0" applyProtection="0">
      <alignment horizontal="right" vertical="center"/>
    </xf>
    <xf numFmtId="4" fontId="17" fillId="30" borderId="216" applyNumberFormat="0" applyProtection="0">
      <alignment horizontal="right" vertical="center"/>
    </xf>
    <xf numFmtId="4" fontId="17" fillId="31" borderId="216" applyNumberFormat="0" applyProtection="0">
      <alignment horizontal="right" vertical="center"/>
    </xf>
    <xf numFmtId="4" fontId="17" fillId="32" borderId="216" applyNumberFormat="0" applyProtection="0">
      <alignment horizontal="right" vertical="center"/>
    </xf>
    <xf numFmtId="4" fontId="17" fillId="36" borderId="216" applyNumberFormat="0" applyProtection="0">
      <alignment horizontal="right" vertical="center"/>
    </xf>
    <xf numFmtId="0" fontId="21" fillId="35" borderId="216" applyNumberFormat="0" applyProtection="0">
      <alignment horizontal="left" vertical="top" indent="1"/>
    </xf>
    <xf numFmtId="0" fontId="21" fillId="38" borderId="216" applyNumberFormat="0" applyProtection="0">
      <alignment horizontal="left" vertical="top" indent="1"/>
    </xf>
    <xf numFmtId="0" fontId="21" fillId="39" borderId="216" applyNumberFormat="0" applyProtection="0">
      <alignment horizontal="left" vertical="top" indent="1"/>
    </xf>
    <xf numFmtId="0" fontId="21" fillId="3" borderId="216" applyNumberFormat="0" applyProtection="0">
      <alignment horizontal="left" vertical="top" indent="1"/>
    </xf>
    <xf numFmtId="4" fontId="17" fillId="40" borderId="216" applyNumberFormat="0" applyProtection="0">
      <alignment vertical="center"/>
    </xf>
    <xf numFmtId="4" fontId="37" fillId="40" borderId="216" applyNumberFormat="0" applyProtection="0">
      <alignment vertical="center"/>
    </xf>
    <xf numFmtId="0" fontId="17" fillId="40" borderId="216" applyNumberFormat="0" applyProtection="0">
      <alignment horizontal="left" vertical="top" indent="1"/>
    </xf>
    <xf numFmtId="4" fontId="37" fillId="41" borderId="216" applyNumberFormat="0" applyProtection="0">
      <alignment horizontal="right" vertical="center"/>
    </xf>
    <xf numFmtId="4" fontId="46" fillId="41" borderId="278" applyNumberFormat="0" applyProtection="0">
      <alignment horizontal="right" vertical="center"/>
    </xf>
    <xf numFmtId="0" fontId="26" fillId="43" borderId="229" applyNumberFormat="0" applyProtection="0">
      <alignment horizontal="center" vertical="center" wrapText="1"/>
    </xf>
    <xf numFmtId="4" fontId="37" fillId="41" borderId="278" applyNumberFormat="0" applyProtection="0">
      <alignment horizontal="right" vertical="center"/>
    </xf>
    <xf numFmtId="4" fontId="46" fillId="41" borderId="216" applyNumberFormat="0" applyProtection="0">
      <alignment horizontal="right" vertical="center"/>
    </xf>
    <xf numFmtId="0" fontId="4" fillId="0" borderId="0"/>
    <xf numFmtId="44" fontId="4" fillId="0" borderId="0" applyFont="0" applyFill="0" applyBorder="0" applyAlignment="0" applyProtection="0"/>
    <xf numFmtId="0" fontId="21" fillId="38" borderId="278" applyNumberFormat="0" applyProtection="0">
      <alignment horizontal="left" vertical="top" indent="1"/>
    </xf>
    <xf numFmtId="4" fontId="17" fillId="30" borderId="278" applyNumberFormat="0" applyProtection="0">
      <alignment horizontal="right" vertical="center"/>
    </xf>
    <xf numFmtId="4" fontId="17" fillId="36" borderId="278" applyNumberFormat="0" applyProtection="0">
      <alignment horizontal="right" vertical="center"/>
    </xf>
    <xf numFmtId="0" fontId="4" fillId="0" borderId="0"/>
    <xf numFmtId="0" fontId="4" fillId="0" borderId="0"/>
    <xf numFmtId="4" fontId="32" fillId="19" borderId="217" applyNumberFormat="0" applyProtection="0">
      <alignment vertical="center"/>
    </xf>
    <xf numFmtId="0" fontId="18" fillId="19" borderId="217" applyNumberFormat="0" applyProtection="0">
      <alignment horizontal="left" vertical="top" indent="1"/>
    </xf>
    <xf numFmtId="4" fontId="17" fillId="24" borderId="217" applyNumberFormat="0" applyProtection="0">
      <alignment horizontal="right" vertical="center"/>
    </xf>
    <xf numFmtId="4" fontId="17" fillId="25" borderId="217" applyNumberFormat="0" applyProtection="0">
      <alignment horizontal="right" vertical="center"/>
    </xf>
    <xf numFmtId="4" fontId="17" fillId="26" borderId="217" applyNumberFormat="0" applyProtection="0">
      <alignment horizontal="right" vertical="center"/>
    </xf>
    <xf numFmtId="4" fontId="17" fillId="27" borderId="217" applyNumberFormat="0" applyProtection="0">
      <alignment horizontal="right" vertical="center"/>
    </xf>
    <xf numFmtId="4" fontId="17" fillId="28" borderId="217" applyNumberFormat="0" applyProtection="0">
      <alignment horizontal="right" vertical="center"/>
    </xf>
    <xf numFmtId="4" fontId="17" fillId="29" borderId="217" applyNumberFormat="0" applyProtection="0">
      <alignment horizontal="right" vertical="center"/>
    </xf>
    <xf numFmtId="4" fontId="17" fillId="30" borderId="217" applyNumberFormat="0" applyProtection="0">
      <alignment horizontal="right" vertical="center"/>
    </xf>
    <xf numFmtId="4" fontId="17" fillId="31" borderId="217" applyNumberFormat="0" applyProtection="0">
      <alignment horizontal="right" vertical="center"/>
    </xf>
    <xf numFmtId="4" fontId="17" fillId="32" borderId="217" applyNumberFormat="0" applyProtection="0">
      <alignment horizontal="right" vertical="center"/>
    </xf>
    <xf numFmtId="4" fontId="17" fillId="36" borderId="217" applyNumberFormat="0" applyProtection="0">
      <alignment horizontal="right" vertical="center"/>
    </xf>
    <xf numFmtId="0" fontId="21" fillId="35" borderId="217" applyNumberFormat="0" applyProtection="0">
      <alignment horizontal="left" vertical="top" indent="1"/>
    </xf>
    <xf numFmtId="0" fontId="21" fillId="38" borderId="217" applyNumberFormat="0" applyProtection="0">
      <alignment horizontal="left" vertical="top" indent="1"/>
    </xf>
    <xf numFmtId="0" fontId="21" fillId="39" borderId="217" applyNumberFormat="0" applyProtection="0">
      <alignment horizontal="left" vertical="top" indent="1"/>
    </xf>
    <xf numFmtId="0" fontId="21" fillId="3" borderId="217" applyNumberFormat="0" applyProtection="0">
      <alignment horizontal="left" vertical="top" indent="1"/>
    </xf>
    <xf numFmtId="4" fontId="17" fillId="40" borderId="217" applyNumberFormat="0" applyProtection="0">
      <alignment vertical="center"/>
    </xf>
    <xf numFmtId="4" fontId="37" fillId="40" borderId="217" applyNumberFormat="0" applyProtection="0">
      <alignment vertical="center"/>
    </xf>
    <xf numFmtId="0" fontId="17" fillId="40" borderId="217" applyNumberFormat="0" applyProtection="0">
      <alignment horizontal="left" vertical="top" indent="1"/>
    </xf>
    <xf numFmtId="4" fontId="37" fillId="41" borderId="217" applyNumberFormat="0" applyProtection="0">
      <alignment horizontal="right" vertical="center"/>
    </xf>
    <xf numFmtId="4" fontId="46" fillId="41" borderId="217" applyNumberFormat="0" applyProtection="0">
      <alignment horizontal="right" vertical="center"/>
    </xf>
    <xf numFmtId="0" fontId="4" fillId="0" borderId="0"/>
    <xf numFmtId="44" fontId="4" fillId="0" borderId="0" applyFont="0" applyFill="0" applyBorder="0" applyAlignment="0" applyProtection="0"/>
    <xf numFmtId="4" fontId="46" fillId="41" borderId="217" applyNumberFormat="0" applyProtection="0">
      <alignment horizontal="right" vertical="center"/>
    </xf>
    <xf numFmtId="4" fontId="37" fillId="41" borderId="217" applyNumberFormat="0" applyProtection="0">
      <alignment horizontal="right" vertical="center"/>
    </xf>
    <xf numFmtId="0" fontId="17" fillId="40" borderId="217" applyNumberFormat="0" applyProtection="0">
      <alignment horizontal="left" vertical="top" indent="1"/>
    </xf>
    <xf numFmtId="4" fontId="37" fillId="40" borderId="217" applyNumberFormat="0" applyProtection="0">
      <alignment vertical="center"/>
    </xf>
    <xf numFmtId="4" fontId="17" fillId="40" borderId="217" applyNumberFormat="0" applyProtection="0">
      <alignment vertical="center"/>
    </xf>
    <xf numFmtId="0" fontId="21" fillId="3" borderId="217" applyNumberFormat="0" applyProtection="0">
      <alignment horizontal="left" vertical="top" indent="1"/>
    </xf>
    <xf numFmtId="0" fontId="21" fillId="39" borderId="217" applyNumberFormat="0" applyProtection="0">
      <alignment horizontal="left" vertical="top" indent="1"/>
    </xf>
    <xf numFmtId="0" fontId="21" fillId="38" borderId="217" applyNumberFormat="0" applyProtection="0">
      <alignment horizontal="left" vertical="top" indent="1"/>
    </xf>
    <xf numFmtId="0" fontId="21" fillId="35" borderId="217" applyNumberFormat="0" applyProtection="0">
      <alignment horizontal="left" vertical="top" indent="1"/>
    </xf>
    <xf numFmtId="4" fontId="17" fillId="36" borderId="217" applyNumberFormat="0" applyProtection="0">
      <alignment horizontal="right" vertical="center"/>
    </xf>
    <xf numFmtId="4" fontId="17" fillId="32" borderId="217" applyNumberFormat="0" applyProtection="0">
      <alignment horizontal="right" vertical="center"/>
    </xf>
    <xf numFmtId="4" fontId="17" fillId="31" borderId="217" applyNumberFormat="0" applyProtection="0">
      <alignment horizontal="right" vertical="center"/>
    </xf>
    <xf numFmtId="4" fontId="17" fillId="30" borderId="217" applyNumberFormat="0" applyProtection="0">
      <alignment horizontal="right" vertical="center"/>
    </xf>
    <xf numFmtId="4" fontId="17" fillId="29" borderId="217" applyNumberFormat="0" applyProtection="0">
      <alignment horizontal="right" vertical="center"/>
    </xf>
    <xf numFmtId="4" fontId="17" fillId="28" borderId="217" applyNumberFormat="0" applyProtection="0">
      <alignment horizontal="right" vertical="center"/>
    </xf>
    <xf numFmtId="4" fontId="17" fillId="27" borderId="217" applyNumberFormat="0" applyProtection="0">
      <alignment horizontal="right" vertical="center"/>
    </xf>
    <xf numFmtId="4" fontId="17" fillId="26" borderId="217" applyNumberFormat="0" applyProtection="0">
      <alignment horizontal="right" vertical="center"/>
    </xf>
    <xf numFmtId="4" fontId="17" fillId="25" borderId="217" applyNumberFormat="0" applyProtection="0">
      <alignment horizontal="right" vertical="center"/>
    </xf>
    <xf numFmtId="4" fontId="17" fillId="24" borderId="217" applyNumberFormat="0" applyProtection="0">
      <alignment horizontal="right" vertical="center"/>
    </xf>
    <xf numFmtId="0" fontId="18" fillId="19" borderId="217" applyNumberFormat="0" applyProtection="0">
      <alignment horizontal="left" vertical="top" indent="1"/>
    </xf>
    <xf numFmtId="4" fontId="32" fillId="19" borderId="217" applyNumberFormat="0" applyProtection="0">
      <alignment vertical="center"/>
    </xf>
    <xf numFmtId="0" fontId="4" fillId="0" borderId="0"/>
    <xf numFmtId="0" fontId="4" fillId="0" borderId="0"/>
    <xf numFmtId="4" fontId="26" fillId="22" borderId="219" applyNumberFormat="0" applyProtection="0">
      <alignment horizontal="left" vertical="center"/>
    </xf>
    <xf numFmtId="4" fontId="17" fillId="31" borderId="218" applyNumberFormat="0" applyProtection="0">
      <alignment horizontal="right" vertical="center"/>
    </xf>
    <xf numFmtId="0" fontId="21" fillId="39" borderId="218" applyNumberFormat="0" applyProtection="0">
      <alignment horizontal="left" vertical="top" indent="1"/>
    </xf>
    <xf numFmtId="0" fontId="18" fillId="19" borderId="218" applyNumberFormat="0" applyProtection="0">
      <alignment horizontal="left" vertical="top" indent="1"/>
    </xf>
    <xf numFmtId="4" fontId="32" fillId="19" borderId="218" applyNumberFormat="0" applyProtection="0">
      <alignment vertical="center"/>
    </xf>
    <xf numFmtId="0" fontId="4" fillId="0" borderId="0"/>
    <xf numFmtId="44" fontId="4" fillId="0" borderId="0" applyFont="0" applyFill="0" applyBorder="0" applyAlignment="0" applyProtection="0"/>
    <xf numFmtId="4" fontId="31" fillId="18" borderId="219" applyNumberFormat="0" applyProtection="0">
      <alignment horizontal="left" vertical="center" indent="1"/>
    </xf>
    <xf numFmtId="0" fontId="25" fillId="0" borderId="219" applyNumberFormat="0" applyProtection="0">
      <alignment horizontal="left" vertical="center" indent="2"/>
    </xf>
    <xf numFmtId="0" fontId="21" fillId="38" borderId="218" applyNumberFormat="0" applyProtection="0">
      <alignment horizontal="left" vertical="top" indent="1"/>
    </xf>
    <xf numFmtId="0" fontId="25" fillId="0" borderId="219" applyNumberFormat="0" applyProtection="0">
      <alignment horizontal="left" vertical="center" indent="2"/>
    </xf>
    <xf numFmtId="0" fontId="21" fillId="35" borderId="218" applyNumberFormat="0" applyProtection="0">
      <alignment horizontal="left" vertical="top" indent="1"/>
    </xf>
    <xf numFmtId="0" fontId="25" fillId="0" borderId="219" applyNumberFormat="0" applyProtection="0">
      <alignment horizontal="left" vertical="center" indent="2"/>
    </xf>
    <xf numFmtId="4" fontId="17" fillId="36" borderId="218" applyNumberFormat="0" applyProtection="0">
      <alignment horizontal="right" vertical="center"/>
    </xf>
    <xf numFmtId="4" fontId="17" fillId="34" borderId="219" applyNumberFormat="0" applyProtection="0">
      <alignment horizontal="left" vertical="center" indent="1"/>
    </xf>
    <xf numFmtId="4" fontId="18" fillId="33" borderId="219" applyNumberFormat="0" applyProtection="0">
      <alignment horizontal="left" vertical="center" indent="1"/>
    </xf>
    <xf numFmtId="4" fontId="17" fillId="32" borderId="218" applyNumberFormat="0" applyProtection="0">
      <alignment horizontal="right" vertical="center"/>
    </xf>
    <xf numFmtId="4" fontId="17" fillId="30" borderId="218" applyNumberFormat="0" applyProtection="0">
      <alignment horizontal="right" vertical="center"/>
    </xf>
    <xf numFmtId="4" fontId="17" fillId="29" borderId="218" applyNumberFormat="0" applyProtection="0">
      <alignment horizontal="right" vertical="center"/>
    </xf>
    <xf numFmtId="4" fontId="17" fillId="28" borderId="218" applyNumberFormat="0" applyProtection="0">
      <alignment horizontal="right" vertical="center"/>
    </xf>
    <xf numFmtId="4" fontId="17" fillId="27" borderId="218" applyNumberFormat="0" applyProtection="0">
      <alignment horizontal="right" vertical="center"/>
    </xf>
    <xf numFmtId="4" fontId="17" fillId="26" borderId="218" applyNumberFormat="0" applyProtection="0">
      <alignment horizontal="right" vertical="center"/>
    </xf>
    <xf numFmtId="4" fontId="17" fillId="25" borderId="218" applyNumberFormat="0" applyProtection="0">
      <alignment horizontal="right" vertical="center"/>
    </xf>
    <xf numFmtId="4" fontId="17" fillId="24" borderId="218" applyNumberFormat="0" applyProtection="0">
      <alignment horizontal="right" vertical="center"/>
    </xf>
    <xf numFmtId="4" fontId="31" fillId="18" borderId="219" applyNumberFormat="0" applyProtection="0">
      <alignment horizontal="right" vertical="center" wrapText="1"/>
    </xf>
    <xf numFmtId="0" fontId="4" fillId="0" borderId="0"/>
    <xf numFmtId="0" fontId="4" fillId="0" borderId="0"/>
    <xf numFmtId="4" fontId="32" fillId="19" borderId="217" applyNumberFormat="0" applyProtection="0">
      <alignment vertical="center"/>
    </xf>
    <xf numFmtId="0" fontId="18" fillId="19" borderId="217" applyNumberFormat="0" applyProtection="0">
      <alignment horizontal="left" vertical="top" indent="1"/>
    </xf>
    <xf numFmtId="4" fontId="17" fillId="24" borderId="217" applyNumberFormat="0" applyProtection="0">
      <alignment horizontal="right" vertical="center"/>
    </xf>
    <xf numFmtId="4" fontId="17" fillId="25" borderId="217" applyNumberFormat="0" applyProtection="0">
      <alignment horizontal="right" vertical="center"/>
    </xf>
    <xf numFmtId="4" fontId="17" fillId="26" borderId="217" applyNumberFormat="0" applyProtection="0">
      <alignment horizontal="right" vertical="center"/>
    </xf>
    <xf numFmtId="4" fontId="17" fillId="27" borderId="217" applyNumberFormat="0" applyProtection="0">
      <alignment horizontal="right" vertical="center"/>
    </xf>
    <xf numFmtId="4" fontId="17" fillId="28" borderId="217" applyNumberFormat="0" applyProtection="0">
      <alignment horizontal="right" vertical="center"/>
    </xf>
    <xf numFmtId="4" fontId="17" fillId="29" borderId="217" applyNumberFormat="0" applyProtection="0">
      <alignment horizontal="right" vertical="center"/>
    </xf>
    <xf numFmtId="4" fontId="17" fillId="30" borderId="217" applyNumberFormat="0" applyProtection="0">
      <alignment horizontal="right" vertical="center"/>
    </xf>
    <xf numFmtId="4" fontId="17" fillId="31" borderId="217" applyNumberFormat="0" applyProtection="0">
      <alignment horizontal="right" vertical="center"/>
    </xf>
    <xf numFmtId="4" fontId="17" fillId="32" borderId="217" applyNumberFormat="0" applyProtection="0">
      <alignment horizontal="right" vertical="center"/>
    </xf>
    <xf numFmtId="4" fontId="17" fillId="36" borderId="217" applyNumberFormat="0" applyProtection="0">
      <alignment horizontal="right" vertical="center"/>
    </xf>
    <xf numFmtId="0" fontId="21" fillId="35" borderId="217" applyNumberFormat="0" applyProtection="0">
      <alignment horizontal="left" vertical="top" indent="1"/>
    </xf>
    <xf numFmtId="0" fontId="21" fillId="38" borderId="217" applyNumberFormat="0" applyProtection="0">
      <alignment horizontal="left" vertical="top" indent="1"/>
    </xf>
    <xf numFmtId="0" fontId="21" fillId="39" borderId="217" applyNumberFormat="0" applyProtection="0">
      <alignment horizontal="left" vertical="top" indent="1"/>
    </xf>
    <xf numFmtId="0" fontId="21" fillId="3" borderId="217" applyNumberFormat="0" applyProtection="0">
      <alignment horizontal="left" vertical="top" indent="1"/>
    </xf>
    <xf numFmtId="4" fontId="17" fillId="40" borderId="217" applyNumberFormat="0" applyProtection="0">
      <alignment vertical="center"/>
    </xf>
    <xf numFmtId="4" fontId="37" fillId="40" borderId="217" applyNumberFormat="0" applyProtection="0">
      <alignment vertical="center"/>
    </xf>
    <xf numFmtId="0" fontId="17" fillId="40" borderId="217" applyNumberFormat="0" applyProtection="0">
      <alignment horizontal="left" vertical="top" indent="1"/>
    </xf>
    <xf numFmtId="4" fontId="37" fillId="41" borderId="217" applyNumberFormat="0" applyProtection="0">
      <alignment horizontal="right" vertical="center"/>
    </xf>
    <xf numFmtId="4" fontId="46" fillId="41" borderId="217" applyNumberFormat="0" applyProtection="0">
      <alignment horizontal="right" vertical="center"/>
    </xf>
    <xf numFmtId="0" fontId="4" fillId="0" borderId="0"/>
    <xf numFmtId="44" fontId="4" fillId="0" borderId="0" applyFont="0" applyFill="0" applyBorder="0" applyAlignment="0" applyProtection="0"/>
    <xf numFmtId="4" fontId="46" fillId="41" borderId="217" applyNumberFormat="0" applyProtection="0">
      <alignment horizontal="right" vertical="center"/>
    </xf>
    <xf numFmtId="4" fontId="37" fillId="41" borderId="217" applyNumberFormat="0" applyProtection="0">
      <alignment horizontal="right" vertical="center"/>
    </xf>
    <xf numFmtId="0" fontId="17" fillId="40" borderId="217" applyNumberFormat="0" applyProtection="0">
      <alignment horizontal="left" vertical="top" indent="1"/>
    </xf>
    <xf numFmtId="4" fontId="37" fillId="40" borderId="217" applyNumberFormat="0" applyProtection="0">
      <alignment vertical="center"/>
    </xf>
    <xf numFmtId="4" fontId="17" fillId="40" borderId="217" applyNumberFormat="0" applyProtection="0">
      <alignment vertical="center"/>
    </xf>
    <xf numFmtId="0" fontId="21" fillId="3" borderId="217" applyNumberFormat="0" applyProtection="0">
      <alignment horizontal="left" vertical="top" indent="1"/>
    </xf>
    <xf numFmtId="0" fontId="21" fillId="39" borderId="217" applyNumberFormat="0" applyProtection="0">
      <alignment horizontal="left" vertical="top" indent="1"/>
    </xf>
    <xf numFmtId="0" fontId="21" fillId="38" borderId="217" applyNumberFormat="0" applyProtection="0">
      <alignment horizontal="left" vertical="top" indent="1"/>
    </xf>
    <xf numFmtId="0" fontId="21" fillId="35" borderId="217" applyNumberFormat="0" applyProtection="0">
      <alignment horizontal="left" vertical="top" indent="1"/>
    </xf>
    <xf numFmtId="4" fontId="17" fillId="36" borderId="217" applyNumberFormat="0" applyProtection="0">
      <alignment horizontal="right" vertical="center"/>
    </xf>
    <xf numFmtId="4" fontId="17" fillId="32" borderId="217" applyNumberFormat="0" applyProtection="0">
      <alignment horizontal="right" vertical="center"/>
    </xf>
    <xf numFmtId="4" fontId="17" fillId="31" borderId="217" applyNumberFormat="0" applyProtection="0">
      <alignment horizontal="right" vertical="center"/>
    </xf>
    <xf numFmtId="4" fontId="17" fillId="30" borderId="217" applyNumberFormat="0" applyProtection="0">
      <alignment horizontal="right" vertical="center"/>
    </xf>
    <xf numFmtId="4" fontId="17" fillId="29" borderId="217" applyNumberFormat="0" applyProtection="0">
      <alignment horizontal="right" vertical="center"/>
    </xf>
    <xf numFmtId="4" fontId="17" fillId="28" borderId="217" applyNumberFormat="0" applyProtection="0">
      <alignment horizontal="right" vertical="center"/>
    </xf>
    <xf numFmtId="4" fontId="17" fillId="27" borderId="217" applyNumberFormat="0" applyProtection="0">
      <alignment horizontal="right" vertical="center"/>
    </xf>
    <xf numFmtId="4" fontId="17" fillId="26" borderId="217" applyNumberFormat="0" applyProtection="0">
      <alignment horizontal="right" vertical="center"/>
    </xf>
    <xf numFmtId="4" fontId="17" fillId="25" borderId="217" applyNumberFormat="0" applyProtection="0">
      <alignment horizontal="right" vertical="center"/>
    </xf>
    <xf numFmtId="4" fontId="17" fillId="24" borderId="217" applyNumberFormat="0" applyProtection="0">
      <alignment horizontal="right" vertical="center"/>
    </xf>
    <xf numFmtId="0" fontId="18" fillId="19" borderId="217" applyNumberFormat="0" applyProtection="0">
      <alignment horizontal="left" vertical="top" indent="1"/>
    </xf>
    <xf numFmtId="4" fontId="32" fillId="19" borderId="217" applyNumberFormat="0" applyProtection="0">
      <alignment vertical="center"/>
    </xf>
    <xf numFmtId="0" fontId="4" fillId="0" borderId="0"/>
    <xf numFmtId="0" fontId="4" fillId="0" borderId="0"/>
    <xf numFmtId="0" fontId="4" fillId="0" borderId="0"/>
    <xf numFmtId="44" fontId="4" fillId="0" borderId="0" applyFont="0" applyFill="0" applyBorder="0" applyAlignment="0" applyProtection="0"/>
    <xf numFmtId="4" fontId="17" fillId="24" borderId="217" applyNumberFormat="0" applyProtection="0">
      <alignment horizontal="right" vertical="center"/>
    </xf>
    <xf numFmtId="4" fontId="32" fillId="19" borderId="217" applyNumberFormat="0" applyProtection="0">
      <alignment vertical="center"/>
    </xf>
    <xf numFmtId="4" fontId="17" fillId="36" borderId="217" applyNumberFormat="0" applyProtection="0">
      <alignment horizontal="right" vertical="center"/>
    </xf>
    <xf numFmtId="0" fontId="21" fillId="35" borderId="217" applyNumberFormat="0" applyProtection="0">
      <alignment horizontal="left" vertical="top" indent="1"/>
    </xf>
    <xf numFmtId="0" fontId="21" fillId="38" borderId="217" applyNumberFormat="0" applyProtection="0">
      <alignment horizontal="left" vertical="top" indent="1"/>
    </xf>
    <xf numFmtId="0" fontId="21" fillId="39" borderId="217" applyNumberFormat="0" applyProtection="0">
      <alignment horizontal="left" vertical="top" indent="1"/>
    </xf>
    <xf numFmtId="0" fontId="21" fillId="3" borderId="217" applyNumberFormat="0" applyProtection="0">
      <alignment horizontal="left" vertical="top" indent="1"/>
    </xf>
    <xf numFmtId="4" fontId="17" fillId="40" borderId="217" applyNumberFormat="0" applyProtection="0">
      <alignment vertical="center"/>
    </xf>
    <xf numFmtId="4" fontId="37" fillId="40" borderId="217" applyNumberFormat="0" applyProtection="0">
      <alignment vertical="center"/>
    </xf>
    <xf numFmtId="0" fontId="17" fillId="40" borderId="217" applyNumberFormat="0" applyProtection="0">
      <alignment horizontal="left" vertical="top" indent="1"/>
    </xf>
    <xf numFmtId="4" fontId="37" fillId="41" borderId="217" applyNumberFormat="0" applyProtection="0">
      <alignment horizontal="right" vertical="center"/>
    </xf>
    <xf numFmtId="4" fontId="46" fillId="41" borderId="217" applyNumberFormat="0" applyProtection="0">
      <alignment horizontal="right" vertical="center"/>
    </xf>
    <xf numFmtId="4" fontId="17" fillId="30" borderId="217" applyNumberFormat="0" applyProtection="0">
      <alignment horizontal="right" vertical="center"/>
    </xf>
    <xf numFmtId="0" fontId="4" fillId="0" borderId="0"/>
    <xf numFmtId="44" fontId="4" fillId="0" borderId="0" applyFont="0" applyFill="0" applyBorder="0" applyAlignment="0" applyProtection="0"/>
    <xf numFmtId="4" fontId="17" fillId="32" borderId="217" applyNumberFormat="0" applyProtection="0">
      <alignment horizontal="right" vertical="center"/>
    </xf>
    <xf numFmtId="4" fontId="17" fillId="29" borderId="217" applyNumberFormat="0" applyProtection="0">
      <alignment horizontal="right" vertical="center"/>
    </xf>
    <xf numFmtId="4" fontId="17" fillId="25" borderId="217" applyNumberFormat="0" applyProtection="0">
      <alignment horizontal="right" vertical="center"/>
    </xf>
    <xf numFmtId="4" fontId="17" fillId="27" borderId="217" applyNumberFormat="0" applyProtection="0">
      <alignment horizontal="right" vertical="center"/>
    </xf>
    <xf numFmtId="0" fontId="18" fillId="19" borderId="217" applyNumberFormat="0" applyProtection="0">
      <alignment horizontal="left" vertical="top" indent="1"/>
    </xf>
    <xf numFmtId="0" fontId="4" fillId="0" borderId="0"/>
    <xf numFmtId="0" fontId="4" fillId="0" borderId="0"/>
    <xf numFmtId="4" fontId="17" fillId="28" borderId="217" applyNumberFormat="0" applyProtection="0">
      <alignment horizontal="right" vertical="center"/>
    </xf>
    <xf numFmtId="4" fontId="17" fillId="31" borderId="217" applyNumberFormat="0" applyProtection="0">
      <alignment horizontal="right" vertical="center"/>
    </xf>
    <xf numFmtId="4" fontId="17" fillId="26" borderId="217" applyNumberFormat="0" applyProtection="0">
      <alignment horizontal="right" vertical="center"/>
    </xf>
    <xf numFmtId="4" fontId="32" fillId="19" borderId="217" applyNumberFormat="0" applyProtection="0">
      <alignment vertical="center"/>
    </xf>
    <xf numFmtId="0" fontId="18" fillId="19" borderId="217" applyNumberFormat="0" applyProtection="0">
      <alignment horizontal="left" vertical="top" indent="1"/>
    </xf>
    <xf numFmtId="4" fontId="17" fillId="24" borderId="217" applyNumberFormat="0" applyProtection="0">
      <alignment horizontal="right" vertical="center"/>
    </xf>
    <xf numFmtId="4" fontId="17" fillId="25" borderId="217" applyNumberFormat="0" applyProtection="0">
      <alignment horizontal="right" vertical="center"/>
    </xf>
    <xf numFmtId="4" fontId="17" fillId="26" borderId="217" applyNumberFormat="0" applyProtection="0">
      <alignment horizontal="right" vertical="center"/>
    </xf>
    <xf numFmtId="4" fontId="17" fillId="27" borderId="217" applyNumberFormat="0" applyProtection="0">
      <alignment horizontal="right" vertical="center"/>
    </xf>
    <xf numFmtId="4" fontId="17" fillId="28" borderId="217" applyNumberFormat="0" applyProtection="0">
      <alignment horizontal="right" vertical="center"/>
    </xf>
    <xf numFmtId="4" fontId="17" fillId="29" borderId="217" applyNumberFormat="0" applyProtection="0">
      <alignment horizontal="right" vertical="center"/>
    </xf>
    <xf numFmtId="4" fontId="17" fillId="30" borderId="217" applyNumberFormat="0" applyProtection="0">
      <alignment horizontal="right" vertical="center"/>
    </xf>
    <xf numFmtId="4" fontId="17" fillId="31" borderId="217" applyNumberFormat="0" applyProtection="0">
      <alignment horizontal="right" vertical="center"/>
    </xf>
    <xf numFmtId="4" fontId="17" fillId="32" borderId="217" applyNumberFormat="0" applyProtection="0">
      <alignment horizontal="right" vertical="center"/>
    </xf>
    <xf numFmtId="4" fontId="17" fillId="36" borderId="217" applyNumberFormat="0" applyProtection="0">
      <alignment horizontal="right" vertical="center"/>
    </xf>
    <xf numFmtId="0" fontId="21" fillId="35" borderId="217" applyNumberFormat="0" applyProtection="0">
      <alignment horizontal="left" vertical="top" indent="1"/>
    </xf>
    <xf numFmtId="0" fontId="21" fillId="38" borderId="217" applyNumberFormat="0" applyProtection="0">
      <alignment horizontal="left" vertical="top" indent="1"/>
    </xf>
    <xf numFmtId="0" fontId="21" fillId="39" borderId="217" applyNumberFormat="0" applyProtection="0">
      <alignment horizontal="left" vertical="top" indent="1"/>
    </xf>
    <xf numFmtId="0" fontId="21" fillId="3" borderId="217" applyNumberFormat="0" applyProtection="0">
      <alignment horizontal="left" vertical="top" indent="1"/>
    </xf>
    <xf numFmtId="4" fontId="17" fillId="40" borderId="217" applyNumberFormat="0" applyProtection="0">
      <alignment vertical="center"/>
    </xf>
    <xf numFmtId="4" fontId="37" fillId="40" borderId="217" applyNumberFormat="0" applyProtection="0">
      <alignment vertical="center"/>
    </xf>
    <xf numFmtId="0" fontId="17" fillId="40" borderId="217" applyNumberFormat="0" applyProtection="0">
      <alignment horizontal="left" vertical="top" indent="1"/>
    </xf>
    <xf numFmtId="4" fontId="37" fillId="41" borderId="217" applyNumberFormat="0" applyProtection="0">
      <alignment horizontal="right" vertical="center"/>
    </xf>
    <xf numFmtId="4" fontId="46" fillId="41" borderId="217" applyNumberFormat="0" applyProtection="0">
      <alignment horizontal="right" vertical="center"/>
    </xf>
    <xf numFmtId="4" fontId="46" fillId="41" borderId="217" applyNumberFormat="0" applyProtection="0">
      <alignment horizontal="right" vertical="center"/>
    </xf>
    <xf numFmtId="4" fontId="37" fillId="41" borderId="217" applyNumberFormat="0" applyProtection="0">
      <alignment horizontal="right" vertical="center"/>
    </xf>
    <xf numFmtId="0" fontId="17" fillId="40" borderId="217" applyNumberFormat="0" applyProtection="0">
      <alignment horizontal="left" vertical="top" indent="1"/>
    </xf>
    <xf numFmtId="4" fontId="37" fillId="40" borderId="217" applyNumberFormat="0" applyProtection="0">
      <alignment vertical="center"/>
    </xf>
    <xf numFmtId="4" fontId="17" fillId="40" borderId="217" applyNumberFormat="0" applyProtection="0">
      <alignment vertical="center"/>
    </xf>
    <xf numFmtId="0" fontId="21" fillId="3" borderId="217" applyNumberFormat="0" applyProtection="0">
      <alignment horizontal="left" vertical="top" indent="1"/>
    </xf>
    <xf numFmtId="0" fontId="21" fillId="39" borderId="217" applyNumberFormat="0" applyProtection="0">
      <alignment horizontal="left" vertical="top" indent="1"/>
    </xf>
    <xf numFmtId="0" fontId="21" fillId="38" borderId="217" applyNumberFormat="0" applyProtection="0">
      <alignment horizontal="left" vertical="top" indent="1"/>
    </xf>
    <xf numFmtId="0" fontId="21" fillId="35" borderId="217" applyNumberFormat="0" applyProtection="0">
      <alignment horizontal="left" vertical="top" indent="1"/>
    </xf>
    <xf numFmtId="4" fontId="17" fillId="36" borderId="217" applyNumberFormat="0" applyProtection="0">
      <alignment horizontal="right" vertical="center"/>
    </xf>
    <xf numFmtId="4" fontId="17" fillId="32" borderId="217" applyNumberFormat="0" applyProtection="0">
      <alignment horizontal="right" vertical="center"/>
    </xf>
    <xf numFmtId="4" fontId="17" fillId="31" borderId="217" applyNumberFormat="0" applyProtection="0">
      <alignment horizontal="right" vertical="center"/>
    </xf>
    <xf numFmtId="4" fontId="17" fillId="30" borderId="217" applyNumberFormat="0" applyProtection="0">
      <alignment horizontal="right" vertical="center"/>
    </xf>
    <xf numFmtId="4" fontId="17" fillId="29" borderId="217" applyNumberFormat="0" applyProtection="0">
      <alignment horizontal="right" vertical="center"/>
    </xf>
    <xf numFmtId="4" fontId="17" fillId="28" borderId="217" applyNumberFormat="0" applyProtection="0">
      <alignment horizontal="right" vertical="center"/>
    </xf>
    <xf numFmtId="4" fontId="17" fillId="27" borderId="217" applyNumberFormat="0" applyProtection="0">
      <alignment horizontal="right" vertical="center"/>
    </xf>
    <xf numFmtId="4" fontId="17" fillId="26" borderId="217" applyNumberFormat="0" applyProtection="0">
      <alignment horizontal="right" vertical="center"/>
    </xf>
    <xf numFmtId="4" fontId="17" fillId="25" borderId="217" applyNumberFormat="0" applyProtection="0">
      <alignment horizontal="right" vertical="center"/>
    </xf>
    <xf numFmtId="4" fontId="17" fillId="24" borderId="217" applyNumberFormat="0" applyProtection="0">
      <alignment horizontal="right" vertical="center"/>
    </xf>
    <xf numFmtId="0" fontId="18" fillId="19" borderId="217" applyNumberFormat="0" applyProtection="0">
      <alignment horizontal="left" vertical="top" indent="1"/>
    </xf>
    <xf numFmtId="4" fontId="32" fillId="19" borderId="217" applyNumberFormat="0" applyProtection="0">
      <alignment vertical="center"/>
    </xf>
    <xf numFmtId="4" fontId="17" fillId="24" borderId="217" applyNumberFormat="0" applyProtection="0">
      <alignment horizontal="right" vertical="center"/>
    </xf>
    <xf numFmtId="4" fontId="32" fillId="19" borderId="217" applyNumberFormat="0" applyProtection="0">
      <alignment vertical="center"/>
    </xf>
    <xf numFmtId="4" fontId="17" fillId="36" borderId="217" applyNumberFormat="0" applyProtection="0">
      <alignment horizontal="right" vertical="center"/>
    </xf>
    <xf numFmtId="0" fontId="21" fillId="35" borderId="217" applyNumberFormat="0" applyProtection="0">
      <alignment horizontal="left" vertical="top" indent="1"/>
    </xf>
    <xf numFmtId="0" fontId="21" fillId="38" borderId="217" applyNumberFormat="0" applyProtection="0">
      <alignment horizontal="left" vertical="top" indent="1"/>
    </xf>
    <xf numFmtId="0" fontId="21" fillId="39" borderId="217" applyNumberFormat="0" applyProtection="0">
      <alignment horizontal="left" vertical="top" indent="1"/>
    </xf>
    <xf numFmtId="0" fontId="21" fillId="3" borderId="217" applyNumberFormat="0" applyProtection="0">
      <alignment horizontal="left" vertical="top" indent="1"/>
    </xf>
    <xf numFmtId="4" fontId="17" fillId="40" borderId="217" applyNumberFormat="0" applyProtection="0">
      <alignment vertical="center"/>
    </xf>
    <xf numFmtId="4" fontId="37" fillId="40" borderId="217" applyNumberFormat="0" applyProtection="0">
      <alignment vertical="center"/>
    </xf>
    <xf numFmtId="0" fontId="17" fillId="40" borderId="217" applyNumberFormat="0" applyProtection="0">
      <alignment horizontal="left" vertical="top" indent="1"/>
    </xf>
    <xf numFmtId="4" fontId="37" fillId="41" borderId="217" applyNumberFormat="0" applyProtection="0">
      <alignment horizontal="right" vertical="center"/>
    </xf>
    <xf numFmtId="4" fontId="46" fillId="41" borderId="217" applyNumberFormat="0" applyProtection="0">
      <alignment horizontal="right" vertical="center"/>
    </xf>
    <xf numFmtId="4" fontId="17" fillId="30" borderId="217" applyNumberFormat="0" applyProtection="0">
      <alignment horizontal="right" vertical="center"/>
    </xf>
    <xf numFmtId="4" fontId="17" fillId="32" borderId="217" applyNumberFormat="0" applyProtection="0">
      <alignment horizontal="right" vertical="center"/>
    </xf>
    <xf numFmtId="4" fontId="17" fillId="29" borderId="217" applyNumberFormat="0" applyProtection="0">
      <alignment horizontal="right" vertical="center"/>
    </xf>
    <xf numFmtId="4" fontId="17" fillId="25" borderId="217" applyNumberFormat="0" applyProtection="0">
      <alignment horizontal="right" vertical="center"/>
    </xf>
    <xf numFmtId="4" fontId="17" fillId="27" borderId="217" applyNumberFormat="0" applyProtection="0">
      <alignment horizontal="right" vertical="center"/>
    </xf>
    <xf numFmtId="0" fontId="18" fillId="19" borderId="217" applyNumberFormat="0" applyProtection="0">
      <alignment horizontal="left" vertical="top" indent="1"/>
    </xf>
    <xf numFmtId="4" fontId="17" fillId="28" borderId="217" applyNumberFormat="0" applyProtection="0">
      <alignment horizontal="right" vertical="center"/>
    </xf>
    <xf numFmtId="4" fontId="17" fillId="31" borderId="217" applyNumberFormat="0" applyProtection="0">
      <alignment horizontal="right" vertical="center"/>
    </xf>
    <xf numFmtId="4" fontId="17" fillId="26" borderId="217" applyNumberFormat="0" applyProtection="0">
      <alignment horizontal="right" vertical="center"/>
    </xf>
    <xf numFmtId="4" fontId="32" fillId="19" borderId="218" applyNumberFormat="0" applyProtection="0">
      <alignment vertical="center"/>
    </xf>
    <xf numFmtId="0" fontId="18" fillId="19" borderId="218" applyNumberFormat="0" applyProtection="0">
      <alignment horizontal="left" vertical="top" indent="1"/>
    </xf>
    <xf numFmtId="4" fontId="17" fillId="24" borderId="218" applyNumberFormat="0" applyProtection="0">
      <alignment horizontal="right" vertical="center"/>
    </xf>
    <xf numFmtId="4" fontId="17" fillId="25" borderId="218" applyNumberFormat="0" applyProtection="0">
      <alignment horizontal="right" vertical="center"/>
    </xf>
    <xf numFmtId="4" fontId="17" fillId="26" borderId="218" applyNumberFormat="0" applyProtection="0">
      <alignment horizontal="right" vertical="center"/>
    </xf>
    <xf numFmtId="4" fontId="17" fillId="27" borderId="218" applyNumberFormat="0" applyProtection="0">
      <alignment horizontal="right" vertical="center"/>
    </xf>
    <xf numFmtId="4" fontId="17" fillId="28" borderId="218" applyNumberFormat="0" applyProtection="0">
      <alignment horizontal="right" vertical="center"/>
    </xf>
    <xf numFmtId="4" fontId="17" fillId="29" borderId="218" applyNumberFormat="0" applyProtection="0">
      <alignment horizontal="right" vertical="center"/>
    </xf>
    <xf numFmtId="4" fontId="17" fillId="30" borderId="218" applyNumberFormat="0" applyProtection="0">
      <alignment horizontal="right" vertical="center"/>
    </xf>
    <xf numFmtId="4" fontId="17" fillId="31" borderId="218" applyNumberFormat="0" applyProtection="0">
      <alignment horizontal="right" vertical="center"/>
    </xf>
    <xf numFmtId="4" fontId="17" fillId="32" borderId="218" applyNumberFormat="0" applyProtection="0">
      <alignment horizontal="right" vertical="center"/>
    </xf>
    <xf numFmtId="4" fontId="17" fillId="36" borderId="218" applyNumberFormat="0" applyProtection="0">
      <alignment horizontal="right" vertical="center"/>
    </xf>
    <xf numFmtId="0" fontId="21" fillId="35" borderId="218" applyNumberFormat="0" applyProtection="0">
      <alignment horizontal="left" vertical="top" indent="1"/>
    </xf>
    <xf numFmtId="0" fontId="21" fillId="38" borderId="218" applyNumberFormat="0" applyProtection="0">
      <alignment horizontal="left" vertical="top" indent="1"/>
    </xf>
    <xf numFmtId="0" fontId="21" fillId="39" borderId="218" applyNumberFormat="0" applyProtection="0">
      <alignment horizontal="left" vertical="top" indent="1"/>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37" fillId="41" borderId="218" applyNumberFormat="0" applyProtection="0">
      <alignment horizontal="right" vertical="center"/>
    </xf>
    <xf numFmtId="4" fontId="46" fillId="41" borderId="218" applyNumberFormat="0" applyProtection="0">
      <alignment horizontal="right" vertical="center"/>
    </xf>
    <xf numFmtId="4" fontId="46" fillId="41" borderId="218" applyNumberFormat="0" applyProtection="0">
      <alignment horizontal="right" vertical="center"/>
    </xf>
    <xf numFmtId="4" fontId="37" fillId="41" borderId="218" applyNumberFormat="0" applyProtection="0">
      <alignment horizontal="right" vertical="center"/>
    </xf>
    <xf numFmtId="0" fontId="17" fillId="40" borderId="218" applyNumberFormat="0" applyProtection="0">
      <alignment horizontal="left" vertical="top" indent="1"/>
    </xf>
    <xf numFmtId="4" fontId="37" fillId="40" borderId="218" applyNumberFormat="0" applyProtection="0">
      <alignment vertical="center"/>
    </xf>
    <xf numFmtId="4" fontId="17" fillId="40" borderId="218" applyNumberFormat="0" applyProtection="0">
      <alignment vertical="center"/>
    </xf>
    <xf numFmtId="0" fontId="21" fillId="3" borderId="218" applyNumberFormat="0" applyProtection="0">
      <alignment horizontal="left" vertical="top" indent="1"/>
    </xf>
    <xf numFmtId="0" fontId="21" fillId="39" borderId="218" applyNumberFormat="0" applyProtection="0">
      <alignment horizontal="left" vertical="top" indent="1"/>
    </xf>
    <xf numFmtId="0" fontId="21" fillId="38" borderId="218" applyNumberFormat="0" applyProtection="0">
      <alignment horizontal="left" vertical="top" indent="1"/>
    </xf>
    <xf numFmtId="0" fontId="21" fillId="35" borderId="218" applyNumberFormat="0" applyProtection="0">
      <alignment horizontal="left" vertical="top" indent="1"/>
    </xf>
    <xf numFmtId="4" fontId="17" fillId="36" borderId="218" applyNumberFormat="0" applyProtection="0">
      <alignment horizontal="right" vertical="center"/>
    </xf>
    <xf numFmtId="4" fontId="17" fillId="32" borderId="218" applyNumberFormat="0" applyProtection="0">
      <alignment horizontal="right" vertical="center"/>
    </xf>
    <xf numFmtId="4" fontId="17" fillId="31" borderId="218" applyNumberFormat="0" applyProtection="0">
      <alignment horizontal="right" vertical="center"/>
    </xf>
    <xf numFmtId="4" fontId="17" fillId="30" borderId="218" applyNumberFormat="0" applyProtection="0">
      <alignment horizontal="right" vertical="center"/>
    </xf>
    <xf numFmtId="4" fontId="17" fillId="29" borderId="218" applyNumberFormat="0" applyProtection="0">
      <alignment horizontal="right" vertical="center"/>
    </xf>
    <xf numFmtId="4" fontId="17" fillId="28" borderId="218" applyNumberFormat="0" applyProtection="0">
      <alignment horizontal="right" vertical="center"/>
    </xf>
    <xf numFmtId="4" fontId="17" fillId="27" borderId="218" applyNumberFormat="0" applyProtection="0">
      <alignment horizontal="right" vertical="center"/>
    </xf>
    <xf numFmtId="4" fontId="17" fillId="26" borderId="218" applyNumberFormat="0" applyProtection="0">
      <alignment horizontal="right" vertical="center"/>
    </xf>
    <xf numFmtId="4" fontId="17" fillId="25" borderId="218" applyNumberFormat="0" applyProtection="0">
      <alignment horizontal="right" vertical="center"/>
    </xf>
    <xf numFmtId="4" fontId="17" fillId="24" borderId="218" applyNumberFormat="0" applyProtection="0">
      <alignment horizontal="right" vertical="center"/>
    </xf>
    <xf numFmtId="0" fontId="18" fillId="19" borderId="218" applyNumberFormat="0" applyProtection="0">
      <alignment horizontal="left" vertical="top" indent="1"/>
    </xf>
    <xf numFmtId="4" fontId="32" fillId="19" borderId="218" applyNumberFormat="0" applyProtection="0">
      <alignment vertical="center"/>
    </xf>
    <xf numFmtId="4" fontId="24" fillId="0" borderId="219" applyNumberFormat="0" applyProtection="0">
      <alignment horizontal="left" vertical="center" indent="1"/>
    </xf>
    <xf numFmtId="4" fontId="24" fillId="0" borderId="219" applyNumberFormat="0" applyProtection="0">
      <alignment horizontal="left" vertical="center" indent="1"/>
    </xf>
    <xf numFmtId="4" fontId="17" fillId="24" borderId="218" applyNumberFormat="0" applyProtection="0">
      <alignment horizontal="right" vertical="center"/>
    </xf>
    <xf numFmtId="4" fontId="32" fillId="19" borderId="218" applyNumberFormat="0" applyProtection="0">
      <alignment vertical="center"/>
    </xf>
    <xf numFmtId="4" fontId="17" fillId="36" borderId="218" applyNumberFormat="0" applyProtection="0">
      <alignment horizontal="right" vertical="center"/>
    </xf>
    <xf numFmtId="0" fontId="21" fillId="35" borderId="218" applyNumberFormat="0" applyProtection="0">
      <alignment horizontal="left" vertical="top" indent="1"/>
    </xf>
    <xf numFmtId="0" fontId="21" fillId="38" borderId="218" applyNumberFormat="0" applyProtection="0">
      <alignment horizontal="left" vertical="top" indent="1"/>
    </xf>
    <xf numFmtId="0" fontId="21" fillId="39" borderId="218" applyNumberFormat="0" applyProtection="0">
      <alignment horizontal="left" vertical="top" indent="1"/>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37" fillId="41" borderId="218" applyNumberFormat="0" applyProtection="0">
      <alignment horizontal="right" vertical="center"/>
    </xf>
    <xf numFmtId="4" fontId="46" fillId="41" borderId="218" applyNumberFormat="0" applyProtection="0">
      <alignment horizontal="right" vertical="center"/>
    </xf>
    <xf numFmtId="4" fontId="17" fillId="30" borderId="218" applyNumberFormat="0" applyProtection="0">
      <alignment horizontal="right" vertical="center"/>
    </xf>
    <xf numFmtId="4" fontId="17" fillId="32" borderId="218" applyNumberFormat="0" applyProtection="0">
      <alignment horizontal="right" vertical="center"/>
    </xf>
    <xf numFmtId="4" fontId="17" fillId="29" borderId="218" applyNumberFormat="0" applyProtection="0">
      <alignment horizontal="right" vertical="center"/>
    </xf>
    <xf numFmtId="4" fontId="17" fillId="25" borderId="218" applyNumberFormat="0" applyProtection="0">
      <alignment horizontal="right" vertical="center"/>
    </xf>
    <xf numFmtId="4" fontId="17" fillId="27" borderId="218" applyNumberFormat="0" applyProtection="0">
      <alignment horizontal="right" vertical="center"/>
    </xf>
    <xf numFmtId="0" fontId="18" fillId="19" borderId="218" applyNumberFormat="0" applyProtection="0">
      <alignment horizontal="left" vertical="top" indent="1"/>
    </xf>
    <xf numFmtId="4" fontId="17" fillId="28" borderId="218" applyNumberFormat="0" applyProtection="0">
      <alignment horizontal="right" vertical="center"/>
    </xf>
    <xf numFmtId="4" fontId="17" fillId="31" borderId="218" applyNumberFormat="0" applyProtection="0">
      <alignment horizontal="right" vertical="center"/>
    </xf>
    <xf numFmtId="4" fontId="17" fillId="26" borderId="218" applyNumberFormat="0" applyProtection="0">
      <alignment horizontal="right" vertical="center"/>
    </xf>
    <xf numFmtId="0" fontId="25" fillId="0" borderId="219" applyNumberFormat="0" applyProtection="0">
      <alignment horizontal="left" vertical="center" indent="2"/>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24" fillId="0" borderId="219" applyNumberFormat="0" applyProtection="0">
      <alignment horizontal="right" vertical="center" wrapText="1"/>
    </xf>
    <xf numFmtId="4" fontId="37" fillId="41" borderId="218" applyNumberFormat="0" applyProtection="0">
      <alignment horizontal="right" vertical="center"/>
    </xf>
    <xf numFmtId="0" fontId="26" fillId="43" borderId="219" applyNumberFormat="0" applyProtection="0">
      <alignment horizontal="center" vertical="center" wrapText="1"/>
    </xf>
    <xf numFmtId="0" fontId="26" fillId="44" borderId="219" applyNumberFormat="0" applyProtection="0">
      <alignment horizontal="center" vertical="top" wrapText="1"/>
    </xf>
    <xf numFmtId="4" fontId="46" fillId="41" borderId="218" applyNumberFormat="0" applyProtection="0">
      <alignment horizontal="right" vertical="center"/>
    </xf>
    <xf numFmtId="4" fontId="46" fillId="41" borderId="218" applyNumberFormat="0" applyProtection="0">
      <alignment horizontal="right" vertical="center"/>
    </xf>
    <xf numFmtId="4" fontId="37" fillId="41" borderId="218" applyNumberFormat="0" applyProtection="0">
      <alignment horizontal="right" vertical="center"/>
    </xf>
    <xf numFmtId="0" fontId="17" fillId="40" borderId="218" applyNumberFormat="0" applyProtection="0">
      <alignment horizontal="left" vertical="top" indent="1"/>
    </xf>
    <xf numFmtId="4" fontId="37" fillId="40" borderId="218" applyNumberFormat="0" applyProtection="0">
      <alignment vertical="center"/>
    </xf>
    <xf numFmtId="4" fontId="17" fillId="40" borderId="218" applyNumberFormat="0" applyProtection="0">
      <alignment vertical="center"/>
    </xf>
    <xf numFmtId="0" fontId="21" fillId="3" borderId="218" applyNumberFormat="0" applyProtection="0">
      <alignment horizontal="left" vertical="top" indent="1"/>
    </xf>
    <xf numFmtId="0" fontId="21" fillId="39" borderId="218" applyNumberFormat="0" applyProtection="0">
      <alignment horizontal="left" vertical="top" indent="1"/>
    </xf>
    <xf numFmtId="0" fontId="21" fillId="38" borderId="218" applyNumberFormat="0" applyProtection="0">
      <alignment horizontal="left" vertical="top" indent="1"/>
    </xf>
    <xf numFmtId="0" fontId="21" fillId="35" borderId="218" applyNumberFormat="0" applyProtection="0">
      <alignment horizontal="left" vertical="top" indent="1"/>
    </xf>
    <xf numFmtId="4" fontId="17" fillId="36" borderId="218" applyNumberFormat="0" applyProtection="0">
      <alignment horizontal="right" vertical="center"/>
    </xf>
    <xf numFmtId="4" fontId="17" fillId="32" borderId="218" applyNumberFormat="0" applyProtection="0">
      <alignment horizontal="right" vertical="center"/>
    </xf>
    <xf numFmtId="4" fontId="17" fillId="31" borderId="218" applyNumberFormat="0" applyProtection="0">
      <alignment horizontal="right" vertical="center"/>
    </xf>
    <xf numFmtId="4" fontId="17" fillId="30" borderId="218" applyNumberFormat="0" applyProtection="0">
      <alignment horizontal="right" vertical="center"/>
    </xf>
    <xf numFmtId="4" fontId="17" fillId="29" borderId="218" applyNumberFormat="0" applyProtection="0">
      <alignment horizontal="right" vertical="center"/>
    </xf>
    <xf numFmtId="4" fontId="17" fillId="28" borderId="218" applyNumberFormat="0" applyProtection="0">
      <alignment horizontal="right" vertical="center"/>
    </xf>
    <xf numFmtId="4" fontId="17" fillId="27" borderId="218" applyNumberFormat="0" applyProtection="0">
      <alignment horizontal="right" vertical="center"/>
    </xf>
    <xf numFmtId="4" fontId="17" fillId="26" borderId="218" applyNumberFormat="0" applyProtection="0">
      <alignment horizontal="right" vertical="center"/>
    </xf>
    <xf numFmtId="4" fontId="17" fillId="25" borderId="218" applyNumberFormat="0" applyProtection="0">
      <alignment horizontal="right" vertical="center"/>
    </xf>
    <xf numFmtId="4" fontId="17" fillId="24" borderId="218" applyNumberFormat="0" applyProtection="0">
      <alignment horizontal="right" vertical="center"/>
    </xf>
    <xf numFmtId="0" fontId="18" fillId="19" borderId="218" applyNumberFormat="0" applyProtection="0">
      <alignment horizontal="left" vertical="top" indent="1"/>
    </xf>
    <xf numFmtId="4" fontId="32" fillId="19" borderId="218" applyNumberFormat="0" applyProtection="0">
      <alignment vertical="center"/>
    </xf>
    <xf numFmtId="0" fontId="21" fillId="84" borderId="219" applyNumberFormat="0">
      <protection locked="0"/>
    </xf>
    <xf numFmtId="4" fontId="24" fillId="0" borderId="219" applyNumberFormat="0" applyProtection="0">
      <alignment horizontal="left" vertical="center" indent="1"/>
    </xf>
    <xf numFmtId="4" fontId="24" fillId="0" borderId="219" applyNumberFormat="0" applyProtection="0">
      <alignment horizontal="left" vertical="center" indent="1"/>
    </xf>
    <xf numFmtId="4" fontId="17" fillId="24" borderId="218" applyNumberFormat="0" applyProtection="0">
      <alignment horizontal="right" vertical="center"/>
    </xf>
    <xf numFmtId="4" fontId="32" fillId="19" borderId="218" applyNumberFormat="0" applyProtection="0">
      <alignment vertical="center"/>
    </xf>
    <xf numFmtId="4" fontId="17" fillId="36" borderId="218" applyNumberFormat="0" applyProtection="0">
      <alignment horizontal="right" vertical="center"/>
    </xf>
    <xf numFmtId="0" fontId="21" fillId="35" borderId="218" applyNumberFormat="0" applyProtection="0">
      <alignment horizontal="left" vertical="top" indent="1"/>
    </xf>
    <xf numFmtId="0" fontId="21" fillId="38" borderId="218" applyNumberFormat="0" applyProtection="0">
      <alignment horizontal="left" vertical="top" indent="1"/>
    </xf>
    <xf numFmtId="0" fontId="21" fillId="39" borderId="218" applyNumberFormat="0" applyProtection="0">
      <alignment horizontal="left" vertical="top" indent="1"/>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37" fillId="41" borderId="218" applyNumberFormat="0" applyProtection="0">
      <alignment horizontal="right" vertical="center"/>
    </xf>
    <xf numFmtId="4" fontId="46" fillId="41" borderId="218" applyNumberFormat="0" applyProtection="0">
      <alignment horizontal="right" vertical="center"/>
    </xf>
    <xf numFmtId="4" fontId="17" fillId="30" borderId="218" applyNumberFormat="0" applyProtection="0">
      <alignment horizontal="right" vertical="center"/>
    </xf>
    <xf numFmtId="4" fontId="17" fillId="32" borderId="218" applyNumberFormat="0" applyProtection="0">
      <alignment horizontal="right" vertical="center"/>
    </xf>
    <xf numFmtId="4" fontId="17" fillId="29" borderId="218" applyNumberFormat="0" applyProtection="0">
      <alignment horizontal="right" vertical="center"/>
    </xf>
    <xf numFmtId="4" fontId="17" fillId="25" borderId="218" applyNumberFormat="0" applyProtection="0">
      <alignment horizontal="right" vertical="center"/>
    </xf>
    <xf numFmtId="4" fontId="17" fillId="27" borderId="218" applyNumberFormat="0" applyProtection="0">
      <alignment horizontal="right" vertical="center"/>
    </xf>
    <xf numFmtId="0" fontId="18" fillId="19" borderId="218" applyNumberFormat="0" applyProtection="0">
      <alignment horizontal="left" vertical="top" indent="1"/>
    </xf>
    <xf numFmtId="4" fontId="17" fillId="28" borderId="218" applyNumberFormat="0" applyProtection="0">
      <alignment horizontal="right" vertical="center"/>
    </xf>
    <xf numFmtId="4" fontId="17" fillId="31" borderId="218" applyNumberFormat="0" applyProtection="0">
      <alignment horizontal="right" vertical="center"/>
    </xf>
    <xf numFmtId="4" fontId="17" fillId="26" borderId="218" applyNumberFormat="0" applyProtection="0">
      <alignment horizontal="right" vertical="center"/>
    </xf>
    <xf numFmtId="0" fontId="4" fillId="0" borderId="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31" fillId="18" borderId="162" applyNumberFormat="0" applyProtection="0">
      <alignment horizontal="right" vertical="center" wrapText="1"/>
    </xf>
    <xf numFmtId="4" fontId="32" fillId="19" borderId="218" applyNumberFormat="0" applyProtection="0">
      <alignment vertical="center"/>
    </xf>
    <xf numFmtId="4" fontId="31" fillId="18" borderId="162" applyNumberFormat="0" applyProtection="0">
      <alignment horizontal="left" vertical="center" indent="1"/>
    </xf>
    <xf numFmtId="0" fontId="18" fillId="19" borderId="218" applyNumberFormat="0" applyProtection="0">
      <alignment horizontal="left" vertical="top" indent="1"/>
    </xf>
    <xf numFmtId="4" fontId="17" fillId="24" borderId="218" applyNumberFormat="0" applyProtection="0">
      <alignment horizontal="right" vertical="center"/>
    </xf>
    <xf numFmtId="4" fontId="17" fillId="25" borderId="218" applyNumberFormat="0" applyProtection="0">
      <alignment horizontal="right" vertical="center"/>
    </xf>
    <xf numFmtId="4" fontId="17" fillId="26" borderId="218" applyNumberFormat="0" applyProtection="0">
      <alignment horizontal="right" vertical="center"/>
    </xf>
    <xf numFmtId="4" fontId="17" fillId="27" borderId="218" applyNumberFormat="0" applyProtection="0">
      <alignment horizontal="right" vertical="center"/>
    </xf>
    <xf numFmtId="4" fontId="17" fillId="28" borderId="218" applyNumberFormat="0" applyProtection="0">
      <alignment horizontal="right" vertical="center"/>
    </xf>
    <xf numFmtId="4" fontId="17" fillId="29" borderId="218" applyNumberFormat="0" applyProtection="0">
      <alignment horizontal="right" vertical="center"/>
    </xf>
    <xf numFmtId="4" fontId="17" fillId="30" borderId="218" applyNumberFormat="0" applyProtection="0">
      <alignment horizontal="right" vertical="center"/>
    </xf>
    <xf numFmtId="4" fontId="17" fillId="31" borderId="218" applyNumberFormat="0" applyProtection="0">
      <alignment horizontal="right" vertical="center"/>
    </xf>
    <xf numFmtId="4" fontId="17" fillId="32" borderId="218" applyNumberFormat="0" applyProtection="0">
      <alignment horizontal="right" vertical="center"/>
    </xf>
    <xf numFmtId="4" fontId="18" fillId="33" borderId="162" applyNumberFormat="0" applyProtection="0">
      <alignment horizontal="left" vertical="center" indent="1"/>
    </xf>
    <xf numFmtId="4" fontId="17" fillId="34" borderId="162" applyNumberFormat="0" applyProtection="0">
      <alignment horizontal="left" vertical="center" indent="1"/>
    </xf>
    <xf numFmtId="4" fontId="17" fillId="36" borderId="218" applyNumberFormat="0" applyProtection="0">
      <alignment horizontal="right" vertical="center"/>
    </xf>
    <xf numFmtId="0" fontId="21" fillId="35" borderId="218" applyNumberFormat="0" applyProtection="0">
      <alignment horizontal="left" vertical="top" indent="1"/>
    </xf>
    <xf numFmtId="0" fontId="21" fillId="38" borderId="218" applyNumberFormat="0" applyProtection="0">
      <alignment horizontal="left" vertical="top" indent="1"/>
    </xf>
    <xf numFmtId="0" fontId="21" fillId="39" borderId="218" applyNumberFormat="0" applyProtection="0">
      <alignment horizontal="left" vertical="top" indent="1"/>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24" fillId="0" borderId="162" applyNumberFormat="0" applyProtection="0">
      <alignment horizontal="right" vertical="center" wrapText="1"/>
    </xf>
    <xf numFmtId="4" fontId="37" fillId="41" borderId="218" applyNumberFormat="0" applyProtection="0">
      <alignment horizontal="right" vertical="center"/>
    </xf>
    <xf numFmtId="0" fontId="26" fillId="43" borderId="162" applyNumberFormat="0" applyProtection="0">
      <alignment horizontal="center" vertical="center" wrapText="1"/>
    </xf>
    <xf numFmtId="0" fontId="26" fillId="44" borderId="162" applyNumberFormat="0" applyProtection="0">
      <alignment horizontal="center" vertical="top" wrapText="1"/>
    </xf>
    <xf numFmtId="4" fontId="46" fillId="41" borderId="218" applyNumberFormat="0" applyProtection="0">
      <alignment horizontal="right" vertical="center"/>
    </xf>
    <xf numFmtId="0" fontId="4" fillId="0" borderId="0"/>
    <xf numFmtId="44" fontId="4" fillId="0" borderId="0" applyFont="0" applyFill="0" applyBorder="0" applyAlignment="0" applyProtection="0"/>
    <xf numFmtId="0" fontId="4" fillId="0" borderId="0"/>
    <xf numFmtId="0" fontId="4" fillId="0" borderId="0"/>
    <xf numFmtId="4" fontId="31" fillId="18" borderId="162" applyNumberFormat="0" applyProtection="0">
      <alignment horizontal="right" vertical="center" wrapText="1"/>
    </xf>
    <xf numFmtId="4" fontId="32" fillId="19" borderId="218" applyNumberFormat="0" applyProtection="0">
      <alignment vertical="center"/>
    </xf>
    <xf numFmtId="4" fontId="31" fillId="18" borderId="162" applyNumberFormat="0" applyProtection="0">
      <alignment horizontal="left" vertical="center" indent="1"/>
    </xf>
    <xf numFmtId="0" fontId="18" fillId="19" borderId="218" applyNumberFormat="0" applyProtection="0">
      <alignment horizontal="left" vertical="top" indent="1"/>
    </xf>
    <xf numFmtId="4" fontId="26" fillId="22" borderId="162" applyNumberFormat="0" applyProtection="0">
      <alignment horizontal="left" vertical="center"/>
    </xf>
    <xf numFmtId="4" fontId="17" fillId="24" borderId="218" applyNumberFormat="0" applyProtection="0">
      <alignment horizontal="right" vertical="center"/>
    </xf>
    <xf numFmtId="4" fontId="17" fillId="25" borderId="218" applyNumberFormat="0" applyProtection="0">
      <alignment horizontal="right" vertical="center"/>
    </xf>
    <xf numFmtId="4" fontId="17" fillId="26" borderId="218" applyNumberFormat="0" applyProtection="0">
      <alignment horizontal="right" vertical="center"/>
    </xf>
    <xf numFmtId="4" fontId="17" fillId="27" borderId="218" applyNumberFormat="0" applyProtection="0">
      <alignment horizontal="right" vertical="center"/>
    </xf>
    <xf numFmtId="4" fontId="17" fillId="28" borderId="218" applyNumberFormat="0" applyProtection="0">
      <alignment horizontal="right" vertical="center"/>
    </xf>
    <xf numFmtId="4" fontId="17" fillId="29" borderId="218" applyNumberFormat="0" applyProtection="0">
      <alignment horizontal="right" vertical="center"/>
    </xf>
    <xf numFmtId="4" fontId="17" fillId="30" borderId="218" applyNumberFormat="0" applyProtection="0">
      <alignment horizontal="right" vertical="center"/>
    </xf>
    <xf numFmtId="4" fontId="17" fillId="31" borderId="218" applyNumberFormat="0" applyProtection="0">
      <alignment horizontal="right" vertical="center"/>
    </xf>
    <xf numFmtId="4" fontId="17" fillId="32" borderId="218" applyNumberFormat="0" applyProtection="0">
      <alignment horizontal="right" vertical="center"/>
    </xf>
    <xf numFmtId="4" fontId="18" fillId="33" borderId="162" applyNumberFormat="0" applyProtection="0">
      <alignment horizontal="left" vertical="center" indent="1"/>
    </xf>
    <xf numFmtId="4" fontId="17" fillId="34" borderId="162" applyNumberFormat="0" applyProtection="0">
      <alignment horizontal="left" vertical="center" indent="1"/>
    </xf>
    <xf numFmtId="4" fontId="17" fillId="36" borderId="218" applyNumberFormat="0" applyProtection="0">
      <alignment horizontal="right" vertical="center"/>
    </xf>
    <xf numFmtId="0" fontId="25" fillId="0" borderId="162" applyNumberFormat="0" applyProtection="0">
      <alignment horizontal="left" vertical="center" indent="2"/>
    </xf>
    <xf numFmtId="0" fontId="21" fillId="35" borderId="218" applyNumberFormat="0" applyProtection="0">
      <alignment horizontal="left" vertical="top" indent="1"/>
    </xf>
    <xf numFmtId="0" fontId="25" fillId="0" borderId="162" applyNumberFormat="0" applyProtection="0">
      <alignment horizontal="left" vertical="center" indent="2"/>
    </xf>
    <xf numFmtId="0" fontId="21" fillId="38" borderId="218" applyNumberFormat="0" applyProtection="0">
      <alignment horizontal="left" vertical="top" indent="1"/>
    </xf>
    <xf numFmtId="0" fontId="25" fillId="0" borderId="162" applyNumberFormat="0" applyProtection="0">
      <alignment horizontal="left" vertical="center" indent="2"/>
    </xf>
    <xf numFmtId="0" fontId="21" fillId="39" borderId="218" applyNumberFormat="0" applyProtection="0">
      <alignment horizontal="left" vertical="top" indent="1"/>
    </xf>
    <xf numFmtId="0" fontId="25" fillId="0" borderId="162" applyNumberFormat="0" applyProtection="0">
      <alignment horizontal="left" vertical="center" indent="2"/>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24" fillId="0" borderId="162" applyNumberFormat="0" applyProtection="0">
      <alignment horizontal="right" vertical="center" wrapText="1"/>
    </xf>
    <xf numFmtId="4" fontId="37" fillId="41" borderId="218" applyNumberFormat="0" applyProtection="0">
      <alignment horizontal="right" vertical="center"/>
    </xf>
    <xf numFmtId="0" fontId="26" fillId="43" borderId="162" applyNumberFormat="0" applyProtection="0">
      <alignment horizontal="center" vertical="center" wrapText="1"/>
    </xf>
    <xf numFmtId="0" fontId="26" fillId="44" borderId="162" applyNumberFormat="0" applyProtection="0">
      <alignment horizontal="center" vertical="top" wrapText="1"/>
    </xf>
    <xf numFmtId="4" fontId="46" fillId="41" borderId="218" applyNumberFormat="0" applyProtection="0">
      <alignment horizontal="right" vertical="center"/>
    </xf>
    <xf numFmtId="0" fontId="4" fillId="0" borderId="0"/>
    <xf numFmtId="44" fontId="4" fillId="0" borderId="0" applyFont="0" applyFill="0" applyBorder="0" applyAlignment="0" applyProtection="0"/>
    <xf numFmtId="4" fontId="46" fillId="41" borderId="218" applyNumberFormat="0" applyProtection="0">
      <alignment horizontal="right" vertical="center"/>
    </xf>
    <xf numFmtId="4" fontId="37" fillId="41" borderId="218" applyNumberFormat="0" applyProtection="0">
      <alignment horizontal="right" vertical="center"/>
    </xf>
    <xf numFmtId="0" fontId="17" fillId="40" borderId="218" applyNumberFormat="0" applyProtection="0">
      <alignment horizontal="left" vertical="top" indent="1"/>
    </xf>
    <xf numFmtId="4" fontId="37" fillId="40" borderId="218" applyNumberFormat="0" applyProtection="0">
      <alignment vertical="center"/>
    </xf>
    <xf numFmtId="4" fontId="17" fillId="40" borderId="218" applyNumberFormat="0" applyProtection="0">
      <alignment vertical="center"/>
    </xf>
    <xf numFmtId="0" fontId="21" fillId="3" borderId="218" applyNumberFormat="0" applyProtection="0">
      <alignment horizontal="left" vertical="top" indent="1"/>
    </xf>
    <xf numFmtId="0" fontId="21" fillId="39" borderId="218" applyNumberFormat="0" applyProtection="0">
      <alignment horizontal="left" vertical="top" indent="1"/>
    </xf>
    <xf numFmtId="0" fontId="21" fillId="38" borderId="218" applyNumberFormat="0" applyProtection="0">
      <alignment horizontal="left" vertical="top" indent="1"/>
    </xf>
    <xf numFmtId="0" fontId="21" fillId="35" borderId="218" applyNumberFormat="0" applyProtection="0">
      <alignment horizontal="left" vertical="top" indent="1"/>
    </xf>
    <xf numFmtId="4" fontId="17" fillId="36" borderId="218" applyNumberFormat="0" applyProtection="0">
      <alignment horizontal="right" vertical="center"/>
    </xf>
    <xf numFmtId="4" fontId="17" fillId="32" borderId="218" applyNumberFormat="0" applyProtection="0">
      <alignment horizontal="right" vertical="center"/>
    </xf>
    <xf numFmtId="4" fontId="17" fillId="31" borderId="218" applyNumberFormat="0" applyProtection="0">
      <alignment horizontal="right" vertical="center"/>
    </xf>
    <xf numFmtId="4" fontId="17" fillId="30" borderId="218" applyNumberFormat="0" applyProtection="0">
      <alignment horizontal="right" vertical="center"/>
    </xf>
    <xf numFmtId="4" fontId="17" fillId="29" borderId="218" applyNumberFormat="0" applyProtection="0">
      <alignment horizontal="right" vertical="center"/>
    </xf>
    <xf numFmtId="4" fontId="17" fillId="28" borderId="218" applyNumberFormat="0" applyProtection="0">
      <alignment horizontal="right" vertical="center"/>
    </xf>
    <xf numFmtId="4" fontId="17" fillId="27" borderId="218" applyNumberFormat="0" applyProtection="0">
      <alignment horizontal="right" vertical="center"/>
    </xf>
    <xf numFmtId="4" fontId="17" fillId="26" borderId="218" applyNumberFormat="0" applyProtection="0">
      <alignment horizontal="right" vertical="center"/>
    </xf>
    <xf numFmtId="4" fontId="17" fillId="25" borderId="218" applyNumberFormat="0" applyProtection="0">
      <alignment horizontal="right" vertical="center"/>
    </xf>
    <xf numFmtId="4" fontId="17" fillId="24" borderId="218" applyNumberFormat="0" applyProtection="0">
      <alignment horizontal="right" vertical="center"/>
    </xf>
    <xf numFmtId="0" fontId="18" fillId="19" borderId="218" applyNumberFormat="0" applyProtection="0">
      <alignment horizontal="left" vertical="top" indent="1"/>
    </xf>
    <xf numFmtId="4" fontId="32" fillId="19" borderId="218" applyNumberFormat="0" applyProtection="0">
      <alignment vertical="center"/>
    </xf>
    <xf numFmtId="0" fontId="21" fillId="84" borderId="162" applyNumberFormat="0">
      <protection locked="0"/>
    </xf>
    <xf numFmtId="0" fontId="4" fillId="0" borderId="0"/>
    <xf numFmtId="0" fontId="4" fillId="0" borderId="0"/>
    <xf numFmtId="4" fontId="26" fillId="22" borderId="219" applyNumberFormat="0" applyProtection="0">
      <alignment horizontal="left" vertical="center"/>
    </xf>
    <xf numFmtId="0" fontId="25" fillId="0" borderId="219" applyNumberFormat="0" applyProtection="0">
      <alignment horizontal="left" vertical="center" indent="2"/>
    </xf>
    <xf numFmtId="4" fontId="31" fillId="18" borderId="219" applyNumberFormat="0" applyProtection="0">
      <alignment horizontal="right" vertical="center" wrapText="1"/>
    </xf>
    <xf numFmtId="4" fontId="17" fillId="31" borderId="218" applyNumberFormat="0" applyProtection="0">
      <alignment horizontal="right" vertical="center"/>
    </xf>
    <xf numFmtId="0" fontId="21" fillId="39" borderId="218" applyNumberFormat="0" applyProtection="0">
      <alignment horizontal="left" vertical="top" indent="1"/>
    </xf>
    <xf numFmtId="0" fontId="21" fillId="84" borderId="219" applyNumberFormat="0">
      <protection locked="0"/>
    </xf>
    <xf numFmtId="4" fontId="26" fillId="22" borderId="219" applyNumberFormat="0" applyProtection="0">
      <alignment horizontal="left" vertical="center"/>
    </xf>
    <xf numFmtId="4" fontId="31" fillId="18" borderId="219" applyNumberFormat="0" applyProtection="0">
      <alignment horizontal="right" vertical="center" wrapText="1"/>
    </xf>
    <xf numFmtId="0" fontId="18" fillId="19" borderId="218" applyNumberFormat="0" applyProtection="0">
      <alignment horizontal="left" vertical="top" indent="1"/>
    </xf>
    <xf numFmtId="4" fontId="32" fillId="19" borderId="218" applyNumberFormat="0" applyProtection="0">
      <alignment vertical="center"/>
    </xf>
    <xf numFmtId="0" fontId="4" fillId="0" borderId="0"/>
    <xf numFmtId="44" fontId="4" fillId="0" borderId="0" applyFont="0" applyFill="0" applyBorder="0" applyAlignment="0" applyProtection="0"/>
    <xf numFmtId="4" fontId="17" fillId="34" borderId="219" applyNumberFormat="0" applyProtection="0">
      <alignment horizontal="left" vertical="center" indent="1"/>
    </xf>
    <xf numFmtId="4" fontId="31" fillId="18" borderId="219" applyNumberFormat="0" applyProtection="0">
      <alignment horizontal="left" vertical="center" indent="1"/>
    </xf>
    <xf numFmtId="0" fontId="25" fillId="0" borderId="219" applyNumberFormat="0" applyProtection="0">
      <alignment horizontal="left" vertical="center" indent="2"/>
    </xf>
    <xf numFmtId="0" fontId="21" fillId="38" borderId="218" applyNumberFormat="0" applyProtection="0">
      <alignment horizontal="left" vertical="top" indent="1"/>
    </xf>
    <xf numFmtId="0" fontId="25" fillId="0" borderId="219" applyNumberFormat="0" applyProtection="0">
      <alignment horizontal="left" vertical="center" indent="2"/>
    </xf>
    <xf numFmtId="0" fontId="21" fillId="35" borderId="218" applyNumberFormat="0" applyProtection="0">
      <alignment horizontal="left" vertical="top" indent="1"/>
    </xf>
    <xf numFmtId="0" fontId="25" fillId="0" borderId="219" applyNumberFormat="0" applyProtection="0">
      <alignment horizontal="left" vertical="center" indent="2"/>
    </xf>
    <xf numFmtId="4" fontId="17" fillId="36" borderId="218" applyNumberFormat="0" applyProtection="0">
      <alignment horizontal="right" vertical="center"/>
    </xf>
    <xf numFmtId="4" fontId="17" fillId="34" borderId="219" applyNumberFormat="0" applyProtection="0">
      <alignment horizontal="left" vertical="center" indent="1"/>
    </xf>
    <xf numFmtId="4" fontId="18" fillId="33" borderId="219" applyNumberFormat="0" applyProtection="0">
      <alignment horizontal="left" vertical="center" indent="1"/>
    </xf>
    <xf numFmtId="4" fontId="17" fillId="32" borderId="218" applyNumberFormat="0" applyProtection="0">
      <alignment horizontal="right" vertical="center"/>
    </xf>
    <xf numFmtId="0" fontId="26" fillId="44" borderId="219" applyNumberFormat="0" applyProtection="0">
      <alignment horizontal="center" vertical="top" wrapText="1"/>
    </xf>
    <xf numFmtId="0" fontId="26" fillId="43" borderId="219" applyNumberFormat="0" applyProtection="0">
      <alignment horizontal="center" vertical="center" wrapText="1"/>
    </xf>
    <xf numFmtId="4" fontId="17" fillId="30" borderId="218" applyNumberFormat="0" applyProtection="0">
      <alignment horizontal="right" vertical="center"/>
    </xf>
    <xf numFmtId="4" fontId="17" fillId="29" borderId="218" applyNumberFormat="0" applyProtection="0">
      <alignment horizontal="right" vertical="center"/>
    </xf>
    <xf numFmtId="4" fontId="17" fillId="28" borderId="218" applyNumberFormat="0" applyProtection="0">
      <alignment horizontal="right" vertical="center"/>
    </xf>
    <xf numFmtId="4" fontId="17" fillId="27" borderId="218" applyNumberFormat="0" applyProtection="0">
      <alignment horizontal="right" vertical="center"/>
    </xf>
    <xf numFmtId="4" fontId="17" fillId="26" borderId="218" applyNumberFormat="0" applyProtection="0">
      <alignment horizontal="right" vertical="center"/>
    </xf>
    <xf numFmtId="4" fontId="17" fillId="25" borderId="218" applyNumberFormat="0" applyProtection="0">
      <alignment horizontal="right" vertical="center"/>
    </xf>
    <xf numFmtId="4" fontId="24" fillId="0" borderId="219" applyNumberFormat="0" applyProtection="0">
      <alignment horizontal="right" vertical="center" wrapText="1"/>
    </xf>
    <xf numFmtId="4" fontId="17" fillId="24" borderId="218" applyNumberFormat="0" applyProtection="0">
      <alignment horizontal="right" vertical="center"/>
    </xf>
    <xf numFmtId="4" fontId="31" fillId="18" borderId="219" applyNumberFormat="0" applyProtection="0">
      <alignment horizontal="right" vertical="center" wrapText="1"/>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4" fontId="31" fillId="18" borderId="219" applyNumberFormat="0" applyProtection="0">
      <alignment horizontal="left" vertical="center" indent="1"/>
    </xf>
    <xf numFmtId="4" fontId="18" fillId="33" borderId="219" applyNumberFormat="0" applyProtection="0">
      <alignment horizontal="left" vertical="center" indent="1"/>
    </xf>
    <xf numFmtId="0" fontId="4" fillId="0" borderId="0"/>
    <xf numFmtId="0" fontId="4" fillId="0" borderId="0"/>
    <xf numFmtId="4" fontId="32" fillId="19" borderId="218" applyNumberFormat="0" applyProtection="0">
      <alignment vertical="center"/>
    </xf>
    <xf numFmtId="0" fontId="18" fillId="19" borderId="218" applyNumberFormat="0" applyProtection="0">
      <alignment horizontal="left" vertical="top" indent="1"/>
    </xf>
    <xf numFmtId="4" fontId="17" fillId="24" borderId="218" applyNumberFormat="0" applyProtection="0">
      <alignment horizontal="right" vertical="center"/>
    </xf>
    <xf numFmtId="4" fontId="17" fillId="25" borderId="218" applyNumberFormat="0" applyProtection="0">
      <alignment horizontal="right" vertical="center"/>
    </xf>
    <xf numFmtId="4" fontId="17" fillId="26" borderId="218" applyNumberFormat="0" applyProtection="0">
      <alignment horizontal="right" vertical="center"/>
    </xf>
    <xf numFmtId="4" fontId="17" fillId="27" borderId="218" applyNumberFormat="0" applyProtection="0">
      <alignment horizontal="right" vertical="center"/>
    </xf>
    <xf numFmtId="4" fontId="17" fillId="28" borderId="218" applyNumberFormat="0" applyProtection="0">
      <alignment horizontal="right" vertical="center"/>
    </xf>
    <xf numFmtId="4" fontId="17" fillId="29" borderId="218" applyNumberFormat="0" applyProtection="0">
      <alignment horizontal="right" vertical="center"/>
    </xf>
    <xf numFmtId="4" fontId="17" fillId="30" borderId="218" applyNumberFormat="0" applyProtection="0">
      <alignment horizontal="right" vertical="center"/>
    </xf>
    <xf numFmtId="4" fontId="17" fillId="31" borderId="218" applyNumberFormat="0" applyProtection="0">
      <alignment horizontal="right" vertical="center"/>
    </xf>
    <xf numFmtId="4" fontId="17" fillId="32" borderId="218" applyNumberFormat="0" applyProtection="0">
      <alignment horizontal="right" vertical="center"/>
    </xf>
    <xf numFmtId="4" fontId="17" fillId="36" borderId="218" applyNumberFormat="0" applyProtection="0">
      <alignment horizontal="right" vertical="center"/>
    </xf>
    <xf numFmtId="0" fontId="21" fillId="35" borderId="218" applyNumberFormat="0" applyProtection="0">
      <alignment horizontal="left" vertical="top" indent="1"/>
    </xf>
    <xf numFmtId="0" fontId="21" fillId="38" borderId="218" applyNumberFormat="0" applyProtection="0">
      <alignment horizontal="left" vertical="top" indent="1"/>
    </xf>
    <xf numFmtId="0" fontId="21" fillId="39" borderId="218" applyNumberFormat="0" applyProtection="0">
      <alignment horizontal="left" vertical="top" indent="1"/>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37" fillId="41" borderId="218" applyNumberFormat="0" applyProtection="0">
      <alignment horizontal="right" vertical="center"/>
    </xf>
    <xf numFmtId="4" fontId="46" fillId="41" borderId="218" applyNumberFormat="0" applyProtection="0">
      <alignment horizontal="right" vertical="center"/>
    </xf>
    <xf numFmtId="0" fontId="4" fillId="0" borderId="0"/>
    <xf numFmtId="44" fontId="4" fillId="0" borderId="0" applyFont="0" applyFill="0" applyBorder="0" applyAlignment="0" applyProtection="0"/>
    <xf numFmtId="4" fontId="46" fillId="41" borderId="218" applyNumberFormat="0" applyProtection="0">
      <alignment horizontal="right" vertical="center"/>
    </xf>
    <xf numFmtId="4" fontId="37" fillId="41" borderId="218" applyNumberFormat="0" applyProtection="0">
      <alignment horizontal="right" vertical="center"/>
    </xf>
    <xf numFmtId="0" fontId="17" fillId="40" borderId="218" applyNumberFormat="0" applyProtection="0">
      <alignment horizontal="left" vertical="top" indent="1"/>
    </xf>
    <xf numFmtId="4" fontId="37" fillId="40" borderId="218" applyNumberFormat="0" applyProtection="0">
      <alignment vertical="center"/>
    </xf>
    <xf numFmtId="4" fontId="17" fillId="40" borderId="218" applyNumberFormat="0" applyProtection="0">
      <alignment vertical="center"/>
    </xf>
    <xf numFmtId="0" fontId="21" fillId="3" borderId="218" applyNumberFormat="0" applyProtection="0">
      <alignment horizontal="left" vertical="top" indent="1"/>
    </xf>
    <xf numFmtId="0" fontId="21" fillId="39" borderId="218" applyNumberFormat="0" applyProtection="0">
      <alignment horizontal="left" vertical="top" indent="1"/>
    </xf>
    <xf numFmtId="0" fontId="21" fillId="38" borderId="218" applyNumberFormat="0" applyProtection="0">
      <alignment horizontal="left" vertical="top" indent="1"/>
    </xf>
    <xf numFmtId="0" fontId="21" fillId="35" borderId="218" applyNumberFormat="0" applyProtection="0">
      <alignment horizontal="left" vertical="top" indent="1"/>
    </xf>
    <xf numFmtId="4" fontId="17" fillId="36" borderId="218" applyNumberFormat="0" applyProtection="0">
      <alignment horizontal="right" vertical="center"/>
    </xf>
    <xf numFmtId="4" fontId="17" fillId="32" borderId="218" applyNumberFormat="0" applyProtection="0">
      <alignment horizontal="right" vertical="center"/>
    </xf>
    <xf numFmtId="4" fontId="17" fillId="31" borderId="218" applyNumberFormat="0" applyProtection="0">
      <alignment horizontal="right" vertical="center"/>
    </xf>
    <xf numFmtId="4" fontId="17" fillId="30" borderId="218" applyNumberFormat="0" applyProtection="0">
      <alignment horizontal="right" vertical="center"/>
    </xf>
    <xf numFmtId="4" fontId="17" fillId="29" borderId="218" applyNumberFormat="0" applyProtection="0">
      <alignment horizontal="right" vertical="center"/>
    </xf>
    <xf numFmtId="4" fontId="17" fillId="28" borderId="218" applyNumberFormat="0" applyProtection="0">
      <alignment horizontal="right" vertical="center"/>
    </xf>
    <xf numFmtId="4" fontId="17" fillId="27" borderId="218" applyNumberFormat="0" applyProtection="0">
      <alignment horizontal="right" vertical="center"/>
    </xf>
    <xf numFmtId="4" fontId="17" fillId="26" borderId="218" applyNumberFormat="0" applyProtection="0">
      <alignment horizontal="right" vertical="center"/>
    </xf>
    <xf numFmtId="4" fontId="17" fillId="25" borderId="218" applyNumberFormat="0" applyProtection="0">
      <alignment horizontal="right" vertical="center"/>
    </xf>
    <xf numFmtId="4" fontId="17" fillId="24" borderId="218" applyNumberFormat="0" applyProtection="0">
      <alignment horizontal="right" vertical="center"/>
    </xf>
    <xf numFmtId="0" fontId="18" fillId="19" borderId="218" applyNumberFormat="0" applyProtection="0">
      <alignment horizontal="left" vertical="top" indent="1"/>
    </xf>
    <xf numFmtId="4" fontId="32" fillId="19" borderId="218" applyNumberFormat="0" applyProtection="0">
      <alignment vertical="center"/>
    </xf>
    <xf numFmtId="4" fontId="24" fillId="0" borderId="219" applyNumberFormat="0" applyProtection="0">
      <alignment horizontal="left" vertical="center" indent="1"/>
    </xf>
    <xf numFmtId="0" fontId="4" fillId="0" borderId="0"/>
    <xf numFmtId="0" fontId="4" fillId="0" borderId="0"/>
    <xf numFmtId="4" fontId="24" fillId="0" borderId="219"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2" fillId="19" borderId="218" applyNumberFormat="0" applyProtection="0">
      <alignment vertical="center"/>
    </xf>
    <xf numFmtId="4" fontId="31" fillId="18" borderId="219" applyNumberFormat="0" applyProtection="0">
      <alignment horizontal="left" vertical="center" indent="1"/>
    </xf>
    <xf numFmtId="0" fontId="18" fillId="19" borderId="218" applyNumberFormat="0" applyProtection="0">
      <alignment horizontal="left" vertical="top" indent="1"/>
    </xf>
    <xf numFmtId="4" fontId="26" fillId="22" borderId="219" applyNumberFormat="0" applyProtection="0">
      <alignment horizontal="left" vertical="center"/>
    </xf>
    <xf numFmtId="4" fontId="17" fillId="24" borderId="218" applyNumberFormat="0" applyProtection="0">
      <alignment horizontal="right" vertical="center"/>
    </xf>
    <xf numFmtId="4" fontId="17" fillId="25" borderId="218" applyNumberFormat="0" applyProtection="0">
      <alignment horizontal="right" vertical="center"/>
    </xf>
    <xf numFmtId="4" fontId="17" fillId="26" borderId="218" applyNumberFormat="0" applyProtection="0">
      <alignment horizontal="right" vertical="center"/>
    </xf>
    <xf numFmtId="4" fontId="17" fillId="27" borderId="218" applyNumberFormat="0" applyProtection="0">
      <alignment horizontal="right" vertical="center"/>
    </xf>
    <xf numFmtId="4" fontId="17" fillId="28" borderId="218" applyNumberFormat="0" applyProtection="0">
      <alignment horizontal="right" vertical="center"/>
    </xf>
    <xf numFmtId="4" fontId="17" fillId="29" borderId="218" applyNumberFormat="0" applyProtection="0">
      <alignment horizontal="right" vertical="center"/>
    </xf>
    <xf numFmtId="4" fontId="17" fillId="30" borderId="218" applyNumberFormat="0" applyProtection="0">
      <alignment horizontal="right" vertical="center"/>
    </xf>
    <xf numFmtId="4" fontId="17" fillId="31" borderId="218" applyNumberFormat="0" applyProtection="0">
      <alignment horizontal="right" vertical="center"/>
    </xf>
    <xf numFmtId="4" fontId="17" fillId="32" borderId="218" applyNumberFormat="0" applyProtection="0">
      <alignment horizontal="right" vertical="center"/>
    </xf>
    <xf numFmtId="4" fontId="18" fillId="33" borderId="219" applyNumberFormat="0" applyProtection="0">
      <alignment horizontal="left" vertical="center" indent="1"/>
    </xf>
    <xf numFmtId="4" fontId="17" fillId="34" borderId="219" applyNumberFormat="0" applyProtection="0">
      <alignment horizontal="left" vertical="center" indent="1"/>
    </xf>
    <xf numFmtId="4" fontId="17" fillId="36" borderId="218" applyNumberFormat="0" applyProtection="0">
      <alignment horizontal="right" vertical="center"/>
    </xf>
    <xf numFmtId="0" fontId="25" fillId="0" borderId="219" applyNumberFormat="0" applyProtection="0">
      <alignment horizontal="left" vertical="center" indent="2"/>
    </xf>
    <xf numFmtId="0" fontId="21" fillId="35" borderId="218" applyNumberFormat="0" applyProtection="0">
      <alignment horizontal="left" vertical="top" indent="1"/>
    </xf>
    <xf numFmtId="0" fontId="25" fillId="0" borderId="219" applyNumberFormat="0" applyProtection="0">
      <alignment horizontal="left" vertical="center" indent="2"/>
    </xf>
    <xf numFmtId="0" fontId="21" fillId="38" borderId="218" applyNumberFormat="0" applyProtection="0">
      <alignment horizontal="left" vertical="top" indent="1"/>
    </xf>
    <xf numFmtId="0" fontId="25" fillId="0" borderId="219" applyNumberFormat="0" applyProtection="0">
      <alignment horizontal="left" vertical="center" indent="2"/>
    </xf>
    <xf numFmtId="0" fontId="21" fillId="39" borderId="218" applyNumberFormat="0" applyProtection="0">
      <alignment horizontal="left" vertical="top" indent="1"/>
    </xf>
    <xf numFmtId="0" fontId="25" fillId="0" borderId="219" applyNumberFormat="0" applyProtection="0">
      <alignment horizontal="left" vertical="center" indent="2"/>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24" fillId="0" borderId="219" applyNumberFormat="0" applyProtection="0">
      <alignment horizontal="right" vertical="center" wrapText="1"/>
    </xf>
    <xf numFmtId="4" fontId="37" fillId="41" borderId="218" applyNumberFormat="0" applyProtection="0">
      <alignment horizontal="right" vertical="center"/>
    </xf>
    <xf numFmtId="0" fontId="26" fillId="43" borderId="219" applyNumberFormat="0" applyProtection="0">
      <alignment horizontal="center" vertical="center" wrapText="1"/>
    </xf>
    <xf numFmtId="0" fontId="26" fillId="44" borderId="219" applyNumberFormat="0" applyProtection="0">
      <alignment horizontal="center" vertical="top" wrapText="1"/>
    </xf>
    <xf numFmtId="4" fontId="46" fillId="41" borderId="218" applyNumberFormat="0" applyProtection="0">
      <alignment horizontal="right" vertical="center"/>
    </xf>
    <xf numFmtId="4" fontId="46" fillId="41" borderId="218" applyNumberFormat="0" applyProtection="0">
      <alignment horizontal="right" vertical="center"/>
    </xf>
    <xf numFmtId="4" fontId="37" fillId="41" borderId="218" applyNumberFormat="0" applyProtection="0">
      <alignment horizontal="right" vertical="center"/>
    </xf>
    <xf numFmtId="0" fontId="17" fillId="40" borderId="218" applyNumberFormat="0" applyProtection="0">
      <alignment horizontal="left" vertical="top" indent="1"/>
    </xf>
    <xf numFmtId="4" fontId="37" fillId="40" borderId="218" applyNumberFormat="0" applyProtection="0">
      <alignment vertical="center"/>
    </xf>
    <xf numFmtId="4" fontId="17" fillId="40" borderId="218" applyNumberFormat="0" applyProtection="0">
      <alignment vertical="center"/>
    </xf>
    <xf numFmtId="0" fontId="21" fillId="3" borderId="218" applyNumberFormat="0" applyProtection="0">
      <alignment horizontal="left" vertical="top" indent="1"/>
    </xf>
    <xf numFmtId="0" fontId="21" fillId="39" borderId="218" applyNumberFormat="0" applyProtection="0">
      <alignment horizontal="left" vertical="top" indent="1"/>
    </xf>
    <xf numFmtId="0" fontId="21" fillId="38" borderId="218" applyNumberFormat="0" applyProtection="0">
      <alignment horizontal="left" vertical="top" indent="1"/>
    </xf>
    <xf numFmtId="0" fontId="21" fillId="35" borderId="218" applyNumberFormat="0" applyProtection="0">
      <alignment horizontal="left" vertical="top" indent="1"/>
    </xf>
    <xf numFmtId="4" fontId="17" fillId="36" borderId="218" applyNumberFormat="0" applyProtection="0">
      <alignment horizontal="right" vertical="center"/>
    </xf>
    <xf numFmtId="4" fontId="17" fillId="32" borderId="218" applyNumberFormat="0" applyProtection="0">
      <alignment horizontal="right" vertical="center"/>
    </xf>
    <xf numFmtId="4" fontId="17" fillId="31" borderId="218" applyNumberFormat="0" applyProtection="0">
      <alignment horizontal="right" vertical="center"/>
    </xf>
    <xf numFmtId="4" fontId="17" fillId="30" borderId="218" applyNumberFormat="0" applyProtection="0">
      <alignment horizontal="right" vertical="center"/>
    </xf>
    <xf numFmtId="4" fontId="17" fillId="29" borderId="218" applyNumberFormat="0" applyProtection="0">
      <alignment horizontal="right" vertical="center"/>
    </xf>
    <xf numFmtId="4" fontId="17" fillId="28" borderId="218" applyNumberFormat="0" applyProtection="0">
      <alignment horizontal="right" vertical="center"/>
    </xf>
    <xf numFmtId="4" fontId="17" fillId="27" borderId="218" applyNumberFormat="0" applyProtection="0">
      <alignment horizontal="right" vertical="center"/>
    </xf>
    <xf numFmtId="4" fontId="17" fillId="26" borderId="218" applyNumberFormat="0" applyProtection="0">
      <alignment horizontal="right" vertical="center"/>
    </xf>
    <xf numFmtId="4" fontId="17" fillId="25" borderId="218" applyNumberFormat="0" applyProtection="0">
      <alignment horizontal="right" vertical="center"/>
    </xf>
    <xf numFmtId="4" fontId="17" fillId="24" borderId="218" applyNumberFormat="0" applyProtection="0">
      <alignment horizontal="right" vertical="center"/>
    </xf>
    <xf numFmtId="0" fontId="18" fillId="19" borderId="218" applyNumberFormat="0" applyProtection="0">
      <alignment horizontal="left" vertical="top" indent="1"/>
    </xf>
    <xf numFmtId="4" fontId="32" fillId="19" borderId="218" applyNumberFormat="0" applyProtection="0">
      <alignment vertical="center"/>
    </xf>
    <xf numFmtId="0" fontId="21" fillId="84" borderId="219" applyNumberFormat="0">
      <protection locked="0"/>
    </xf>
    <xf numFmtId="4" fontId="24" fillId="0" borderId="219" applyNumberFormat="0" applyProtection="0">
      <alignment horizontal="left" vertical="center" indent="1"/>
    </xf>
    <xf numFmtId="4" fontId="24" fillId="0" borderId="219" applyNumberFormat="0" applyProtection="0">
      <alignment horizontal="left" vertical="center" indent="1"/>
    </xf>
    <xf numFmtId="4" fontId="17" fillId="24" borderId="218" applyNumberFormat="0" applyProtection="0">
      <alignment horizontal="right" vertical="center"/>
    </xf>
    <xf numFmtId="4" fontId="32" fillId="19" borderId="218" applyNumberFormat="0" applyProtection="0">
      <alignment vertical="center"/>
    </xf>
    <xf numFmtId="4" fontId="17" fillId="36" borderId="218" applyNumberFormat="0" applyProtection="0">
      <alignment horizontal="right" vertical="center"/>
    </xf>
    <xf numFmtId="0" fontId="21" fillId="35" borderId="218" applyNumberFormat="0" applyProtection="0">
      <alignment horizontal="left" vertical="top" indent="1"/>
    </xf>
    <xf numFmtId="0" fontId="21" fillId="38" borderId="218" applyNumberFormat="0" applyProtection="0">
      <alignment horizontal="left" vertical="top" indent="1"/>
    </xf>
    <xf numFmtId="0" fontId="21" fillId="39" borderId="218" applyNumberFormat="0" applyProtection="0">
      <alignment horizontal="left" vertical="top" indent="1"/>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37" fillId="41" borderId="218" applyNumberFormat="0" applyProtection="0">
      <alignment horizontal="right" vertical="center"/>
    </xf>
    <xf numFmtId="4" fontId="46" fillId="41" borderId="218" applyNumberFormat="0" applyProtection="0">
      <alignment horizontal="right" vertical="center"/>
    </xf>
    <xf numFmtId="4" fontId="17" fillId="30" borderId="218" applyNumberFormat="0" applyProtection="0">
      <alignment horizontal="right" vertical="center"/>
    </xf>
    <xf numFmtId="4" fontId="17" fillId="32" borderId="218" applyNumberFormat="0" applyProtection="0">
      <alignment horizontal="right" vertical="center"/>
    </xf>
    <xf numFmtId="4" fontId="17" fillId="29" borderId="218" applyNumberFormat="0" applyProtection="0">
      <alignment horizontal="right" vertical="center"/>
    </xf>
    <xf numFmtId="4" fontId="17" fillId="25" borderId="218" applyNumberFormat="0" applyProtection="0">
      <alignment horizontal="right" vertical="center"/>
    </xf>
    <xf numFmtId="4" fontId="17" fillId="27" borderId="218" applyNumberFormat="0" applyProtection="0">
      <alignment horizontal="right" vertical="center"/>
    </xf>
    <xf numFmtId="0" fontId="18" fillId="19" borderId="218" applyNumberFormat="0" applyProtection="0">
      <alignment horizontal="left" vertical="top" indent="1"/>
    </xf>
    <xf numFmtId="4" fontId="17" fillId="28" borderId="218" applyNumberFormat="0" applyProtection="0">
      <alignment horizontal="right" vertical="center"/>
    </xf>
    <xf numFmtId="4" fontId="17" fillId="31" borderId="218" applyNumberFormat="0" applyProtection="0">
      <alignment horizontal="right" vertical="center"/>
    </xf>
    <xf numFmtId="4" fontId="17" fillId="26" borderId="218" applyNumberFormat="0" applyProtection="0">
      <alignment horizontal="right" vertical="center"/>
    </xf>
    <xf numFmtId="4" fontId="32" fillId="19" borderId="218" applyNumberFormat="0" applyProtection="0">
      <alignment vertical="center"/>
    </xf>
    <xf numFmtId="0" fontId="18" fillId="19" borderId="218" applyNumberFormat="0" applyProtection="0">
      <alignment horizontal="left" vertical="top" indent="1"/>
    </xf>
    <xf numFmtId="4" fontId="17" fillId="24" borderId="218" applyNumberFormat="0" applyProtection="0">
      <alignment horizontal="right" vertical="center"/>
    </xf>
    <xf numFmtId="4" fontId="17" fillId="25" borderId="218" applyNumberFormat="0" applyProtection="0">
      <alignment horizontal="right" vertical="center"/>
    </xf>
    <xf numFmtId="4" fontId="17" fillId="26" borderId="218" applyNumberFormat="0" applyProtection="0">
      <alignment horizontal="right" vertical="center"/>
    </xf>
    <xf numFmtId="4" fontId="17" fillId="27" borderId="218" applyNumberFormat="0" applyProtection="0">
      <alignment horizontal="right" vertical="center"/>
    </xf>
    <xf numFmtId="4" fontId="17" fillId="28" borderId="218" applyNumberFormat="0" applyProtection="0">
      <alignment horizontal="right" vertical="center"/>
    </xf>
    <xf numFmtId="4" fontId="17" fillId="29" borderId="218" applyNumberFormat="0" applyProtection="0">
      <alignment horizontal="right" vertical="center"/>
    </xf>
    <xf numFmtId="4" fontId="17" fillId="30" borderId="218" applyNumberFormat="0" applyProtection="0">
      <alignment horizontal="right" vertical="center"/>
    </xf>
    <xf numFmtId="4" fontId="17" fillId="31" borderId="218" applyNumberFormat="0" applyProtection="0">
      <alignment horizontal="right" vertical="center"/>
    </xf>
    <xf numFmtId="4" fontId="17" fillId="32" borderId="218" applyNumberFormat="0" applyProtection="0">
      <alignment horizontal="right" vertical="center"/>
    </xf>
    <xf numFmtId="4" fontId="17" fillId="36" borderId="218" applyNumberFormat="0" applyProtection="0">
      <alignment horizontal="right" vertical="center"/>
    </xf>
    <xf numFmtId="0" fontId="21" fillId="35" borderId="218" applyNumberFormat="0" applyProtection="0">
      <alignment horizontal="left" vertical="top" indent="1"/>
    </xf>
    <xf numFmtId="0" fontId="21" fillId="38" borderId="218" applyNumberFormat="0" applyProtection="0">
      <alignment horizontal="left" vertical="top" indent="1"/>
    </xf>
    <xf numFmtId="0" fontId="21" fillId="39" borderId="218" applyNumberFormat="0" applyProtection="0">
      <alignment horizontal="left" vertical="top" indent="1"/>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37" fillId="41" borderId="218" applyNumberFormat="0" applyProtection="0">
      <alignment horizontal="right" vertical="center"/>
    </xf>
    <xf numFmtId="4" fontId="46" fillId="41" borderId="218" applyNumberFormat="0" applyProtection="0">
      <alignment horizontal="right" vertical="center"/>
    </xf>
    <xf numFmtId="4" fontId="46" fillId="41" borderId="218" applyNumberFormat="0" applyProtection="0">
      <alignment horizontal="right" vertical="center"/>
    </xf>
    <xf numFmtId="4" fontId="37" fillId="41" borderId="218" applyNumberFormat="0" applyProtection="0">
      <alignment horizontal="right" vertical="center"/>
    </xf>
    <xf numFmtId="0" fontId="17" fillId="40" borderId="218" applyNumberFormat="0" applyProtection="0">
      <alignment horizontal="left" vertical="top" indent="1"/>
    </xf>
    <xf numFmtId="4" fontId="37" fillId="40" borderId="218" applyNumberFormat="0" applyProtection="0">
      <alignment vertical="center"/>
    </xf>
    <xf numFmtId="4" fontId="17" fillId="40" borderId="218" applyNumberFormat="0" applyProtection="0">
      <alignment vertical="center"/>
    </xf>
    <xf numFmtId="0" fontId="21" fillId="3" borderId="218" applyNumberFormat="0" applyProtection="0">
      <alignment horizontal="left" vertical="top" indent="1"/>
    </xf>
    <xf numFmtId="0" fontId="21" fillId="39" borderId="218" applyNumberFormat="0" applyProtection="0">
      <alignment horizontal="left" vertical="top" indent="1"/>
    </xf>
    <xf numFmtId="0" fontId="21" fillId="38" borderId="218" applyNumberFormat="0" applyProtection="0">
      <alignment horizontal="left" vertical="top" indent="1"/>
    </xf>
    <xf numFmtId="0" fontId="21" fillId="35" borderId="218" applyNumberFormat="0" applyProtection="0">
      <alignment horizontal="left" vertical="top" indent="1"/>
    </xf>
    <xf numFmtId="4" fontId="17" fillId="36" borderId="218" applyNumberFormat="0" applyProtection="0">
      <alignment horizontal="right" vertical="center"/>
    </xf>
    <xf numFmtId="4" fontId="17" fillId="32" borderId="218" applyNumberFormat="0" applyProtection="0">
      <alignment horizontal="right" vertical="center"/>
    </xf>
    <xf numFmtId="4" fontId="17" fillId="31" borderId="218" applyNumberFormat="0" applyProtection="0">
      <alignment horizontal="right" vertical="center"/>
    </xf>
    <xf numFmtId="4" fontId="17" fillId="30" borderId="218" applyNumberFormat="0" applyProtection="0">
      <alignment horizontal="right" vertical="center"/>
    </xf>
    <xf numFmtId="4" fontId="17" fillId="29" borderId="218" applyNumberFormat="0" applyProtection="0">
      <alignment horizontal="right" vertical="center"/>
    </xf>
    <xf numFmtId="4" fontId="17" fillId="28" borderId="218" applyNumberFormat="0" applyProtection="0">
      <alignment horizontal="right" vertical="center"/>
    </xf>
    <xf numFmtId="4" fontId="17" fillId="27" borderId="218" applyNumberFormat="0" applyProtection="0">
      <alignment horizontal="right" vertical="center"/>
    </xf>
    <xf numFmtId="4" fontId="17" fillId="26" borderId="218" applyNumberFormat="0" applyProtection="0">
      <alignment horizontal="right" vertical="center"/>
    </xf>
    <xf numFmtId="4" fontId="17" fillId="25" borderId="218" applyNumberFormat="0" applyProtection="0">
      <alignment horizontal="right" vertical="center"/>
    </xf>
    <xf numFmtId="4" fontId="17" fillId="24" borderId="218" applyNumberFormat="0" applyProtection="0">
      <alignment horizontal="right" vertical="center"/>
    </xf>
    <xf numFmtId="0" fontId="18" fillId="19" borderId="218" applyNumberFormat="0" applyProtection="0">
      <alignment horizontal="left" vertical="top" indent="1"/>
    </xf>
    <xf numFmtId="4" fontId="32" fillId="19" borderId="218" applyNumberFormat="0" applyProtection="0">
      <alignment vertical="center"/>
    </xf>
    <xf numFmtId="4" fontId="24" fillId="0" borderId="219" applyNumberFormat="0" applyProtection="0">
      <alignment horizontal="left" vertical="center" indent="1"/>
    </xf>
    <xf numFmtId="4" fontId="24" fillId="0" borderId="219" applyNumberFormat="0" applyProtection="0">
      <alignment horizontal="left" vertical="center" indent="1"/>
    </xf>
    <xf numFmtId="4" fontId="17" fillId="24" borderId="218" applyNumberFormat="0" applyProtection="0">
      <alignment horizontal="right" vertical="center"/>
    </xf>
    <xf numFmtId="4" fontId="32" fillId="19" borderId="218" applyNumberFormat="0" applyProtection="0">
      <alignment vertical="center"/>
    </xf>
    <xf numFmtId="4" fontId="17" fillId="36" borderId="218" applyNumberFormat="0" applyProtection="0">
      <alignment horizontal="right" vertical="center"/>
    </xf>
    <xf numFmtId="0" fontId="21" fillId="35" borderId="218" applyNumberFormat="0" applyProtection="0">
      <alignment horizontal="left" vertical="top" indent="1"/>
    </xf>
    <xf numFmtId="0" fontId="21" fillId="38" borderId="218" applyNumberFormat="0" applyProtection="0">
      <alignment horizontal="left" vertical="top" indent="1"/>
    </xf>
    <xf numFmtId="0" fontId="21" fillId="39" borderId="218" applyNumberFormat="0" applyProtection="0">
      <alignment horizontal="left" vertical="top" indent="1"/>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37" fillId="41" borderId="218" applyNumberFormat="0" applyProtection="0">
      <alignment horizontal="right" vertical="center"/>
    </xf>
    <xf numFmtId="4" fontId="46" fillId="41" borderId="218" applyNumberFormat="0" applyProtection="0">
      <alignment horizontal="right" vertical="center"/>
    </xf>
    <xf numFmtId="4" fontId="17" fillId="30" borderId="218" applyNumberFormat="0" applyProtection="0">
      <alignment horizontal="right" vertical="center"/>
    </xf>
    <xf numFmtId="4" fontId="17" fillId="32" borderId="218" applyNumberFormat="0" applyProtection="0">
      <alignment horizontal="right" vertical="center"/>
    </xf>
    <xf numFmtId="4" fontId="17" fillId="29" borderId="218" applyNumberFormat="0" applyProtection="0">
      <alignment horizontal="right" vertical="center"/>
    </xf>
    <xf numFmtId="4" fontId="17" fillId="25" borderId="218" applyNumberFormat="0" applyProtection="0">
      <alignment horizontal="right" vertical="center"/>
    </xf>
    <xf numFmtId="4" fontId="17" fillId="27" borderId="218" applyNumberFormat="0" applyProtection="0">
      <alignment horizontal="right" vertical="center"/>
    </xf>
    <xf numFmtId="0" fontId="18" fillId="19" borderId="218" applyNumberFormat="0" applyProtection="0">
      <alignment horizontal="left" vertical="top" indent="1"/>
    </xf>
    <xf numFmtId="4" fontId="17" fillId="28" borderId="218" applyNumberFormat="0" applyProtection="0">
      <alignment horizontal="right" vertical="center"/>
    </xf>
    <xf numFmtId="4" fontId="17" fillId="31" borderId="218" applyNumberFormat="0" applyProtection="0">
      <alignment horizontal="right" vertical="center"/>
    </xf>
    <xf numFmtId="4" fontId="17" fillId="26" borderId="218" applyNumberFormat="0" applyProtection="0">
      <alignment horizontal="right" vertical="center"/>
    </xf>
    <xf numFmtId="0" fontId="25" fillId="0" borderId="219" applyNumberFormat="0" applyProtection="0">
      <alignment horizontal="left" vertical="center" indent="2"/>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24" fillId="0" borderId="219" applyNumberFormat="0" applyProtection="0">
      <alignment horizontal="right" vertical="center" wrapText="1"/>
    </xf>
    <xf numFmtId="4" fontId="37" fillId="41" borderId="218" applyNumberFormat="0" applyProtection="0">
      <alignment horizontal="right" vertical="center"/>
    </xf>
    <xf numFmtId="0" fontId="26" fillId="43" borderId="219" applyNumberFormat="0" applyProtection="0">
      <alignment horizontal="center" vertical="center" wrapText="1"/>
    </xf>
    <xf numFmtId="0" fontId="26" fillId="44" borderId="219" applyNumberFormat="0" applyProtection="0">
      <alignment horizontal="center" vertical="top" wrapText="1"/>
    </xf>
    <xf numFmtId="4" fontId="46" fillId="41" borderId="218" applyNumberFormat="0" applyProtection="0">
      <alignment horizontal="right" vertical="center"/>
    </xf>
    <xf numFmtId="4" fontId="46" fillId="41" borderId="218" applyNumberFormat="0" applyProtection="0">
      <alignment horizontal="right" vertical="center"/>
    </xf>
    <xf numFmtId="4" fontId="37" fillId="41" borderId="218" applyNumberFormat="0" applyProtection="0">
      <alignment horizontal="right" vertical="center"/>
    </xf>
    <xf numFmtId="0" fontId="17" fillId="40" borderId="218" applyNumberFormat="0" applyProtection="0">
      <alignment horizontal="left" vertical="top" indent="1"/>
    </xf>
    <xf numFmtId="4" fontId="37" fillId="40" borderId="218" applyNumberFormat="0" applyProtection="0">
      <alignment vertical="center"/>
    </xf>
    <xf numFmtId="4" fontId="17" fillId="40" borderId="218" applyNumberFormat="0" applyProtection="0">
      <alignment vertical="center"/>
    </xf>
    <xf numFmtId="0" fontId="21" fillId="3" borderId="218" applyNumberFormat="0" applyProtection="0">
      <alignment horizontal="left" vertical="top" indent="1"/>
    </xf>
    <xf numFmtId="0" fontId="21" fillId="39" borderId="218" applyNumberFormat="0" applyProtection="0">
      <alignment horizontal="left" vertical="top" indent="1"/>
    </xf>
    <xf numFmtId="0" fontId="21" fillId="38" borderId="218" applyNumberFormat="0" applyProtection="0">
      <alignment horizontal="left" vertical="top" indent="1"/>
    </xf>
    <xf numFmtId="0" fontId="21" fillId="35" borderId="218" applyNumberFormat="0" applyProtection="0">
      <alignment horizontal="left" vertical="top" indent="1"/>
    </xf>
    <xf numFmtId="4" fontId="17" fillId="36" borderId="218" applyNumberFormat="0" applyProtection="0">
      <alignment horizontal="right" vertical="center"/>
    </xf>
    <xf numFmtId="4" fontId="17" fillId="32" borderId="218" applyNumberFormat="0" applyProtection="0">
      <alignment horizontal="right" vertical="center"/>
    </xf>
    <xf numFmtId="4" fontId="17" fillId="31" borderId="218" applyNumberFormat="0" applyProtection="0">
      <alignment horizontal="right" vertical="center"/>
    </xf>
    <xf numFmtId="4" fontId="17" fillId="30" borderId="218" applyNumberFormat="0" applyProtection="0">
      <alignment horizontal="right" vertical="center"/>
    </xf>
    <xf numFmtId="4" fontId="17" fillId="29" borderId="218" applyNumberFormat="0" applyProtection="0">
      <alignment horizontal="right" vertical="center"/>
    </xf>
    <xf numFmtId="4" fontId="17" fillId="28" borderId="218" applyNumberFormat="0" applyProtection="0">
      <alignment horizontal="right" vertical="center"/>
    </xf>
    <xf numFmtId="4" fontId="17" fillId="27" borderId="218" applyNumberFormat="0" applyProtection="0">
      <alignment horizontal="right" vertical="center"/>
    </xf>
    <xf numFmtId="4" fontId="17" fillId="26" borderId="218" applyNumberFormat="0" applyProtection="0">
      <alignment horizontal="right" vertical="center"/>
    </xf>
    <xf numFmtId="4" fontId="17" fillId="25" borderId="218" applyNumberFormat="0" applyProtection="0">
      <alignment horizontal="right" vertical="center"/>
    </xf>
    <xf numFmtId="4" fontId="17" fillId="24" borderId="218" applyNumberFormat="0" applyProtection="0">
      <alignment horizontal="right" vertical="center"/>
    </xf>
    <xf numFmtId="0" fontId="18" fillId="19" borderId="218" applyNumberFormat="0" applyProtection="0">
      <alignment horizontal="left" vertical="top" indent="1"/>
    </xf>
    <xf numFmtId="4" fontId="32" fillId="19" borderId="218" applyNumberFormat="0" applyProtection="0">
      <alignment vertical="center"/>
    </xf>
    <xf numFmtId="0" fontId="21" fillId="84" borderId="219" applyNumberFormat="0">
      <protection locked="0"/>
    </xf>
    <xf numFmtId="4" fontId="24" fillId="0" borderId="219" applyNumberFormat="0" applyProtection="0">
      <alignment horizontal="left" vertical="center" indent="1"/>
    </xf>
    <xf numFmtId="4" fontId="24" fillId="0" borderId="219" applyNumberFormat="0" applyProtection="0">
      <alignment horizontal="left" vertical="center" indent="1"/>
    </xf>
    <xf numFmtId="4" fontId="17" fillId="24" borderId="218" applyNumberFormat="0" applyProtection="0">
      <alignment horizontal="right" vertical="center"/>
    </xf>
    <xf numFmtId="4" fontId="32" fillId="19" borderId="218" applyNumberFormat="0" applyProtection="0">
      <alignment vertical="center"/>
    </xf>
    <xf numFmtId="4" fontId="17" fillId="36" borderId="218" applyNumberFormat="0" applyProtection="0">
      <alignment horizontal="right" vertical="center"/>
    </xf>
    <xf numFmtId="0" fontId="21" fillId="35" borderId="218" applyNumberFormat="0" applyProtection="0">
      <alignment horizontal="left" vertical="top" indent="1"/>
    </xf>
    <xf numFmtId="0" fontId="21" fillId="38" borderId="218" applyNumberFormat="0" applyProtection="0">
      <alignment horizontal="left" vertical="top" indent="1"/>
    </xf>
    <xf numFmtId="0" fontId="21" fillId="39" borderId="218" applyNumberFormat="0" applyProtection="0">
      <alignment horizontal="left" vertical="top" indent="1"/>
    </xf>
    <xf numFmtId="0" fontId="21" fillId="3" borderId="218" applyNumberFormat="0" applyProtection="0">
      <alignment horizontal="left" vertical="top" indent="1"/>
    </xf>
    <xf numFmtId="4" fontId="17" fillId="40" borderId="218" applyNumberFormat="0" applyProtection="0">
      <alignment vertical="center"/>
    </xf>
    <xf numFmtId="4" fontId="37" fillId="40" borderId="218" applyNumberFormat="0" applyProtection="0">
      <alignment vertical="center"/>
    </xf>
    <xf numFmtId="0" fontId="17" fillId="40" borderId="218" applyNumberFormat="0" applyProtection="0">
      <alignment horizontal="left" vertical="top" indent="1"/>
    </xf>
    <xf numFmtId="4" fontId="37" fillId="41" borderId="218" applyNumberFormat="0" applyProtection="0">
      <alignment horizontal="right" vertical="center"/>
    </xf>
    <xf numFmtId="4" fontId="46" fillId="41" borderId="218" applyNumberFormat="0" applyProtection="0">
      <alignment horizontal="right" vertical="center"/>
    </xf>
    <xf numFmtId="4" fontId="17" fillId="30" borderId="218" applyNumberFormat="0" applyProtection="0">
      <alignment horizontal="right" vertical="center"/>
    </xf>
    <xf numFmtId="4" fontId="17" fillId="32" borderId="218" applyNumberFormat="0" applyProtection="0">
      <alignment horizontal="right" vertical="center"/>
    </xf>
    <xf numFmtId="4" fontId="17" fillId="29" borderId="218" applyNumberFormat="0" applyProtection="0">
      <alignment horizontal="right" vertical="center"/>
    </xf>
    <xf numFmtId="4" fontId="17" fillId="25" borderId="218" applyNumberFormat="0" applyProtection="0">
      <alignment horizontal="right" vertical="center"/>
    </xf>
    <xf numFmtId="4" fontId="17" fillId="27" borderId="218" applyNumberFormat="0" applyProtection="0">
      <alignment horizontal="right" vertical="center"/>
    </xf>
    <xf numFmtId="0" fontId="18" fillId="19" borderId="218" applyNumberFormat="0" applyProtection="0">
      <alignment horizontal="left" vertical="top" indent="1"/>
    </xf>
    <xf numFmtId="4" fontId="17" fillId="28" borderId="218" applyNumberFormat="0" applyProtection="0">
      <alignment horizontal="right" vertical="center"/>
    </xf>
    <xf numFmtId="4" fontId="17" fillId="31" borderId="218" applyNumberFormat="0" applyProtection="0">
      <alignment horizontal="right" vertical="center"/>
    </xf>
    <xf numFmtId="4" fontId="17" fillId="26" borderId="218" applyNumberFormat="0" applyProtection="0">
      <alignment horizontal="right" vertical="center"/>
    </xf>
    <xf numFmtId="0" fontId="4" fillId="0" borderId="0"/>
    <xf numFmtId="4" fontId="24" fillId="0" borderId="219"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24" fillId="0" borderId="162" applyNumberFormat="0" applyProtection="0">
      <alignment horizontal="left" vertical="center" indent="1"/>
    </xf>
    <xf numFmtId="4" fontId="24" fillId="0" borderId="162"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36" fillId="34" borderId="221" applyNumberFormat="0" applyAlignment="0" applyProtection="0"/>
    <xf numFmtId="0" fontId="138" fillId="92" borderId="221" applyNumberFormat="0" applyAlignment="0" applyProtection="0"/>
    <xf numFmtId="0" fontId="138" fillId="92" borderId="221" applyNumberFormat="0" applyAlignment="0" applyProtection="0"/>
    <xf numFmtId="0" fontId="136" fillId="34" borderId="221" applyNumberFormat="0" applyAlignment="0" applyProtection="0"/>
    <xf numFmtId="0" fontId="138" fillId="92" borderId="221" applyNumberFormat="0" applyAlignment="0" applyProtection="0"/>
    <xf numFmtId="0" fontId="138" fillId="92" borderId="221" applyNumberFormat="0" applyAlignment="0" applyProtection="0"/>
    <xf numFmtId="0" fontId="138" fillId="92" borderId="221" applyNumberFormat="0" applyAlignment="0" applyProtection="0"/>
    <xf numFmtId="0" fontId="138" fillId="92" borderId="221" applyNumberFormat="0" applyAlignment="0" applyProtection="0"/>
    <xf numFmtId="0" fontId="138" fillId="92" borderId="22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9" fillId="0" borderId="220">
      <alignment horizontal="left" vertical="center"/>
    </xf>
    <xf numFmtId="0" fontId="159" fillId="0" borderId="220">
      <alignment horizontal="left" vertical="center"/>
    </xf>
    <xf numFmtId="0" fontId="159" fillId="0" borderId="220">
      <alignment horizontal="left" vertical="center"/>
    </xf>
    <xf numFmtId="0" fontId="159" fillId="0" borderId="220">
      <alignment horizontal="left" vertical="center"/>
    </xf>
    <xf numFmtId="0" fontId="159" fillId="0" borderId="220">
      <alignment horizontal="left" vertical="center"/>
    </xf>
    <xf numFmtId="0" fontId="159" fillId="0" borderId="220">
      <alignment horizontal="left" vertical="center"/>
    </xf>
    <xf numFmtId="10" fontId="23" fillId="40" borderId="162" applyNumberFormat="0" applyBorder="0" applyAlignment="0" applyProtection="0"/>
    <xf numFmtId="10" fontId="23" fillId="40" borderId="162" applyNumberFormat="0" applyBorder="0" applyAlignment="0" applyProtection="0"/>
    <xf numFmtId="10" fontId="23" fillId="40" borderId="162" applyNumberFormat="0" applyBorder="0" applyAlignment="0" applyProtection="0"/>
    <xf numFmtId="10" fontId="23" fillId="40" borderId="162" applyNumberFormat="0" applyBorder="0" applyAlignment="0" applyProtection="0"/>
    <xf numFmtId="10" fontId="23" fillId="40" borderId="162" applyNumberFormat="0" applyBorder="0" applyAlignment="0" applyProtection="0"/>
    <xf numFmtId="10" fontId="23" fillId="40" borderId="162" applyNumberFormat="0" applyBorder="0" applyAlignment="0" applyProtection="0"/>
    <xf numFmtId="10" fontId="23" fillId="40" borderId="162" applyNumberFormat="0" applyBorder="0" applyAlignment="0" applyProtection="0"/>
    <xf numFmtId="10" fontId="23" fillId="40" borderId="162" applyNumberFormat="0" applyBorder="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173" fillId="94" borderId="22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0" fontId="173" fillId="94" borderId="282" applyNumberFormat="0" applyAlignment="0" applyProtection="0"/>
    <xf numFmtId="10" fontId="23" fillId="40" borderId="229" applyNumberFormat="0" applyBorder="0" applyAlignment="0" applyProtection="0"/>
    <xf numFmtId="10" fontId="23" fillId="40" borderId="229" applyNumberFormat="0" applyBorder="0" applyAlignment="0" applyProtection="0"/>
    <xf numFmtId="10" fontId="23" fillId="40" borderId="229" applyNumberFormat="0" applyBorder="0" applyAlignment="0" applyProtection="0"/>
    <xf numFmtId="10" fontId="23" fillId="40" borderId="229" applyNumberFormat="0" applyBorder="0" applyAlignment="0" applyProtection="0"/>
    <xf numFmtId="10" fontId="23" fillId="40" borderId="229" applyNumberFormat="0" applyBorder="0" applyAlignment="0" applyProtection="0"/>
    <xf numFmtId="10" fontId="23" fillId="40" borderId="229" applyNumberFormat="0" applyBorder="0" applyAlignment="0" applyProtection="0"/>
    <xf numFmtId="10" fontId="23" fillId="40" borderId="229" applyNumberFormat="0" applyBorder="0" applyAlignment="0" applyProtection="0"/>
    <xf numFmtId="10" fontId="23" fillId="40" borderId="229" applyNumberFormat="0" applyBorder="0" applyAlignment="0" applyProtection="0"/>
    <xf numFmtId="0" fontId="159" fillId="0" borderId="281">
      <alignment horizontal="left" vertical="center"/>
    </xf>
    <xf numFmtId="0" fontId="159" fillId="0" borderId="281">
      <alignment horizontal="left" vertical="center"/>
    </xf>
    <xf numFmtId="0" fontId="159" fillId="0" borderId="281">
      <alignment horizontal="left" vertical="center"/>
    </xf>
    <xf numFmtId="0" fontId="159" fillId="0" borderId="281">
      <alignment horizontal="left" vertical="center"/>
    </xf>
    <xf numFmtId="0" fontId="159" fillId="0" borderId="281">
      <alignment horizontal="left" vertical="center"/>
    </xf>
    <xf numFmtId="0" fontId="159" fillId="0" borderId="281">
      <alignment horizontal="left" vertical="center"/>
    </xf>
    <xf numFmtId="0" fontId="4" fillId="0" borderId="0"/>
    <xf numFmtId="0" fontId="4" fillId="0" borderId="0"/>
    <xf numFmtId="0" fontId="138" fillId="92" borderId="282" applyNumberFormat="0" applyAlignment="0" applyProtection="0"/>
    <xf numFmtId="0" fontId="138" fillId="92" borderId="282" applyNumberFormat="0" applyAlignment="0" applyProtection="0"/>
    <xf numFmtId="0" fontId="4" fillId="0" borderId="0"/>
    <xf numFmtId="0" fontId="138" fillId="92" borderId="282" applyNumberFormat="0" applyAlignment="0" applyProtection="0"/>
    <xf numFmtId="0" fontId="138" fillId="92" borderId="282" applyNumberFormat="0" applyAlignment="0" applyProtection="0"/>
    <xf numFmtId="0" fontId="4" fillId="0" borderId="0"/>
    <xf numFmtId="0" fontId="4" fillId="0" borderId="0"/>
    <xf numFmtId="0" fontId="138" fillId="92" borderId="282" applyNumberFormat="0" applyAlignment="0" applyProtection="0"/>
    <xf numFmtId="0" fontId="4" fillId="0" borderId="0"/>
    <xf numFmtId="0" fontId="4" fillId="0" borderId="0"/>
    <xf numFmtId="0" fontId="4" fillId="0" borderId="0"/>
    <xf numFmtId="0" fontId="4" fillId="0" borderId="0"/>
    <xf numFmtId="0" fontId="136" fillId="34" borderId="282" applyNumberFormat="0" applyAlignment="0" applyProtection="0"/>
    <xf numFmtId="0" fontId="138" fillId="92" borderId="28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8" fillId="92" borderId="282" applyNumberFormat="0" applyAlignment="0" applyProtection="0"/>
    <xf numFmtId="0" fontId="4" fillId="0" borderId="0"/>
    <xf numFmtId="0" fontId="4" fillId="0" borderId="0"/>
    <xf numFmtId="0" fontId="4" fillId="0" borderId="0"/>
    <xf numFmtId="0" fontId="4" fillId="0" borderId="0"/>
    <xf numFmtId="0" fontId="136" fillId="34" borderId="282" applyNumberFormat="0" applyAlignment="0" applyProtection="0"/>
    <xf numFmtId="4" fontId="24" fillId="0" borderId="229" applyNumberFormat="0" applyProtection="0">
      <alignment horizontal="left" vertical="center" indent="1"/>
    </xf>
    <xf numFmtId="4" fontId="24" fillId="0" borderId="229" applyNumberFormat="0" applyProtection="0">
      <alignment horizontal="left" vertical="center" indent="1"/>
    </xf>
    <xf numFmtId="4" fontId="17" fillId="26" borderId="278" applyNumberFormat="0" applyProtection="0">
      <alignment horizontal="right" vertical="center"/>
    </xf>
    <xf numFmtId="4" fontId="17" fillId="31" borderId="278" applyNumberFormat="0" applyProtection="0">
      <alignment horizontal="right" vertical="center"/>
    </xf>
    <xf numFmtId="4" fontId="17" fillId="28" borderId="278" applyNumberFormat="0" applyProtection="0">
      <alignment horizontal="right" vertical="center"/>
    </xf>
    <xf numFmtId="0" fontId="18" fillId="19" borderId="278" applyNumberFormat="0" applyProtection="0">
      <alignment horizontal="left" vertical="top" indent="1"/>
    </xf>
    <xf numFmtId="4" fontId="17" fillId="27" borderId="278" applyNumberFormat="0" applyProtection="0">
      <alignment horizontal="right" vertical="center"/>
    </xf>
    <xf numFmtId="4" fontId="17" fillId="25" borderId="278" applyNumberFormat="0" applyProtection="0">
      <alignment horizontal="right" vertical="center"/>
    </xf>
    <xf numFmtId="4" fontId="17" fillId="29" borderId="278" applyNumberFormat="0" applyProtection="0">
      <alignment horizontal="right" vertical="center"/>
    </xf>
    <xf numFmtId="4" fontId="17" fillId="32" borderId="278" applyNumberFormat="0" applyProtection="0">
      <alignment horizontal="right" vertical="center"/>
    </xf>
    <xf numFmtId="4" fontId="17" fillId="30" borderId="278" applyNumberFormat="0" applyProtection="0">
      <alignment horizontal="right" vertical="center"/>
    </xf>
    <xf numFmtId="4" fontId="46" fillId="41" borderId="278" applyNumberFormat="0" applyProtection="0">
      <alignment horizontal="right" vertical="center"/>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8" borderId="278" applyNumberFormat="0" applyProtection="0">
      <alignment horizontal="left" vertical="top" indent="1"/>
    </xf>
    <xf numFmtId="0" fontId="21" fillId="35" borderId="278" applyNumberFormat="0" applyProtection="0">
      <alignment horizontal="left" vertical="top" indent="1"/>
    </xf>
    <xf numFmtId="4" fontId="17" fillId="36" borderId="278" applyNumberFormat="0" applyProtection="0">
      <alignment horizontal="right" vertical="center"/>
    </xf>
    <xf numFmtId="4" fontId="32" fillId="19" borderId="278" applyNumberFormat="0" applyProtection="0">
      <alignment vertical="center"/>
    </xf>
    <xf numFmtId="4" fontId="17" fillId="24" borderId="278" applyNumberFormat="0" applyProtection="0">
      <alignment horizontal="right" vertical="center"/>
    </xf>
    <xf numFmtId="4" fontId="24" fillId="0" borderId="229" applyNumberFormat="0" applyProtection="0">
      <alignment horizontal="left" vertical="center" indent="1"/>
    </xf>
    <xf numFmtId="4" fontId="24" fillId="0" borderId="229" applyNumberFormat="0" applyProtection="0">
      <alignment horizontal="left" vertical="center" indent="1"/>
    </xf>
    <xf numFmtId="0" fontId="21" fillId="84" borderId="229" applyNumberFormat="0">
      <protection locked="0"/>
    </xf>
    <xf numFmtId="4" fontId="32" fillId="19" borderId="278" applyNumberFormat="0" applyProtection="0">
      <alignment vertical="center"/>
    </xf>
    <xf numFmtId="0" fontId="18" fillId="19" borderId="278" applyNumberFormat="0" applyProtection="0">
      <alignment horizontal="left" vertical="top" indent="1"/>
    </xf>
    <xf numFmtId="4" fontId="17" fillId="24" borderId="278" applyNumberFormat="0" applyProtection="0">
      <alignment horizontal="right" vertical="center"/>
    </xf>
    <xf numFmtId="4" fontId="17" fillId="25" borderId="278" applyNumberFormat="0" applyProtection="0">
      <alignment horizontal="right" vertical="center"/>
    </xf>
    <xf numFmtId="4" fontId="17" fillId="26" borderId="278" applyNumberFormat="0" applyProtection="0">
      <alignment horizontal="right" vertical="center"/>
    </xf>
    <xf numFmtId="4" fontId="17" fillId="27" borderId="278" applyNumberFormat="0" applyProtection="0">
      <alignment horizontal="right" vertical="center"/>
    </xf>
    <xf numFmtId="4" fontId="17" fillId="28" borderId="278" applyNumberFormat="0" applyProtection="0">
      <alignment horizontal="right" vertical="center"/>
    </xf>
    <xf numFmtId="4" fontId="17" fillId="29" borderId="278" applyNumberFormat="0" applyProtection="0">
      <alignment horizontal="right" vertical="center"/>
    </xf>
    <xf numFmtId="4" fontId="17" fillId="30" borderId="278" applyNumberFormat="0" applyProtection="0">
      <alignment horizontal="right" vertical="center"/>
    </xf>
    <xf numFmtId="4" fontId="17" fillId="31" borderId="278" applyNumberFormat="0" applyProtection="0">
      <alignment horizontal="right" vertical="center"/>
    </xf>
    <xf numFmtId="4" fontId="17" fillId="32" borderId="278" applyNumberFormat="0" applyProtection="0">
      <alignment horizontal="right" vertical="center"/>
    </xf>
    <xf numFmtId="4" fontId="17" fillId="36" borderId="278" applyNumberFormat="0" applyProtection="0">
      <alignment horizontal="right" vertical="center"/>
    </xf>
    <xf numFmtId="0" fontId="21" fillId="35" borderId="278" applyNumberFormat="0" applyProtection="0">
      <alignment horizontal="left" vertical="top" indent="1"/>
    </xf>
    <xf numFmtId="0" fontId="21" fillId="38" borderId="278" applyNumberFormat="0" applyProtection="0">
      <alignment horizontal="left" vertical="top" indent="1"/>
    </xf>
    <xf numFmtId="0" fontId="21" fillId="39" borderId="278" applyNumberFormat="0" applyProtection="0">
      <alignment horizontal="left" vertical="top" indent="1"/>
    </xf>
    <xf numFmtId="0" fontId="21" fillId="3" borderId="278" applyNumberFormat="0" applyProtection="0">
      <alignment horizontal="left" vertical="top" indent="1"/>
    </xf>
    <xf numFmtId="4" fontId="17" fillId="40" borderId="278" applyNumberFormat="0" applyProtection="0">
      <alignment vertical="center"/>
    </xf>
    <xf numFmtId="4" fontId="37" fillId="40" borderId="278" applyNumberFormat="0" applyProtection="0">
      <alignment vertical="center"/>
    </xf>
    <xf numFmtId="0" fontId="17" fillId="40" borderId="278" applyNumberFormat="0" applyProtection="0">
      <alignment horizontal="left" vertical="top" indent="1"/>
    </xf>
    <xf numFmtId="4" fontId="37" fillId="41" borderId="278" applyNumberFormat="0" applyProtection="0">
      <alignment horizontal="right" vertical="center"/>
    </xf>
    <xf numFmtId="4" fontId="46" fillId="41" borderId="278" applyNumberFormat="0" applyProtection="0">
      <alignment horizontal="right" vertical="center"/>
    </xf>
    <xf numFmtId="4" fontId="46" fillId="41" borderId="278" applyNumberFormat="0" applyProtection="0">
      <alignment horizontal="right" vertical="center"/>
    </xf>
    <xf numFmtId="0" fontId="26" fillId="44" borderId="229" applyNumberFormat="0" applyProtection="0">
      <alignment horizontal="center" vertical="top" wrapText="1"/>
    </xf>
    <xf numFmtId="0" fontId="26" fillId="43" borderId="229" applyNumberFormat="0" applyProtection="0">
      <alignment horizontal="center" vertical="center" wrapText="1"/>
    </xf>
    <xf numFmtId="4" fontId="37" fillId="41" borderId="278" applyNumberFormat="0" applyProtection="0">
      <alignment horizontal="right" vertical="center"/>
    </xf>
    <xf numFmtId="4" fontId="24" fillId="0" borderId="229" applyNumberFormat="0" applyProtection="0">
      <alignment horizontal="right" vertical="center" wrapText="1"/>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5" fillId="0" borderId="229" applyNumberFormat="0" applyProtection="0">
      <alignment horizontal="left" vertical="center" indent="2"/>
    </xf>
    <xf numFmtId="4" fontId="17" fillId="26" borderId="278" applyNumberFormat="0" applyProtection="0">
      <alignment horizontal="right" vertical="center"/>
    </xf>
    <xf numFmtId="4" fontId="17" fillId="31" borderId="278" applyNumberFormat="0" applyProtection="0">
      <alignment horizontal="right" vertical="center"/>
    </xf>
    <xf numFmtId="4" fontId="17" fillId="28" borderId="278" applyNumberFormat="0" applyProtection="0">
      <alignment horizontal="right" vertical="center"/>
    </xf>
    <xf numFmtId="0" fontId="18" fillId="19" borderId="278" applyNumberFormat="0" applyProtection="0">
      <alignment horizontal="left" vertical="top" indent="1"/>
    </xf>
    <xf numFmtId="4" fontId="17" fillId="27" borderId="278" applyNumberFormat="0" applyProtection="0">
      <alignment horizontal="right" vertical="center"/>
    </xf>
    <xf numFmtId="4" fontId="17" fillId="25" borderId="278" applyNumberFormat="0" applyProtection="0">
      <alignment horizontal="right" vertical="center"/>
    </xf>
    <xf numFmtId="4" fontId="17" fillId="29" borderId="278" applyNumberFormat="0" applyProtection="0">
      <alignment horizontal="right" vertical="center"/>
    </xf>
    <xf numFmtId="4" fontId="17" fillId="32" borderId="278" applyNumberFormat="0" applyProtection="0">
      <alignment horizontal="right" vertical="center"/>
    </xf>
    <xf numFmtId="4" fontId="17" fillId="30" borderId="278" applyNumberFormat="0" applyProtection="0">
      <alignment horizontal="right" vertical="center"/>
    </xf>
    <xf numFmtId="4" fontId="46" fillId="41" borderId="278" applyNumberFormat="0" applyProtection="0">
      <alignment horizontal="right" vertical="center"/>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8" borderId="278" applyNumberFormat="0" applyProtection="0">
      <alignment horizontal="left" vertical="top" indent="1"/>
    </xf>
    <xf numFmtId="0" fontId="21" fillId="35" borderId="278" applyNumberFormat="0" applyProtection="0">
      <alignment horizontal="left" vertical="top" indent="1"/>
    </xf>
    <xf numFmtId="4" fontId="17" fillId="36" borderId="278" applyNumberFormat="0" applyProtection="0">
      <alignment horizontal="right" vertical="center"/>
    </xf>
    <xf numFmtId="4" fontId="32" fillId="19" borderId="278" applyNumberFormat="0" applyProtection="0">
      <alignment vertical="center"/>
    </xf>
    <xf numFmtId="4" fontId="17" fillId="24" borderId="278" applyNumberFormat="0" applyProtection="0">
      <alignment horizontal="right" vertical="center"/>
    </xf>
    <xf numFmtId="4" fontId="24" fillId="0" borderId="229" applyNumberFormat="0" applyProtection="0">
      <alignment horizontal="left" vertical="center" indent="1"/>
    </xf>
    <xf numFmtId="4" fontId="24" fillId="0" borderId="229" applyNumberFormat="0" applyProtection="0">
      <alignment horizontal="left" vertical="center" indent="1"/>
    </xf>
    <xf numFmtId="4" fontId="32" fillId="19" borderId="278" applyNumberFormat="0" applyProtection="0">
      <alignment vertical="center"/>
    </xf>
    <xf numFmtId="0" fontId="18" fillId="19" borderId="278" applyNumberFormat="0" applyProtection="0">
      <alignment horizontal="left" vertical="top" indent="1"/>
    </xf>
    <xf numFmtId="4" fontId="17" fillId="24" borderId="278" applyNumberFormat="0" applyProtection="0">
      <alignment horizontal="right" vertical="center"/>
    </xf>
    <xf numFmtId="4" fontId="17" fillId="25" borderId="278" applyNumberFormat="0" applyProtection="0">
      <alignment horizontal="right" vertical="center"/>
    </xf>
    <xf numFmtId="4" fontId="17" fillId="26" borderId="278" applyNumberFormat="0" applyProtection="0">
      <alignment horizontal="right" vertical="center"/>
    </xf>
    <xf numFmtId="4" fontId="17" fillId="27" borderId="278" applyNumberFormat="0" applyProtection="0">
      <alignment horizontal="right" vertical="center"/>
    </xf>
    <xf numFmtId="4" fontId="17" fillId="28" borderId="278" applyNumberFormat="0" applyProtection="0">
      <alignment horizontal="right" vertical="center"/>
    </xf>
    <xf numFmtId="4" fontId="17" fillId="29" borderId="278" applyNumberFormat="0" applyProtection="0">
      <alignment horizontal="right" vertical="center"/>
    </xf>
    <xf numFmtId="4" fontId="17" fillId="30" borderId="278" applyNumberFormat="0" applyProtection="0">
      <alignment horizontal="right" vertical="center"/>
    </xf>
    <xf numFmtId="4" fontId="17" fillId="31" borderId="278" applyNumberFormat="0" applyProtection="0">
      <alignment horizontal="right" vertical="center"/>
    </xf>
    <xf numFmtId="4" fontId="17" fillId="32" borderId="278" applyNumberFormat="0" applyProtection="0">
      <alignment horizontal="right" vertical="center"/>
    </xf>
    <xf numFmtId="4" fontId="17" fillId="36" borderId="278" applyNumberFormat="0" applyProtection="0">
      <alignment horizontal="right" vertical="center"/>
    </xf>
    <xf numFmtId="0" fontId="21" fillId="35" borderId="278" applyNumberFormat="0" applyProtection="0">
      <alignment horizontal="left" vertical="top" indent="1"/>
    </xf>
    <xf numFmtId="0" fontId="21" fillId="38" borderId="278" applyNumberFormat="0" applyProtection="0">
      <alignment horizontal="left" vertical="top" indent="1"/>
    </xf>
    <xf numFmtId="0" fontId="21" fillId="39" borderId="278" applyNumberFormat="0" applyProtection="0">
      <alignment horizontal="left" vertical="top" indent="1"/>
    </xf>
    <xf numFmtId="0" fontId="21" fillId="3" borderId="278" applyNumberFormat="0" applyProtection="0">
      <alignment horizontal="left" vertical="top" indent="1"/>
    </xf>
    <xf numFmtId="4" fontId="17" fillId="40" borderId="278" applyNumberFormat="0" applyProtection="0">
      <alignment vertical="center"/>
    </xf>
    <xf numFmtId="4" fontId="37" fillId="40" borderId="278" applyNumberFormat="0" applyProtection="0">
      <alignment vertical="center"/>
    </xf>
    <xf numFmtId="0" fontId="17" fillId="40" borderId="278" applyNumberFormat="0" applyProtection="0">
      <alignment horizontal="left" vertical="top" indent="1"/>
    </xf>
    <xf numFmtId="4" fontId="37" fillId="41" borderId="278" applyNumberFormat="0" applyProtection="0">
      <alignment horizontal="right" vertical="center"/>
    </xf>
    <xf numFmtId="4" fontId="46" fillId="41" borderId="278" applyNumberFormat="0" applyProtection="0">
      <alignment horizontal="right" vertical="center"/>
    </xf>
    <xf numFmtId="4" fontId="46" fillId="41" borderId="278" applyNumberFormat="0" applyProtection="0">
      <alignment horizontal="right" vertical="center"/>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8" borderId="278" applyNumberFormat="0" applyProtection="0">
      <alignment horizontal="left" vertical="top" indent="1"/>
    </xf>
    <xf numFmtId="0" fontId="21" fillId="35" borderId="278" applyNumberFormat="0" applyProtection="0">
      <alignment horizontal="left" vertical="top" indent="1"/>
    </xf>
    <xf numFmtId="4" fontId="17" fillId="36" borderId="278" applyNumberFormat="0" applyProtection="0">
      <alignment horizontal="right" vertical="center"/>
    </xf>
    <xf numFmtId="4" fontId="17" fillId="32" borderId="278" applyNumberFormat="0" applyProtection="0">
      <alignment horizontal="right" vertical="center"/>
    </xf>
    <xf numFmtId="4" fontId="17" fillId="31" borderId="278" applyNumberFormat="0" applyProtection="0">
      <alignment horizontal="right" vertical="center"/>
    </xf>
    <xf numFmtId="4" fontId="17" fillId="30" borderId="278" applyNumberFormat="0" applyProtection="0">
      <alignment horizontal="right" vertical="center"/>
    </xf>
    <xf numFmtId="4" fontId="17" fillId="29" borderId="278" applyNumberFormat="0" applyProtection="0">
      <alignment horizontal="right" vertical="center"/>
    </xf>
    <xf numFmtId="4" fontId="17" fillId="28" borderId="278" applyNumberFormat="0" applyProtection="0">
      <alignment horizontal="right" vertical="center"/>
    </xf>
    <xf numFmtId="4" fontId="17" fillId="27" borderId="278" applyNumberFormat="0" applyProtection="0">
      <alignment horizontal="right" vertical="center"/>
    </xf>
    <xf numFmtId="4" fontId="17" fillId="26" borderId="278" applyNumberFormat="0" applyProtection="0">
      <alignment horizontal="right" vertical="center"/>
    </xf>
    <xf numFmtId="4" fontId="17" fillId="25" borderId="278" applyNumberFormat="0" applyProtection="0">
      <alignment horizontal="right" vertical="center"/>
    </xf>
    <xf numFmtId="4" fontId="17" fillId="24" borderId="278" applyNumberFormat="0" applyProtection="0">
      <alignment horizontal="right" vertical="center"/>
    </xf>
    <xf numFmtId="0" fontId="18" fillId="19" borderId="278" applyNumberFormat="0" applyProtection="0">
      <alignment horizontal="left" vertical="top" indent="1"/>
    </xf>
    <xf numFmtId="4" fontId="32" fillId="19" borderId="278" applyNumberFormat="0" applyProtection="0">
      <alignment vertical="center"/>
    </xf>
    <xf numFmtId="4" fontId="17" fillId="26" borderId="278" applyNumberFormat="0" applyProtection="0">
      <alignment horizontal="right" vertical="center"/>
    </xf>
    <xf numFmtId="4" fontId="17" fillId="31" borderId="278" applyNumberFormat="0" applyProtection="0">
      <alignment horizontal="right" vertical="center"/>
    </xf>
    <xf numFmtId="4" fontId="17" fillId="28" borderId="278" applyNumberFormat="0" applyProtection="0">
      <alignment horizontal="right" vertical="center"/>
    </xf>
    <xf numFmtId="0" fontId="18" fillId="19" borderId="278" applyNumberFormat="0" applyProtection="0">
      <alignment horizontal="left" vertical="top" indent="1"/>
    </xf>
    <xf numFmtId="4" fontId="17" fillId="27" borderId="278" applyNumberFormat="0" applyProtection="0">
      <alignment horizontal="right" vertical="center"/>
    </xf>
    <xf numFmtId="4" fontId="17" fillId="25" borderId="278" applyNumberFormat="0" applyProtection="0">
      <alignment horizontal="right" vertical="center"/>
    </xf>
    <xf numFmtId="4" fontId="17" fillId="29" borderId="278" applyNumberFormat="0" applyProtection="0">
      <alignment horizontal="right" vertical="center"/>
    </xf>
    <xf numFmtId="4" fontId="17" fillId="32" borderId="278" applyNumberFormat="0" applyProtection="0">
      <alignment horizontal="right" vertical="center"/>
    </xf>
    <xf numFmtId="4" fontId="17" fillId="30" borderId="278" applyNumberFormat="0" applyProtection="0">
      <alignment horizontal="right" vertical="center"/>
    </xf>
    <xf numFmtId="4" fontId="46" fillId="41" borderId="278" applyNumberFormat="0" applyProtection="0">
      <alignment horizontal="right" vertical="center"/>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8" borderId="278" applyNumberFormat="0" applyProtection="0">
      <alignment horizontal="left" vertical="top" indent="1"/>
    </xf>
    <xf numFmtId="0" fontId="21" fillId="35" borderId="278" applyNumberFormat="0" applyProtection="0">
      <alignment horizontal="left" vertical="top" indent="1"/>
    </xf>
    <xf numFmtId="4" fontId="17" fillId="36" borderId="278" applyNumberFormat="0" applyProtection="0">
      <alignment horizontal="right" vertical="center"/>
    </xf>
    <xf numFmtId="4" fontId="32" fillId="19" borderId="278" applyNumberFormat="0" applyProtection="0">
      <alignment vertical="center"/>
    </xf>
    <xf numFmtId="4" fontId="17" fillId="24" borderId="278" applyNumberFormat="0" applyProtection="0">
      <alignment horizontal="right" vertical="center"/>
    </xf>
    <xf numFmtId="4" fontId="24" fillId="0" borderId="229" applyNumberFormat="0" applyProtection="0">
      <alignment horizontal="left" vertical="center" indent="1"/>
    </xf>
    <xf numFmtId="4" fontId="24" fillId="0" borderId="229" applyNumberFormat="0" applyProtection="0">
      <alignment horizontal="left" vertical="center" indent="1"/>
    </xf>
    <xf numFmtId="0" fontId="21" fillId="84" borderId="229" applyNumberFormat="0">
      <protection locked="0"/>
    </xf>
    <xf numFmtId="4" fontId="32" fillId="19" borderId="278" applyNumberFormat="0" applyProtection="0">
      <alignment vertical="center"/>
    </xf>
    <xf numFmtId="0" fontId="18" fillId="19" borderId="278" applyNumberFormat="0" applyProtection="0">
      <alignment horizontal="left" vertical="top" indent="1"/>
    </xf>
    <xf numFmtId="4" fontId="17" fillId="24" borderId="278" applyNumberFormat="0" applyProtection="0">
      <alignment horizontal="right" vertical="center"/>
    </xf>
    <xf numFmtId="4" fontId="17" fillId="25" borderId="278" applyNumberFormat="0" applyProtection="0">
      <alignment horizontal="right" vertical="center"/>
    </xf>
    <xf numFmtId="4" fontId="17" fillId="26" borderId="278" applyNumberFormat="0" applyProtection="0">
      <alignment horizontal="right" vertical="center"/>
    </xf>
    <xf numFmtId="4" fontId="17" fillId="27" borderId="278" applyNumberFormat="0" applyProtection="0">
      <alignment horizontal="right" vertical="center"/>
    </xf>
    <xf numFmtId="4" fontId="17" fillId="28" borderId="278" applyNumberFormat="0" applyProtection="0">
      <alignment horizontal="right" vertical="center"/>
    </xf>
    <xf numFmtId="4" fontId="17" fillId="29" borderId="278" applyNumberFormat="0" applyProtection="0">
      <alignment horizontal="right" vertical="center"/>
    </xf>
    <xf numFmtId="4" fontId="17" fillId="30" borderId="278" applyNumberFormat="0" applyProtection="0">
      <alignment horizontal="right" vertical="center"/>
    </xf>
    <xf numFmtId="4" fontId="17" fillId="31" borderId="278" applyNumberFormat="0" applyProtection="0">
      <alignment horizontal="right" vertical="center"/>
    </xf>
    <xf numFmtId="4" fontId="17" fillId="32" borderId="278" applyNumberFormat="0" applyProtection="0">
      <alignment horizontal="right" vertical="center"/>
    </xf>
    <xf numFmtId="4" fontId="17" fillId="36" borderId="278" applyNumberFormat="0" applyProtection="0">
      <alignment horizontal="right" vertical="center"/>
    </xf>
    <xf numFmtId="0" fontId="21" fillId="35" borderId="278" applyNumberFormat="0" applyProtection="0">
      <alignment horizontal="left" vertical="top" indent="1"/>
    </xf>
    <xf numFmtId="0" fontId="21" fillId="38" borderId="278" applyNumberFormat="0" applyProtection="0">
      <alignment horizontal="left" vertical="top" indent="1"/>
    </xf>
    <xf numFmtId="0" fontId="21" fillId="39" borderId="278" applyNumberFormat="0" applyProtection="0">
      <alignment horizontal="left" vertical="top" indent="1"/>
    </xf>
    <xf numFmtId="0" fontId="21" fillId="3" borderId="278" applyNumberFormat="0" applyProtection="0">
      <alignment horizontal="left" vertical="top" indent="1"/>
    </xf>
    <xf numFmtId="4" fontId="17" fillId="40" borderId="278" applyNumberFormat="0" applyProtection="0">
      <alignment vertical="center"/>
    </xf>
    <xf numFmtId="4" fontId="37" fillId="40" borderId="278" applyNumberFormat="0" applyProtection="0">
      <alignment vertical="center"/>
    </xf>
    <xf numFmtId="0" fontId="17" fillId="40" borderId="278" applyNumberFormat="0" applyProtection="0">
      <alignment horizontal="left" vertical="top" indent="1"/>
    </xf>
    <xf numFmtId="4" fontId="37" fillId="41" borderId="278" applyNumberFormat="0" applyProtection="0">
      <alignment horizontal="right" vertical="center"/>
    </xf>
    <xf numFmtId="4" fontId="46" fillId="41" borderId="278" applyNumberFormat="0" applyProtection="0">
      <alignment horizontal="right" vertical="center"/>
    </xf>
    <xf numFmtId="4" fontId="46" fillId="41" borderId="278" applyNumberFormat="0" applyProtection="0">
      <alignment horizontal="right" vertical="center"/>
    </xf>
    <xf numFmtId="0" fontId="26" fillId="44" borderId="229" applyNumberFormat="0" applyProtection="0">
      <alignment horizontal="center" vertical="top" wrapText="1"/>
    </xf>
    <xf numFmtId="0" fontId="26" fillId="43" borderId="229" applyNumberFormat="0" applyProtection="0">
      <alignment horizontal="center" vertical="center" wrapText="1"/>
    </xf>
    <xf numFmtId="4" fontId="37" fillId="41" borderId="278" applyNumberFormat="0" applyProtection="0">
      <alignment horizontal="right" vertical="center"/>
    </xf>
    <xf numFmtId="4" fontId="24" fillId="0" borderId="229" applyNumberFormat="0" applyProtection="0">
      <alignment horizontal="right" vertical="center" wrapText="1"/>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5" fillId="0" borderId="229" applyNumberFormat="0" applyProtection="0">
      <alignment horizontal="left" vertical="center" indent="2"/>
    </xf>
    <xf numFmtId="0" fontId="21" fillId="39" borderId="278" applyNumberFormat="0" applyProtection="0">
      <alignment horizontal="left" vertical="top" indent="1"/>
    </xf>
    <xf numFmtId="0" fontId="25" fillId="0" borderId="229" applyNumberFormat="0" applyProtection="0">
      <alignment horizontal="left" vertical="center" indent="2"/>
    </xf>
    <xf numFmtId="0" fontId="21" fillId="38" borderId="278" applyNumberFormat="0" applyProtection="0">
      <alignment horizontal="left" vertical="top" indent="1"/>
    </xf>
    <xf numFmtId="0" fontId="25" fillId="0" borderId="229" applyNumberFormat="0" applyProtection="0">
      <alignment horizontal="left" vertical="center" indent="2"/>
    </xf>
    <xf numFmtId="0" fontId="21" fillId="35" borderId="278" applyNumberFormat="0" applyProtection="0">
      <alignment horizontal="left" vertical="top" indent="1"/>
    </xf>
    <xf numFmtId="0" fontId="25" fillId="0" borderId="229" applyNumberFormat="0" applyProtection="0">
      <alignment horizontal="left" vertical="center" indent="2"/>
    </xf>
    <xf numFmtId="4" fontId="17" fillId="36" borderId="278" applyNumberFormat="0" applyProtection="0">
      <alignment horizontal="right" vertical="center"/>
    </xf>
    <xf numFmtId="4" fontId="17" fillId="34" borderId="229" applyNumberFormat="0" applyProtection="0">
      <alignment horizontal="left" vertical="center" indent="1"/>
    </xf>
    <xf numFmtId="4" fontId="18" fillId="33" borderId="229" applyNumberFormat="0" applyProtection="0">
      <alignment horizontal="left" vertical="center" indent="1"/>
    </xf>
    <xf numFmtId="4" fontId="17" fillId="32" borderId="278" applyNumberFormat="0" applyProtection="0">
      <alignment horizontal="right" vertical="center"/>
    </xf>
    <xf numFmtId="4" fontId="17" fillId="31" borderId="278" applyNumberFormat="0" applyProtection="0">
      <alignment horizontal="right" vertical="center"/>
    </xf>
    <xf numFmtId="4" fontId="17" fillId="30" borderId="278" applyNumberFormat="0" applyProtection="0">
      <alignment horizontal="right" vertical="center"/>
    </xf>
    <xf numFmtId="4" fontId="17" fillId="29" borderId="278" applyNumberFormat="0" applyProtection="0">
      <alignment horizontal="right" vertical="center"/>
    </xf>
    <xf numFmtId="4" fontId="17" fillId="28" borderId="278" applyNumberFormat="0" applyProtection="0">
      <alignment horizontal="right" vertical="center"/>
    </xf>
    <xf numFmtId="4" fontId="17" fillId="27" borderId="278" applyNumberFormat="0" applyProtection="0">
      <alignment horizontal="right" vertical="center"/>
    </xf>
    <xf numFmtId="4" fontId="17" fillId="26" borderId="278" applyNumberFormat="0" applyProtection="0">
      <alignment horizontal="right" vertical="center"/>
    </xf>
    <xf numFmtId="4" fontId="17" fillId="25" borderId="278" applyNumberFormat="0" applyProtection="0">
      <alignment horizontal="right" vertical="center"/>
    </xf>
    <xf numFmtId="4" fontId="17" fillId="24" borderId="278" applyNumberFormat="0" applyProtection="0">
      <alignment horizontal="right" vertical="center"/>
    </xf>
    <xf numFmtId="4" fontId="26" fillId="22" borderId="229" applyNumberFormat="0" applyProtection="0">
      <alignment horizontal="left" vertical="center"/>
    </xf>
    <xf numFmtId="0" fontId="18" fillId="19" borderId="278" applyNumberFormat="0" applyProtection="0">
      <alignment horizontal="left" vertical="top" indent="1"/>
    </xf>
    <xf numFmtId="4" fontId="31" fillId="18" borderId="229" applyNumberFormat="0" applyProtection="0">
      <alignment horizontal="left" vertical="center" indent="1"/>
    </xf>
    <xf numFmtId="4" fontId="32" fillId="19" borderId="278" applyNumberFormat="0" applyProtection="0">
      <alignment vertical="center"/>
    </xf>
    <xf numFmtId="4" fontId="24" fillId="0" borderId="229" applyNumberFormat="0" applyProtection="0">
      <alignment horizontal="left" vertical="center" indent="1"/>
    </xf>
    <xf numFmtId="4" fontId="24" fillId="0" borderId="229" applyNumberFormat="0" applyProtection="0">
      <alignment horizontal="left" vertical="center" indent="1"/>
    </xf>
    <xf numFmtId="4" fontId="32" fillId="19" borderId="278" applyNumberFormat="0" applyProtection="0">
      <alignment vertical="center"/>
    </xf>
    <xf numFmtId="0" fontId="18" fillId="19" borderId="278" applyNumberFormat="0" applyProtection="0">
      <alignment horizontal="left" vertical="top" indent="1"/>
    </xf>
    <xf numFmtId="4" fontId="17" fillId="24" borderId="278" applyNumberFormat="0" applyProtection="0">
      <alignment horizontal="right" vertical="center"/>
    </xf>
    <xf numFmtId="4" fontId="17" fillId="25" borderId="278" applyNumberFormat="0" applyProtection="0">
      <alignment horizontal="right" vertical="center"/>
    </xf>
    <xf numFmtId="4" fontId="17" fillId="26" borderId="278" applyNumberFormat="0" applyProtection="0">
      <alignment horizontal="right" vertical="center"/>
    </xf>
    <xf numFmtId="4" fontId="17" fillId="27" borderId="278" applyNumberFormat="0" applyProtection="0">
      <alignment horizontal="right" vertical="center"/>
    </xf>
    <xf numFmtId="4" fontId="17" fillId="28" borderId="278" applyNumberFormat="0" applyProtection="0">
      <alignment horizontal="right" vertical="center"/>
    </xf>
    <xf numFmtId="4" fontId="17" fillId="29" borderId="278" applyNumberFormat="0" applyProtection="0">
      <alignment horizontal="right" vertical="center"/>
    </xf>
    <xf numFmtId="4" fontId="17" fillId="30" borderId="278" applyNumberFormat="0" applyProtection="0">
      <alignment horizontal="right" vertical="center"/>
    </xf>
    <xf numFmtId="4" fontId="17" fillId="31" borderId="278" applyNumberFormat="0" applyProtection="0">
      <alignment horizontal="right" vertical="center"/>
    </xf>
    <xf numFmtId="4" fontId="17" fillId="32" borderId="278" applyNumberFormat="0" applyProtection="0">
      <alignment horizontal="right" vertical="center"/>
    </xf>
    <xf numFmtId="4" fontId="17" fillId="36" borderId="278" applyNumberFormat="0" applyProtection="0">
      <alignment horizontal="right" vertical="center"/>
    </xf>
    <xf numFmtId="0" fontId="21" fillId="35" borderId="278" applyNumberFormat="0" applyProtection="0">
      <alignment horizontal="left" vertical="top" indent="1"/>
    </xf>
    <xf numFmtId="0" fontId="21" fillId="38" borderId="278" applyNumberFormat="0" applyProtection="0">
      <alignment horizontal="left" vertical="top" indent="1"/>
    </xf>
    <xf numFmtId="0" fontId="21" fillId="39" borderId="278" applyNumberFormat="0" applyProtection="0">
      <alignment horizontal="left" vertical="top" indent="1"/>
    </xf>
    <xf numFmtId="0" fontId="21" fillId="3" borderId="278" applyNumberFormat="0" applyProtection="0">
      <alignment horizontal="left" vertical="top" indent="1"/>
    </xf>
    <xf numFmtId="4" fontId="17" fillId="40" borderId="278" applyNumberFormat="0" applyProtection="0">
      <alignment vertical="center"/>
    </xf>
    <xf numFmtId="4" fontId="37" fillId="40" borderId="278" applyNumberFormat="0" applyProtection="0">
      <alignment vertical="center"/>
    </xf>
    <xf numFmtId="0" fontId="17" fillId="40" borderId="278" applyNumberFormat="0" applyProtection="0">
      <alignment horizontal="left" vertical="top" indent="1"/>
    </xf>
    <xf numFmtId="4" fontId="37" fillId="41" borderId="278" applyNumberFormat="0" applyProtection="0">
      <alignment horizontal="right" vertical="center"/>
    </xf>
    <xf numFmtId="4" fontId="46" fillId="41" borderId="278" applyNumberFormat="0" applyProtection="0">
      <alignment horizontal="right" vertical="center"/>
    </xf>
    <xf numFmtId="4" fontId="46" fillId="41" borderId="278" applyNumberFormat="0" applyProtection="0">
      <alignment horizontal="right" vertical="center"/>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8" borderId="278" applyNumberFormat="0" applyProtection="0">
      <alignment horizontal="left" vertical="top" indent="1"/>
    </xf>
    <xf numFmtId="0" fontId="21" fillId="35" borderId="278" applyNumberFormat="0" applyProtection="0">
      <alignment horizontal="left" vertical="top" indent="1"/>
    </xf>
    <xf numFmtId="4" fontId="17" fillId="36" borderId="278" applyNumberFormat="0" applyProtection="0">
      <alignment horizontal="right" vertical="center"/>
    </xf>
    <xf numFmtId="4" fontId="17" fillId="32" borderId="278" applyNumberFormat="0" applyProtection="0">
      <alignment horizontal="right" vertical="center"/>
    </xf>
    <xf numFmtId="4" fontId="17" fillId="31" borderId="278" applyNumberFormat="0" applyProtection="0">
      <alignment horizontal="right" vertical="center"/>
    </xf>
    <xf numFmtId="4" fontId="17" fillId="30" borderId="278" applyNumberFormat="0" applyProtection="0">
      <alignment horizontal="right" vertical="center"/>
    </xf>
    <xf numFmtId="4" fontId="17" fillId="29" borderId="278" applyNumberFormat="0" applyProtection="0">
      <alignment horizontal="right" vertical="center"/>
    </xf>
    <xf numFmtId="4" fontId="17" fillId="28" borderId="278" applyNumberFormat="0" applyProtection="0">
      <alignment horizontal="right" vertical="center"/>
    </xf>
    <xf numFmtId="4" fontId="17" fillId="27" borderId="278" applyNumberFormat="0" applyProtection="0">
      <alignment horizontal="right" vertical="center"/>
    </xf>
    <xf numFmtId="4" fontId="17" fillId="26" borderId="278" applyNumberFormat="0" applyProtection="0">
      <alignment horizontal="right" vertical="center"/>
    </xf>
    <xf numFmtId="4" fontId="17" fillId="25" borderId="278" applyNumberFormat="0" applyProtection="0">
      <alignment horizontal="right" vertical="center"/>
    </xf>
    <xf numFmtId="4" fontId="17" fillId="24" borderId="278" applyNumberFormat="0" applyProtection="0">
      <alignment horizontal="right" vertical="center"/>
    </xf>
    <xf numFmtId="0" fontId="18" fillId="19" borderId="278" applyNumberFormat="0" applyProtection="0">
      <alignment horizontal="left" vertical="top" indent="1"/>
    </xf>
    <xf numFmtId="4" fontId="32" fillId="19" borderId="278" applyNumberFormat="0" applyProtection="0">
      <alignment vertical="center"/>
    </xf>
    <xf numFmtId="4" fontId="18" fillId="33" borderId="229" applyNumberFormat="0" applyProtection="0">
      <alignment horizontal="left" vertical="center" indent="1"/>
    </xf>
    <xf numFmtId="4" fontId="31" fillId="18" borderId="229" applyNumberFormat="0" applyProtection="0">
      <alignment horizontal="left" vertical="center" indent="1"/>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4" fontId="17" fillId="24" borderId="278" applyNumberFormat="0" applyProtection="0">
      <alignment horizontal="right" vertical="center"/>
    </xf>
    <xf numFmtId="4" fontId="24" fillId="0" borderId="229" applyNumberFormat="0" applyProtection="0">
      <alignment horizontal="right" vertical="center" wrapText="1"/>
    </xf>
    <xf numFmtId="4" fontId="17" fillId="25" borderId="278" applyNumberFormat="0" applyProtection="0">
      <alignment horizontal="right" vertical="center"/>
    </xf>
    <xf numFmtId="4" fontId="17" fillId="26" borderId="278" applyNumberFormat="0" applyProtection="0">
      <alignment horizontal="right" vertical="center"/>
    </xf>
    <xf numFmtId="4" fontId="17" fillId="27" borderId="278" applyNumberFormat="0" applyProtection="0">
      <alignment horizontal="right" vertical="center"/>
    </xf>
    <xf numFmtId="4" fontId="17" fillId="28" borderId="278" applyNumberFormat="0" applyProtection="0">
      <alignment horizontal="right" vertical="center"/>
    </xf>
    <xf numFmtId="4" fontId="17" fillId="29" borderId="278" applyNumberFormat="0" applyProtection="0">
      <alignment horizontal="right" vertical="center"/>
    </xf>
    <xf numFmtId="4" fontId="17" fillId="30" borderId="278" applyNumberFormat="0" applyProtection="0">
      <alignment horizontal="right" vertical="center"/>
    </xf>
    <xf numFmtId="0" fontId="26" fillId="43" borderId="229" applyNumberFormat="0" applyProtection="0">
      <alignment horizontal="center" vertical="center" wrapText="1"/>
    </xf>
    <xf numFmtId="0" fontId="26" fillId="44" borderId="229" applyNumberFormat="0" applyProtection="0">
      <alignment horizontal="center" vertical="top" wrapText="1"/>
    </xf>
    <xf numFmtId="4" fontId="17" fillId="32" borderId="278" applyNumberFormat="0" applyProtection="0">
      <alignment horizontal="right" vertical="center"/>
    </xf>
    <xf numFmtId="4" fontId="18" fillId="33" borderId="229" applyNumberFormat="0" applyProtection="0">
      <alignment horizontal="left" vertical="center" indent="1"/>
    </xf>
    <xf numFmtId="4" fontId="17" fillId="34" borderId="229" applyNumberFormat="0" applyProtection="0">
      <alignment horizontal="left" vertical="center" indent="1"/>
    </xf>
    <xf numFmtId="4" fontId="17" fillId="36" borderId="278" applyNumberFormat="0" applyProtection="0">
      <alignment horizontal="right" vertical="center"/>
    </xf>
    <xf numFmtId="0" fontId="25" fillId="0" borderId="229" applyNumberFormat="0" applyProtection="0">
      <alignment horizontal="left" vertical="center" indent="2"/>
    </xf>
    <xf numFmtId="0" fontId="21" fillId="35" borderId="278" applyNumberFormat="0" applyProtection="0">
      <alignment horizontal="left" vertical="top" indent="1"/>
    </xf>
    <xf numFmtId="0" fontId="25" fillId="0" borderId="229" applyNumberFormat="0" applyProtection="0">
      <alignment horizontal="left" vertical="center" indent="2"/>
    </xf>
    <xf numFmtId="0" fontId="21" fillId="38" borderId="278" applyNumberFormat="0" applyProtection="0">
      <alignment horizontal="left" vertical="top" indent="1"/>
    </xf>
    <xf numFmtId="0" fontId="25" fillId="0" borderId="229" applyNumberFormat="0" applyProtection="0">
      <alignment horizontal="left" vertical="center" indent="2"/>
    </xf>
    <xf numFmtId="4" fontId="31" fillId="18" borderId="229" applyNumberFormat="0" applyProtection="0">
      <alignment horizontal="left" vertical="center" indent="1"/>
    </xf>
    <xf numFmtId="4" fontId="17" fillId="34" borderId="229" applyNumberFormat="0" applyProtection="0">
      <alignment horizontal="left" vertical="center" indent="1"/>
    </xf>
    <xf numFmtId="4" fontId="32" fillId="19" borderId="278" applyNumberFormat="0" applyProtection="0">
      <alignment vertical="center"/>
    </xf>
    <xf numFmtId="0" fontId="18" fillId="19" borderId="278" applyNumberFormat="0" applyProtection="0">
      <alignment horizontal="left" vertical="top" indent="1"/>
    </xf>
    <xf numFmtId="4" fontId="26" fillId="22" borderId="229" applyNumberFormat="0" applyProtection="0">
      <alignment horizontal="left" vertical="center"/>
    </xf>
    <xf numFmtId="0" fontId="21" fillId="84" borderId="229" applyNumberFormat="0">
      <protection locked="0"/>
    </xf>
    <xf numFmtId="0" fontId="21" fillId="39" borderId="278" applyNumberFormat="0" applyProtection="0">
      <alignment horizontal="left" vertical="top" indent="1"/>
    </xf>
    <xf numFmtId="4" fontId="17" fillId="31" borderId="278" applyNumberFormat="0" applyProtection="0">
      <alignment horizontal="right" vertical="center"/>
    </xf>
    <xf numFmtId="0" fontId="25" fillId="0" borderId="229" applyNumberFormat="0" applyProtection="0">
      <alignment horizontal="left" vertical="center" indent="2"/>
    </xf>
    <xf numFmtId="4" fontId="26" fillId="22" borderId="229" applyNumberFormat="0" applyProtection="0">
      <alignment horizontal="left" vertical="center"/>
    </xf>
    <xf numFmtId="0" fontId="4" fillId="0" borderId="0"/>
    <xf numFmtId="4" fontId="32" fillId="19" borderId="278" applyNumberFormat="0" applyProtection="0">
      <alignment vertical="center"/>
    </xf>
    <xf numFmtId="0" fontId="18" fillId="19" borderId="278" applyNumberFormat="0" applyProtection="0">
      <alignment horizontal="left" vertical="top" indent="1"/>
    </xf>
    <xf numFmtId="4" fontId="17" fillId="24" borderId="278" applyNumberFormat="0" applyProtection="0">
      <alignment horizontal="right" vertical="center"/>
    </xf>
    <xf numFmtId="4" fontId="17" fillId="25" borderId="278" applyNumberFormat="0" applyProtection="0">
      <alignment horizontal="right" vertical="center"/>
    </xf>
    <xf numFmtId="4" fontId="17" fillId="26" borderId="278" applyNumberFormat="0" applyProtection="0">
      <alignment horizontal="right" vertical="center"/>
    </xf>
    <xf numFmtId="4" fontId="17" fillId="27" borderId="278" applyNumberFormat="0" applyProtection="0">
      <alignment horizontal="right" vertical="center"/>
    </xf>
    <xf numFmtId="4" fontId="17" fillId="28" borderId="278" applyNumberFormat="0" applyProtection="0">
      <alignment horizontal="right" vertical="center"/>
    </xf>
    <xf numFmtId="4" fontId="17" fillId="29" borderId="278" applyNumberFormat="0" applyProtection="0">
      <alignment horizontal="right" vertical="center"/>
    </xf>
    <xf numFmtId="4" fontId="17" fillId="30" borderId="278" applyNumberFormat="0" applyProtection="0">
      <alignment horizontal="right" vertical="center"/>
    </xf>
    <xf numFmtId="4" fontId="17" fillId="31" borderId="278" applyNumberFormat="0" applyProtection="0">
      <alignment horizontal="right" vertical="center"/>
    </xf>
    <xf numFmtId="4" fontId="17" fillId="32" borderId="278" applyNumberFormat="0" applyProtection="0">
      <alignment horizontal="right" vertical="center"/>
    </xf>
    <xf numFmtId="4" fontId="17" fillId="36" borderId="278" applyNumberFormat="0" applyProtection="0">
      <alignment horizontal="right" vertical="center"/>
    </xf>
    <xf numFmtId="0" fontId="21" fillId="35" borderId="278" applyNumberFormat="0" applyProtection="0">
      <alignment horizontal="left" vertical="top" indent="1"/>
    </xf>
    <xf numFmtId="0" fontId="21" fillId="38" borderId="278" applyNumberFormat="0" applyProtection="0">
      <alignment horizontal="left" vertical="top" indent="1"/>
    </xf>
    <xf numFmtId="0" fontId="21" fillId="39" borderId="278" applyNumberFormat="0" applyProtection="0">
      <alignment horizontal="left" vertical="top" indent="1"/>
    </xf>
    <xf numFmtId="0" fontId="21" fillId="3" borderId="278" applyNumberFormat="0" applyProtection="0">
      <alignment horizontal="left" vertical="top" indent="1"/>
    </xf>
    <xf numFmtId="4" fontId="17" fillId="40" borderId="278" applyNumberFormat="0" applyProtection="0">
      <alignment vertical="center"/>
    </xf>
    <xf numFmtId="4" fontId="37" fillId="40" borderId="278" applyNumberFormat="0" applyProtection="0">
      <alignment vertical="center"/>
    </xf>
    <xf numFmtId="0" fontId="17" fillId="40" borderId="278" applyNumberFormat="0" applyProtection="0">
      <alignment horizontal="left" vertical="top" indent="1"/>
    </xf>
    <xf numFmtId="4" fontId="37" fillId="41" borderId="278" applyNumberFormat="0" applyProtection="0">
      <alignment horizontal="right" vertical="center"/>
    </xf>
    <xf numFmtId="4" fontId="46" fillId="41" borderId="278" applyNumberFormat="0" applyProtection="0">
      <alignment horizontal="right" vertical="center"/>
    </xf>
    <xf numFmtId="4" fontId="46" fillId="41" borderId="278" applyNumberFormat="0" applyProtection="0">
      <alignment horizontal="right" vertical="center"/>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8" borderId="278" applyNumberFormat="0" applyProtection="0">
      <alignment horizontal="left" vertical="top" indent="1"/>
    </xf>
    <xf numFmtId="0" fontId="21" fillId="35" borderId="278" applyNumberFormat="0" applyProtection="0">
      <alignment horizontal="left" vertical="top" indent="1"/>
    </xf>
    <xf numFmtId="4" fontId="17" fillId="36" borderId="278" applyNumberFormat="0" applyProtection="0">
      <alignment horizontal="right" vertical="center"/>
    </xf>
    <xf numFmtId="4" fontId="17" fillId="32" borderId="278" applyNumberFormat="0" applyProtection="0">
      <alignment horizontal="right" vertical="center"/>
    </xf>
    <xf numFmtId="4" fontId="17" fillId="31" borderId="278" applyNumberFormat="0" applyProtection="0">
      <alignment horizontal="right" vertical="center"/>
    </xf>
    <xf numFmtId="4" fontId="17" fillId="30" borderId="278" applyNumberFormat="0" applyProtection="0">
      <alignment horizontal="right" vertical="center"/>
    </xf>
    <xf numFmtId="4" fontId="17" fillId="29" borderId="278" applyNumberFormat="0" applyProtection="0">
      <alignment horizontal="right" vertical="center"/>
    </xf>
    <xf numFmtId="4" fontId="17" fillId="28" borderId="278" applyNumberFormat="0" applyProtection="0">
      <alignment horizontal="right" vertical="center"/>
    </xf>
    <xf numFmtId="4" fontId="17" fillId="27" borderId="278" applyNumberFormat="0" applyProtection="0">
      <alignment horizontal="right" vertical="center"/>
    </xf>
    <xf numFmtId="4" fontId="17" fillId="26" borderId="278" applyNumberFormat="0" applyProtection="0">
      <alignment horizontal="right" vertical="center"/>
    </xf>
    <xf numFmtId="4" fontId="17" fillId="25" borderId="278" applyNumberFormat="0" applyProtection="0">
      <alignment horizontal="right" vertical="center"/>
    </xf>
    <xf numFmtId="4" fontId="17" fillId="24" borderId="278" applyNumberFormat="0" applyProtection="0">
      <alignment horizontal="right" vertical="center"/>
    </xf>
    <xf numFmtId="0" fontId="18" fillId="19" borderId="278" applyNumberFormat="0" applyProtection="0">
      <alignment horizontal="left" vertical="top" indent="1"/>
    </xf>
    <xf numFmtId="4" fontId="32" fillId="19" borderId="278" applyNumberFormat="0" applyProtection="0">
      <alignment vertical="center"/>
    </xf>
    <xf numFmtId="4" fontId="46" fillId="41" borderId="278" applyNumberFormat="0" applyProtection="0">
      <alignment horizontal="right" vertical="center"/>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8" borderId="278" applyNumberFormat="0" applyProtection="0">
      <alignment horizontal="left" vertical="top" indent="1"/>
    </xf>
    <xf numFmtId="0" fontId="21" fillId="35" borderId="278" applyNumberFormat="0" applyProtection="0">
      <alignment horizontal="left" vertical="top" indent="1"/>
    </xf>
    <xf numFmtId="4" fontId="17" fillId="36" borderId="278" applyNumberFormat="0" applyProtection="0">
      <alignment horizontal="right" vertical="center"/>
    </xf>
    <xf numFmtId="4" fontId="17" fillId="32" borderId="278" applyNumberFormat="0" applyProtection="0">
      <alignment horizontal="right" vertical="center"/>
    </xf>
    <xf numFmtId="4" fontId="17" fillId="31" borderId="278" applyNumberFormat="0" applyProtection="0">
      <alignment horizontal="right" vertical="center"/>
    </xf>
    <xf numFmtId="4" fontId="17" fillId="30" borderId="278" applyNumberFormat="0" applyProtection="0">
      <alignment horizontal="right" vertical="center"/>
    </xf>
    <xf numFmtId="4" fontId="17" fillId="29" borderId="278" applyNumberFormat="0" applyProtection="0">
      <alignment horizontal="right" vertical="center"/>
    </xf>
    <xf numFmtId="4" fontId="17" fillId="28" borderId="278" applyNumberFormat="0" applyProtection="0">
      <alignment horizontal="right" vertical="center"/>
    </xf>
    <xf numFmtId="4" fontId="17" fillId="27" borderId="278" applyNumberFormat="0" applyProtection="0">
      <alignment horizontal="right" vertical="center"/>
    </xf>
    <xf numFmtId="4" fontId="17" fillId="26" borderId="278" applyNumberFormat="0" applyProtection="0">
      <alignment horizontal="right" vertical="center"/>
    </xf>
    <xf numFmtId="4" fontId="17" fillId="25" borderId="278" applyNumberFormat="0" applyProtection="0">
      <alignment horizontal="right" vertical="center"/>
    </xf>
    <xf numFmtId="4" fontId="17" fillId="24" borderId="278" applyNumberFormat="0" applyProtection="0">
      <alignment horizontal="right" vertical="center"/>
    </xf>
    <xf numFmtId="0" fontId="18" fillId="19" borderId="278" applyNumberFormat="0" applyProtection="0">
      <alignment horizontal="left" vertical="top" indent="1"/>
    </xf>
    <xf numFmtId="4" fontId="32" fillId="19" borderId="278" applyNumberForma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7" fillId="26" borderId="278" applyNumberFormat="0" applyProtection="0">
      <alignment horizontal="right" vertical="center"/>
    </xf>
    <xf numFmtId="4" fontId="17" fillId="31" borderId="278" applyNumberFormat="0" applyProtection="0">
      <alignment horizontal="right" vertical="center"/>
    </xf>
    <xf numFmtId="4" fontId="17" fillId="28" borderId="278" applyNumberFormat="0" applyProtection="0">
      <alignment horizontal="right" vertical="center"/>
    </xf>
    <xf numFmtId="0" fontId="18" fillId="19" borderId="278" applyNumberFormat="0" applyProtection="0">
      <alignment horizontal="left" vertical="top" indent="1"/>
    </xf>
    <xf numFmtId="4" fontId="17" fillId="27" borderId="278" applyNumberFormat="0" applyProtection="0">
      <alignment horizontal="right" vertical="center"/>
    </xf>
    <xf numFmtId="4" fontId="17" fillId="25" borderId="278" applyNumberFormat="0" applyProtection="0">
      <alignment horizontal="right" vertical="center"/>
    </xf>
    <xf numFmtId="4" fontId="17" fillId="29" borderId="278" applyNumberFormat="0" applyProtection="0">
      <alignment horizontal="right" vertical="center"/>
    </xf>
    <xf numFmtId="4" fontId="17" fillId="32" borderId="278" applyNumberFormat="0" applyProtection="0">
      <alignment horizontal="right" vertical="center"/>
    </xf>
    <xf numFmtId="4" fontId="17" fillId="30" borderId="278" applyNumberFormat="0" applyProtection="0">
      <alignment horizontal="right" vertical="center"/>
    </xf>
    <xf numFmtId="4" fontId="46" fillId="41" borderId="278" applyNumberFormat="0" applyProtection="0">
      <alignment horizontal="right" vertical="center"/>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8" borderId="278" applyNumberFormat="0" applyProtection="0">
      <alignment horizontal="left" vertical="top" indent="1"/>
    </xf>
    <xf numFmtId="0" fontId="21" fillId="35" borderId="278" applyNumberFormat="0" applyProtection="0">
      <alignment horizontal="left" vertical="top" indent="1"/>
    </xf>
    <xf numFmtId="4" fontId="17" fillId="36" borderId="278" applyNumberFormat="0" applyProtection="0">
      <alignment horizontal="right" vertical="center"/>
    </xf>
    <xf numFmtId="4" fontId="32" fillId="19" borderId="278" applyNumberFormat="0" applyProtection="0">
      <alignment vertical="center"/>
    </xf>
    <xf numFmtId="4" fontId="17" fillId="24" borderId="278" applyNumberFormat="0" applyProtection="0">
      <alignment horizontal="right" vertical="center"/>
    </xf>
    <xf numFmtId="4" fontId="24" fillId="0" borderId="229" applyNumberFormat="0" applyProtection="0">
      <alignment horizontal="left" vertical="center" indent="1"/>
    </xf>
    <xf numFmtId="4" fontId="24" fillId="0" borderId="229" applyNumberFormat="0" applyProtection="0">
      <alignment horizontal="left" vertical="center" indent="1"/>
    </xf>
    <xf numFmtId="4" fontId="32" fillId="19" borderId="278" applyNumberFormat="0" applyProtection="0">
      <alignment vertical="center"/>
    </xf>
    <xf numFmtId="0" fontId="18" fillId="19" borderId="278" applyNumberFormat="0" applyProtection="0">
      <alignment horizontal="left" vertical="top" indent="1"/>
    </xf>
    <xf numFmtId="4" fontId="17" fillId="24" borderId="278" applyNumberFormat="0" applyProtection="0">
      <alignment horizontal="right" vertical="center"/>
    </xf>
    <xf numFmtId="4" fontId="17" fillId="25" borderId="278" applyNumberFormat="0" applyProtection="0">
      <alignment horizontal="right" vertical="center"/>
    </xf>
    <xf numFmtId="4" fontId="17" fillId="26" borderId="278" applyNumberFormat="0" applyProtection="0">
      <alignment horizontal="right" vertical="center"/>
    </xf>
    <xf numFmtId="4" fontId="17" fillId="27" borderId="278" applyNumberFormat="0" applyProtection="0">
      <alignment horizontal="right" vertical="center"/>
    </xf>
    <xf numFmtId="4" fontId="17" fillId="28" borderId="278" applyNumberFormat="0" applyProtection="0">
      <alignment horizontal="right" vertical="center"/>
    </xf>
    <xf numFmtId="4" fontId="17" fillId="29" borderId="278" applyNumberFormat="0" applyProtection="0">
      <alignment horizontal="right" vertical="center"/>
    </xf>
    <xf numFmtId="4" fontId="17" fillId="30" borderId="278" applyNumberFormat="0" applyProtection="0">
      <alignment horizontal="right" vertical="center"/>
    </xf>
    <xf numFmtId="4" fontId="17" fillId="31" borderId="278" applyNumberFormat="0" applyProtection="0">
      <alignment horizontal="right" vertical="center"/>
    </xf>
    <xf numFmtId="4" fontId="17" fillId="32" borderId="278" applyNumberFormat="0" applyProtection="0">
      <alignment horizontal="right" vertical="center"/>
    </xf>
    <xf numFmtId="4" fontId="17" fillId="36" borderId="278" applyNumberFormat="0" applyProtection="0">
      <alignment horizontal="right" vertical="center"/>
    </xf>
    <xf numFmtId="0" fontId="21" fillId="35" borderId="278" applyNumberFormat="0" applyProtection="0">
      <alignment horizontal="left" vertical="top" indent="1"/>
    </xf>
    <xf numFmtId="0" fontId="21" fillId="38" borderId="278" applyNumberFormat="0" applyProtection="0">
      <alignment horizontal="left" vertical="top" indent="1"/>
    </xf>
    <xf numFmtId="0" fontId="21" fillId="39" borderId="278" applyNumberFormat="0" applyProtection="0">
      <alignment horizontal="left" vertical="top" indent="1"/>
    </xf>
    <xf numFmtId="0" fontId="21" fillId="3" borderId="278" applyNumberFormat="0" applyProtection="0">
      <alignment horizontal="left" vertical="top" indent="1"/>
    </xf>
    <xf numFmtId="4" fontId="17" fillId="40" borderId="278" applyNumberFormat="0" applyProtection="0">
      <alignment vertical="center"/>
    </xf>
    <xf numFmtId="4" fontId="37" fillId="40" borderId="278" applyNumberFormat="0" applyProtection="0">
      <alignment vertical="center"/>
    </xf>
    <xf numFmtId="0" fontId="17" fillId="40" borderId="278" applyNumberFormat="0" applyProtection="0">
      <alignment horizontal="left" vertical="top" indent="1"/>
    </xf>
    <xf numFmtId="4" fontId="37" fillId="41" borderId="278" applyNumberFormat="0" applyProtection="0">
      <alignment horizontal="right" vertical="center"/>
    </xf>
    <xf numFmtId="4" fontId="46" fillId="41" borderId="278" applyNumberFormat="0" applyProtection="0">
      <alignment horizontal="right" vertical="center"/>
    </xf>
    <xf numFmtId="4" fontId="46" fillId="41" borderId="278" applyNumberFormat="0" applyProtection="0">
      <alignment horizontal="right" vertical="center"/>
    </xf>
    <xf numFmtId="0" fontId="26" fillId="44" borderId="229" applyNumberFormat="0" applyProtection="0">
      <alignment horizontal="center" vertical="top" wrapText="1"/>
    </xf>
    <xf numFmtId="0" fontId="26" fillId="43" borderId="229" applyNumberFormat="0" applyProtection="0">
      <alignment horizontal="center" vertical="center" wrapText="1"/>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4" fontId="17" fillId="26" borderId="278" applyNumberFormat="0" applyProtection="0">
      <alignment horizontal="right" vertical="center"/>
    </xf>
    <xf numFmtId="4" fontId="17" fillId="31" borderId="278" applyNumberFormat="0" applyProtection="0">
      <alignment horizontal="right" vertical="center"/>
    </xf>
    <xf numFmtId="4" fontId="17" fillId="28" borderId="278" applyNumberFormat="0" applyProtection="0">
      <alignment horizontal="right" vertical="center"/>
    </xf>
    <xf numFmtId="0" fontId="18" fillId="19" borderId="278" applyNumberFormat="0" applyProtection="0">
      <alignment horizontal="left" vertical="top" indent="1"/>
    </xf>
    <xf numFmtId="0" fontId="4" fillId="0" borderId="0"/>
    <xf numFmtId="4" fontId="17" fillId="27" borderId="278" applyNumberFormat="0" applyProtection="0">
      <alignment horizontal="right" vertical="center"/>
    </xf>
    <xf numFmtId="0" fontId="4" fillId="0" borderId="0"/>
    <xf numFmtId="4" fontId="17" fillId="25" borderId="278" applyNumberFormat="0" applyProtection="0">
      <alignment horizontal="right" vertical="center"/>
    </xf>
    <xf numFmtId="4" fontId="17" fillId="29" borderId="278" applyNumberFormat="0" applyProtection="0">
      <alignment horizontal="right" vertical="center"/>
    </xf>
    <xf numFmtId="4" fontId="17" fillId="32" borderId="278" applyNumberFormat="0" applyProtection="0">
      <alignment horizontal="right" vertical="center"/>
    </xf>
    <xf numFmtId="4" fontId="17" fillId="30" borderId="278" applyNumberFormat="0" applyProtection="0">
      <alignment horizontal="right" vertical="center"/>
    </xf>
    <xf numFmtId="4" fontId="46" fillId="41" borderId="278" applyNumberFormat="0" applyProtection="0">
      <alignment horizontal="right" vertical="center"/>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8" borderId="278" applyNumberFormat="0" applyProtection="0">
      <alignment horizontal="left" vertical="top" indent="1"/>
    </xf>
    <xf numFmtId="0" fontId="21" fillId="35" borderId="278" applyNumberFormat="0" applyProtection="0">
      <alignment horizontal="left" vertical="top" indent="1"/>
    </xf>
    <xf numFmtId="4" fontId="17" fillId="36" borderId="278" applyNumberFormat="0" applyProtection="0">
      <alignment horizontal="right" vertical="center"/>
    </xf>
    <xf numFmtId="4" fontId="32" fillId="19" borderId="278" applyNumberFormat="0" applyProtection="0">
      <alignment vertical="center"/>
    </xf>
    <xf numFmtId="4" fontId="17" fillId="24" borderId="278" applyNumberFormat="0" applyProtection="0">
      <alignment horizontal="right" vertical="center"/>
    </xf>
    <xf numFmtId="4" fontId="24" fillId="0" borderId="229" applyNumberFormat="0" applyProtection="0">
      <alignment horizontal="left" vertical="center" indent="1"/>
    </xf>
    <xf numFmtId="4" fontId="24" fillId="0" borderId="229" applyNumberFormat="0" applyProtection="0">
      <alignment horizontal="left" vertical="center" indent="1"/>
    </xf>
    <xf numFmtId="4" fontId="32" fillId="19" borderId="278" applyNumberFormat="0" applyProtection="0">
      <alignment vertical="center"/>
    </xf>
    <xf numFmtId="0" fontId="18" fillId="19" borderId="278" applyNumberFormat="0" applyProtection="0">
      <alignment horizontal="left" vertical="top" indent="1"/>
    </xf>
    <xf numFmtId="4" fontId="17" fillId="24" borderId="278" applyNumberFormat="0" applyProtection="0">
      <alignment horizontal="right" vertical="center"/>
    </xf>
    <xf numFmtId="4" fontId="17" fillId="25" borderId="278" applyNumberFormat="0" applyProtection="0">
      <alignment horizontal="right" vertical="center"/>
    </xf>
    <xf numFmtId="4" fontId="17" fillId="26" borderId="278" applyNumberFormat="0" applyProtection="0">
      <alignment horizontal="right" vertical="center"/>
    </xf>
    <xf numFmtId="4" fontId="17" fillId="27" borderId="278" applyNumberFormat="0" applyProtection="0">
      <alignment horizontal="right" vertical="center"/>
    </xf>
    <xf numFmtId="4" fontId="17" fillId="28" borderId="278" applyNumberFormat="0" applyProtection="0">
      <alignment horizontal="right" vertical="center"/>
    </xf>
    <xf numFmtId="4" fontId="17" fillId="29" borderId="27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7" fillId="31" borderId="278" applyNumberFormat="0" applyProtection="0">
      <alignment horizontal="right" vertical="center"/>
    </xf>
    <xf numFmtId="4" fontId="17" fillId="32" borderId="278" applyNumberFormat="0" applyProtection="0">
      <alignment horizontal="right" vertical="center"/>
    </xf>
    <xf numFmtId="0" fontId="4" fillId="0" borderId="0"/>
    <xf numFmtId="0" fontId="4" fillId="0" borderId="0"/>
    <xf numFmtId="0" fontId="4" fillId="0" borderId="0"/>
    <xf numFmtId="4" fontId="17" fillId="36" borderId="278"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21" fillId="35" borderId="278" applyNumberFormat="0" applyProtection="0">
      <alignment horizontal="left" vertical="top"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38" borderId="278" applyNumberFormat="0" applyProtection="0">
      <alignment horizontal="left" vertical="top" indent="1"/>
    </xf>
    <xf numFmtId="0" fontId="4" fillId="0" borderId="0"/>
    <xf numFmtId="0" fontId="4" fillId="0" borderId="0"/>
    <xf numFmtId="0" fontId="21" fillId="39" borderId="278" applyNumberFormat="0" applyProtection="0">
      <alignment horizontal="left" vertical="top" indent="1"/>
    </xf>
    <xf numFmtId="0" fontId="4" fillId="0" borderId="0"/>
    <xf numFmtId="0" fontId="21" fillId="3" borderId="278" applyNumberFormat="0" applyProtection="0">
      <alignment horizontal="left" vertical="top" indent="1"/>
    </xf>
    <xf numFmtId="4" fontId="17" fillId="40" borderId="278" applyNumberFormat="0" applyProtection="0">
      <alignment vertical="center"/>
    </xf>
    <xf numFmtId="4" fontId="37" fillId="40" borderId="278" applyNumberFormat="0" applyProtection="0">
      <alignment vertical="center"/>
    </xf>
    <xf numFmtId="0" fontId="17" fillId="40" borderId="278" applyNumberFormat="0" applyProtection="0">
      <alignment horizontal="left" vertical="top" indent="1"/>
    </xf>
    <xf numFmtId="4" fontId="37" fillId="41" borderId="278" applyNumberFormat="0" applyProtection="0">
      <alignment horizontal="right" vertical="center"/>
    </xf>
    <xf numFmtId="4" fontId="46" fillId="41" borderId="278" applyNumberFormat="0" applyProtection="0">
      <alignment horizontal="right" vertical="center"/>
    </xf>
    <xf numFmtId="4" fontId="46" fillId="41" borderId="278" applyNumberFormat="0" applyProtection="0">
      <alignment horizontal="right" vertical="center"/>
    </xf>
    <xf numFmtId="4" fontId="37" fillId="41" borderId="278" applyNumberFormat="0" applyProtection="0">
      <alignment horizontal="right" vertical="center"/>
    </xf>
    <xf numFmtId="0" fontId="17" fillId="40" borderId="278" applyNumberFormat="0" applyProtection="0">
      <alignment horizontal="left" vertical="top" indent="1"/>
    </xf>
    <xf numFmtId="4" fontId="37" fillId="40" borderId="278" applyNumberFormat="0" applyProtection="0">
      <alignment vertical="center"/>
    </xf>
    <xf numFmtId="4" fontId="17" fillId="40" borderId="278" applyNumberFormat="0" applyProtection="0">
      <alignment vertical="center"/>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8" borderId="278" applyNumberFormat="0" applyProtection="0">
      <alignment horizontal="left" vertical="top" indent="1"/>
    </xf>
    <xf numFmtId="0" fontId="21" fillId="35" borderId="278" applyNumberFormat="0" applyProtection="0">
      <alignment horizontal="left" vertical="top" indent="1"/>
    </xf>
    <xf numFmtId="4" fontId="17" fillId="36" borderId="278" applyNumberFormat="0" applyProtection="0">
      <alignment horizontal="right" vertical="center"/>
    </xf>
    <xf numFmtId="4" fontId="17" fillId="32" borderId="278" applyNumberFormat="0" applyProtection="0">
      <alignment horizontal="right" vertical="center"/>
    </xf>
    <xf numFmtId="4" fontId="17" fillId="31" borderId="278" applyNumberFormat="0" applyProtection="0">
      <alignment horizontal="right" vertical="center"/>
    </xf>
    <xf numFmtId="4" fontId="17" fillId="30" borderId="278" applyNumberFormat="0" applyProtection="0">
      <alignment horizontal="right" vertical="center"/>
    </xf>
    <xf numFmtId="4" fontId="17" fillId="29" borderId="278" applyNumberFormat="0" applyProtection="0">
      <alignment horizontal="right" vertical="center"/>
    </xf>
    <xf numFmtId="4" fontId="17" fillId="28" borderId="278" applyNumberFormat="0" applyProtection="0">
      <alignment horizontal="right" vertical="center"/>
    </xf>
    <xf numFmtId="4" fontId="17" fillId="27" borderId="278" applyNumberFormat="0" applyProtection="0">
      <alignment horizontal="right" vertical="center"/>
    </xf>
    <xf numFmtId="4" fontId="17" fillId="26" borderId="278" applyNumberFormat="0" applyProtection="0">
      <alignment horizontal="right" vertical="center"/>
    </xf>
    <xf numFmtId="4" fontId="17" fillId="25" borderId="278" applyNumberFormat="0" applyProtection="0">
      <alignment horizontal="right" vertical="center"/>
    </xf>
    <xf numFmtId="4" fontId="17" fillId="24" borderId="278" applyNumberFormat="0" applyProtection="0">
      <alignment horizontal="right" vertical="center"/>
    </xf>
    <xf numFmtId="0" fontId="18" fillId="19" borderId="278" applyNumberFormat="0" applyProtection="0">
      <alignment horizontal="left" vertical="top" indent="1"/>
    </xf>
    <xf numFmtId="4" fontId="32" fillId="19" borderId="278" applyNumberFormat="0" applyProtection="0">
      <alignment vertical="center"/>
    </xf>
    <xf numFmtId="0" fontId="4" fillId="0" borderId="0"/>
    <xf numFmtId="0" fontId="21" fillId="90" borderId="222" applyNumberFormat="0" applyFont="0" applyAlignment="0" applyProtection="0"/>
    <xf numFmtId="0" fontId="21" fillId="90" borderId="221" applyNumberFormat="0" applyFont="0" applyAlignment="0" applyProtection="0"/>
    <xf numFmtId="0" fontId="21" fillId="90" borderId="221" applyNumberFormat="0" applyFont="0" applyAlignment="0" applyProtection="0"/>
    <xf numFmtId="4" fontId="17" fillId="24" borderId="278" applyNumberFormat="0" applyProtection="0">
      <alignment horizontal="right" vertical="center"/>
    </xf>
    <xf numFmtId="0" fontId="21" fillId="90" borderId="221" applyNumberFormat="0" applyFont="0" applyAlignment="0" applyProtection="0"/>
    <xf numFmtId="4" fontId="17" fillId="25" borderId="278" applyNumberFormat="0" applyProtection="0">
      <alignment horizontal="right" vertical="center"/>
    </xf>
    <xf numFmtId="4" fontId="17" fillId="26" borderId="278" applyNumberFormat="0" applyProtection="0">
      <alignment horizontal="right" vertical="center"/>
    </xf>
    <xf numFmtId="4" fontId="17" fillId="27" borderId="278" applyNumberFormat="0" applyProtection="0">
      <alignment horizontal="right" vertical="center"/>
    </xf>
    <xf numFmtId="4" fontId="17" fillId="28" borderId="278" applyNumberFormat="0" applyProtection="0">
      <alignment horizontal="right" vertical="center"/>
    </xf>
    <xf numFmtId="4" fontId="17" fillId="29" borderId="278" applyNumberFormat="0" applyProtection="0">
      <alignment horizontal="right" vertical="center"/>
    </xf>
    <xf numFmtId="4" fontId="17" fillId="30" borderId="278" applyNumberFormat="0" applyProtection="0">
      <alignment horizontal="right" vertical="center"/>
    </xf>
    <xf numFmtId="4" fontId="17" fillId="32" borderId="278" applyNumberFormat="0" applyProtection="0">
      <alignment horizontal="right" vertical="center"/>
    </xf>
    <xf numFmtId="4" fontId="17" fillId="36" borderId="278" applyNumberFormat="0" applyProtection="0">
      <alignment horizontal="right" vertical="center"/>
    </xf>
    <xf numFmtId="0" fontId="21" fillId="35" borderId="278" applyNumberFormat="0" applyProtection="0">
      <alignment horizontal="left" vertical="top" indent="1"/>
    </xf>
    <xf numFmtId="0" fontId="21" fillId="38" borderId="278" applyNumberFormat="0" applyProtection="0">
      <alignment horizontal="left" vertical="top" indent="1"/>
    </xf>
    <xf numFmtId="4" fontId="32" fillId="19" borderId="278" applyNumberFormat="0" applyProtection="0">
      <alignment vertical="center"/>
    </xf>
    <xf numFmtId="0" fontId="21" fillId="90" borderId="221" applyNumberFormat="0" applyFont="0" applyAlignment="0" applyProtection="0"/>
    <xf numFmtId="0" fontId="18" fillId="19" borderId="278" applyNumberFormat="0" applyProtection="0">
      <alignment horizontal="left" vertical="top" indent="1"/>
    </xf>
    <xf numFmtId="0" fontId="21" fillId="39" borderId="278" applyNumberFormat="0" applyProtection="0">
      <alignment horizontal="left" vertical="top" indent="1"/>
    </xf>
    <xf numFmtId="4" fontId="17" fillId="31" borderId="278" applyNumberFormat="0" applyProtection="0">
      <alignment horizontal="right" vertical="center"/>
    </xf>
    <xf numFmtId="0" fontId="21" fillId="90" borderId="221" applyNumberFormat="0" applyFont="0" applyAlignment="0" applyProtection="0"/>
    <xf numFmtId="0" fontId="4" fillId="5" borderId="19" applyNumberFormat="0" applyFont="0" applyAlignment="0" applyProtection="0"/>
    <xf numFmtId="0" fontId="4" fillId="5" borderId="19" applyNumberFormat="0" applyFont="0" applyAlignment="0" applyProtection="0"/>
    <xf numFmtId="0" fontId="69" fillId="90" borderId="222" applyNumberFormat="0" applyFont="0" applyAlignment="0" applyProtection="0"/>
    <xf numFmtId="0" fontId="186" fillId="34"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34"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92" borderId="223" applyNumberFormat="0" applyAlignment="0" applyProtection="0"/>
    <xf numFmtId="0" fontId="186" fillId="92" borderId="22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56" fillId="105" borderId="162" applyNumberFormat="0" applyProtection="0">
      <alignment horizontal="right" vertical="center" wrapText="1"/>
    </xf>
    <xf numFmtId="4" fontId="56" fillId="105" borderId="162" applyNumberFormat="0" applyProtection="0">
      <alignment horizontal="right" vertical="center" wrapText="1"/>
    </xf>
    <xf numFmtId="4" fontId="17" fillId="0" borderId="223" applyNumberFormat="0" applyProtection="0">
      <alignment vertical="center"/>
    </xf>
    <xf numFmtId="4" fontId="17" fillId="0" borderId="223" applyNumberFormat="0" applyProtection="0">
      <alignment vertical="center"/>
    </xf>
    <xf numFmtId="4" fontId="17" fillId="0" borderId="223" applyNumberFormat="0" applyProtection="0">
      <alignment horizontal="left" vertical="center" indent="1"/>
    </xf>
    <xf numFmtId="4" fontId="17" fillId="19" borderId="223" applyNumberFormat="0" applyProtection="0">
      <alignment horizontal="left" vertical="center" indent="1"/>
    </xf>
    <xf numFmtId="4" fontId="26" fillId="22" borderId="219" applyNumberFormat="0" applyProtection="0">
      <alignment horizontal="left" vertical="center"/>
    </xf>
    <xf numFmtId="0" fontId="21" fillId="0" borderId="223" applyNumberFormat="0" applyProtection="0">
      <alignment horizontal="left" vertical="center" indent="1"/>
    </xf>
    <xf numFmtId="4" fontId="17" fillId="2" borderId="223" applyNumberFormat="0" applyProtection="0">
      <alignment horizontal="right" vertical="center"/>
    </xf>
    <xf numFmtId="4" fontId="17" fillId="107" borderId="223" applyNumberFormat="0" applyProtection="0">
      <alignment horizontal="right" vertical="center"/>
    </xf>
    <xf numFmtId="4" fontId="17" fillId="42" borderId="223" applyNumberFormat="0" applyProtection="0">
      <alignment horizontal="right" vertical="center"/>
    </xf>
    <xf numFmtId="4" fontId="17" fillId="108" borderId="223" applyNumberFormat="0" applyProtection="0">
      <alignment horizontal="right" vertical="center"/>
    </xf>
    <xf numFmtId="4" fontId="17" fillId="109" borderId="223" applyNumberFormat="0" applyProtection="0">
      <alignment horizontal="right" vertical="center"/>
    </xf>
    <xf numFmtId="4" fontId="17" fillId="110" borderId="223" applyNumberFormat="0" applyProtection="0">
      <alignment horizontal="right" vertical="center"/>
    </xf>
    <xf numFmtId="4" fontId="17" fillId="111" borderId="223" applyNumberFormat="0" applyProtection="0">
      <alignment horizontal="right" vertical="center"/>
    </xf>
    <xf numFmtId="4" fontId="17" fillId="112" borderId="223" applyNumberFormat="0" applyProtection="0">
      <alignment horizontal="right" vertical="center"/>
    </xf>
    <xf numFmtId="4" fontId="17" fillId="113" borderId="223" applyNumberFormat="0" applyProtection="0">
      <alignment horizontal="right" vertical="center"/>
    </xf>
    <xf numFmtId="0" fontId="21" fillId="114" borderId="223" applyNumberFormat="0" applyProtection="0">
      <alignment horizontal="left" vertical="center" indent="1"/>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6" fillId="116" borderId="219" applyNumberFormat="0" applyProtection="0">
      <alignment horizontal="left" vertical="center" indent="2"/>
    </xf>
    <xf numFmtId="0" fontId="26" fillId="116" borderId="219" applyNumberFormat="0" applyProtection="0">
      <alignment horizontal="left" vertical="center" indent="2"/>
    </xf>
    <xf numFmtId="0" fontId="25" fillId="115" borderId="219" applyNumberFormat="0" applyProtection="0">
      <alignment horizontal="left" vertical="center" indent="2"/>
    </xf>
    <xf numFmtId="0" fontId="26" fillId="116" borderId="219" applyNumberFormat="0" applyProtection="0">
      <alignment horizontal="left" vertical="center" indent="2"/>
    </xf>
    <xf numFmtId="0" fontId="25" fillId="0" borderId="219" applyNumberFormat="0" applyProtection="0">
      <alignment horizontal="left" vertical="center" indent="2"/>
    </xf>
    <xf numFmtId="0" fontId="21" fillId="49" borderId="223" applyNumberFormat="0" applyProtection="0">
      <alignment horizontal="left" vertical="center" indent="1"/>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115" borderId="219" applyNumberFormat="0" applyProtection="0">
      <alignment horizontal="left" vertical="center" indent="2"/>
    </xf>
    <xf numFmtId="0" fontId="26" fillId="116" borderId="219" applyNumberFormat="0" applyProtection="0">
      <alignment horizontal="left" vertical="center" indent="2"/>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6" fillId="116" borderId="219" applyNumberFormat="0" applyProtection="0">
      <alignment horizontal="left" vertical="center" indent="2"/>
    </xf>
    <xf numFmtId="0" fontId="26" fillId="116" borderId="219" applyNumberFormat="0" applyProtection="0">
      <alignment horizontal="left" vertical="center" indent="2"/>
    </xf>
    <xf numFmtId="0" fontId="26" fillId="116" borderId="219" applyNumberFormat="0" applyProtection="0">
      <alignment horizontal="left" vertical="center" indent="2"/>
    </xf>
    <xf numFmtId="0" fontId="21" fillId="35" borderId="218" applyNumberFormat="0" applyProtection="0">
      <alignment horizontal="left" vertical="top" indent="1"/>
    </xf>
    <xf numFmtId="0" fontId="21" fillId="35" borderId="218" applyNumberFormat="0" applyProtection="0">
      <alignment horizontal="left" vertical="top" indent="1"/>
    </xf>
    <xf numFmtId="0" fontId="21" fillId="49" borderId="223" applyNumberFormat="0" applyProtection="0">
      <alignment horizontal="left" vertical="center" indent="1"/>
    </xf>
    <xf numFmtId="0" fontId="21" fillId="35" borderId="218" applyNumberFormat="0" applyProtection="0">
      <alignment horizontal="left" vertical="top" indent="1"/>
    </xf>
    <xf numFmtId="0" fontId="21" fillId="35" borderId="218" applyNumberFormat="0" applyProtection="0">
      <alignment horizontal="left" vertical="top" indent="1"/>
    </xf>
    <xf numFmtId="0" fontId="21" fillId="35" borderId="218" applyNumberFormat="0" applyProtection="0">
      <alignment horizontal="left" vertical="top" indent="1"/>
    </xf>
    <xf numFmtId="0" fontId="21" fillId="35" borderId="218" applyNumberFormat="0" applyProtection="0">
      <alignment horizontal="left" vertical="top" indent="1"/>
    </xf>
    <xf numFmtId="0" fontId="21" fillId="35" borderId="218" applyNumberFormat="0" applyProtection="0">
      <alignment horizontal="left" vertical="top" indent="1"/>
    </xf>
    <xf numFmtId="0" fontId="21" fillId="35" borderId="218" applyNumberFormat="0" applyProtection="0">
      <alignment horizontal="left" vertical="top" indent="1"/>
    </xf>
    <xf numFmtId="0" fontId="21" fillId="35" borderId="218" applyNumberFormat="0" applyProtection="0">
      <alignment horizontal="left" vertical="top" indent="1"/>
    </xf>
    <xf numFmtId="0" fontId="21" fillId="49" borderId="223" applyNumberFormat="0" applyProtection="0">
      <alignment horizontal="left" vertical="center" indent="1"/>
    </xf>
    <xf numFmtId="0" fontId="21" fillId="35" borderId="218" applyNumberFormat="0" applyProtection="0">
      <alignment horizontal="left" vertical="top" indent="1"/>
    </xf>
    <xf numFmtId="0" fontId="21" fillId="35" borderId="218" applyNumberFormat="0" applyProtection="0">
      <alignment horizontal="left" vertical="top" indent="1"/>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117"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1" fillId="23" borderId="223" applyNumberFormat="0" applyProtection="0">
      <alignment horizontal="left" vertical="center" indent="1"/>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117" borderId="219" applyNumberFormat="0" applyProtection="0">
      <alignment horizontal="left" vertical="center" indent="2"/>
    </xf>
    <xf numFmtId="0" fontId="25" fillId="117"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117" borderId="219" applyNumberFormat="0" applyProtection="0">
      <alignment horizontal="left" vertical="center" indent="2"/>
    </xf>
    <xf numFmtId="0" fontId="25" fillId="117" borderId="219" applyNumberFormat="0" applyProtection="0">
      <alignment horizontal="left" vertical="center" indent="2"/>
    </xf>
    <xf numFmtId="0" fontId="21" fillId="38" borderId="218" applyNumberFormat="0" applyProtection="0">
      <alignment horizontal="left" vertical="top" indent="1"/>
    </xf>
    <xf numFmtId="0" fontId="21" fillId="38" borderId="218" applyNumberFormat="0" applyProtection="0">
      <alignment horizontal="left" vertical="top" indent="1"/>
    </xf>
    <xf numFmtId="0" fontId="21" fillId="23" borderId="223" applyNumberFormat="0" applyProtection="0">
      <alignment horizontal="left" vertical="center" indent="1"/>
    </xf>
    <xf numFmtId="0" fontId="21" fillId="38" borderId="218" applyNumberFormat="0" applyProtection="0">
      <alignment horizontal="left" vertical="top" indent="1"/>
    </xf>
    <xf numFmtId="0" fontId="21" fillId="38" borderId="218" applyNumberFormat="0" applyProtection="0">
      <alignment horizontal="left" vertical="top" indent="1"/>
    </xf>
    <xf numFmtId="0" fontId="21" fillId="38" borderId="218" applyNumberFormat="0" applyProtection="0">
      <alignment horizontal="left" vertical="top" indent="1"/>
    </xf>
    <xf numFmtId="0" fontId="21" fillId="38" borderId="218" applyNumberFormat="0" applyProtection="0">
      <alignment horizontal="left" vertical="top" indent="1"/>
    </xf>
    <xf numFmtId="0" fontId="21" fillId="38" borderId="218" applyNumberFormat="0" applyProtection="0">
      <alignment horizontal="left" vertical="top" indent="1"/>
    </xf>
    <xf numFmtId="0" fontId="21" fillId="38" borderId="218" applyNumberFormat="0" applyProtection="0">
      <alignment horizontal="left" vertical="top" indent="1"/>
    </xf>
    <xf numFmtId="0" fontId="21" fillId="38" borderId="218" applyNumberFormat="0" applyProtection="0">
      <alignment horizontal="left" vertical="top" indent="1"/>
    </xf>
    <xf numFmtId="0" fontId="21" fillId="23" borderId="223" applyNumberFormat="0" applyProtection="0">
      <alignment horizontal="left" vertical="center" indent="1"/>
    </xf>
    <xf numFmtId="0" fontId="21" fillId="38" borderId="218" applyNumberFormat="0" applyProtection="0">
      <alignment horizontal="left" vertical="top" indent="1"/>
    </xf>
    <xf numFmtId="0" fontId="21" fillId="38" borderId="218" applyNumberFormat="0" applyProtection="0">
      <alignment horizontal="left" vertical="top" indent="1"/>
    </xf>
    <xf numFmtId="0" fontId="21" fillId="103" borderId="223" applyNumberFormat="0" applyProtection="0">
      <alignment horizontal="left" vertical="center" indent="1"/>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1" fillId="39" borderId="218" applyNumberFormat="0" applyProtection="0">
      <alignment horizontal="left" vertical="top" indent="1"/>
    </xf>
    <xf numFmtId="0" fontId="21" fillId="39" borderId="218" applyNumberFormat="0" applyProtection="0">
      <alignment horizontal="left" vertical="top" indent="1"/>
    </xf>
    <xf numFmtId="0" fontId="21" fillId="103" borderId="223" applyNumberFormat="0" applyProtection="0">
      <alignment horizontal="left" vertical="center" indent="1"/>
    </xf>
    <xf numFmtId="0" fontId="21" fillId="39" borderId="218" applyNumberFormat="0" applyProtection="0">
      <alignment horizontal="left" vertical="top" indent="1"/>
    </xf>
    <xf numFmtId="0" fontId="21" fillId="39" borderId="218" applyNumberFormat="0" applyProtection="0">
      <alignment horizontal="left" vertical="top" indent="1"/>
    </xf>
    <xf numFmtId="0" fontId="21" fillId="39" borderId="218" applyNumberFormat="0" applyProtection="0">
      <alignment horizontal="left" vertical="top" indent="1"/>
    </xf>
    <xf numFmtId="0" fontId="21" fillId="39" borderId="218" applyNumberFormat="0" applyProtection="0">
      <alignment horizontal="left" vertical="top" indent="1"/>
    </xf>
    <xf numFmtId="0" fontId="21" fillId="39" borderId="218" applyNumberFormat="0" applyProtection="0">
      <alignment horizontal="left" vertical="top" indent="1"/>
    </xf>
    <xf numFmtId="0" fontId="21" fillId="39" borderId="218" applyNumberFormat="0" applyProtection="0">
      <alignment horizontal="left" vertical="top" indent="1"/>
    </xf>
    <xf numFmtId="0" fontId="21" fillId="39" borderId="218" applyNumberFormat="0" applyProtection="0">
      <alignment horizontal="left" vertical="top" indent="1"/>
    </xf>
    <xf numFmtId="0" fontId="21" fillId="103" borderId="223" applyNumberFormat="0" applyProtection="0">
      <alignment horizontal="left" vertical="center" indent="1"/>
    </xf>
    <xf numFmtId="0" fontId="21" fillId="39" borderId="218" applyNumberFormat="0" applyProtection="0">
      <alignment horizontal="left" vertical="top" indent="1"/>
    </xf>
    <xf numFmtId="0" fontId="21" fillId="39" borderId="218" applyNumberFormat="0" applyProtection="0">
      <alignment horizontal="left" vertical="top" indent="1"/>
    </xf>
    <xf numFmtId="0" fontId="21" fillId="114" borderId="223" applyNumberFormat="0" applyProtection="0">
      <alignment horizontal="left" vertical="center" indent="1"/>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5" fillId="0" borderId="219" applyNumberFormat="0" applyProtection="0">
      <alignment horizontal="left" vertical="center" indent="2"/>
    </xf>
    <xf numFmtId="0" fontId="21" fillId="3" borderId="218" applyNumberFormat="0" applyProtection="0">
      <alignment horizontal="left" vertical="top" indent="1"/>
    </xf>
    <xf numFmtId="0" fontId="21" fillId="3" borderId="218" applyNumberFormat="0" applyProtection="0">
      <alignment horizontal="left" vertical="top" indent="1"/>
    </xf>
    <xf numFmtId="0" fontId="21" fillId="114" borderId="223" applyNumberFormat="0" applyProtection="0">
      <alignment horizontal="left" vertical="center" indent="1"/>
    </xf>
    <xf numFmtId="0" fontId="21" fillId="3" borderId="218" applyNumberFormat="0" applyProtection="0">
      <alignment horizontal="left" vertical="top" indent="1"/>
    </xf>
    <xf numFmtId="0" fontId="21" fillId="3" borderId="218" applyNumberFormat="0" applyProtection="0">
      <alignment horizontal="left" vertical="top" indent="1"/>
    </xf>
    <xf numFmtId="0" fontId="21" fillId="3" borderId="218" applyNumberFormat="0" applyProtection="0">
      <alignment horizontal="left" vertical="top" indent="1"/>
    </xf>
    <xf numFmtId="0" fontId="21" fillId="3" borderId="218" applyNumberFormat="0" applyProtection="0">
      <alignment horizontal="left" vertical="top" indent="1"/>
    </xf>
    <xf numFmtId="0" fontId="21" fillId="3" borderId="218" applyNumberFormat="0" applyProtection="0">
      <alignment horizontal="left" vertical="top" indent="1"/>
    </xf>
    <xf numFmtId="0" fontId="21" fillId="3" borderId="218" applyNumberFormat="0" applyProtection="0">
      <alignment horizontal="left" vertical="top" indent="1"/>
    </xf>
    <xf numFmtId="0" fontId="21" fillId="3" borderId="218" applyNumberFormat="0" applyProtection="0">
      <alignment horizontal="left" vertical="top" indent="1"/>
    </xf>
    <xf numFmtId="0" fontId="21" fillId="114" borderId="223" applyNumberFormat="0" applyProtection="0">
      <alignment horizontal="left" vertical="center" indent="1"/>
    </xf>
    <xf numFmtId="0" fontId="21" fillId="3" borderId="218" applyNumberFormat="0" applyProtection="0">
      <alignment horizontal="left" vertical="top" indent="1"/>
    </xf>
    <xf numFmtId="0" fontId="21" fillId="3" borderId="218" applyNumberFormat="0" applyProtection="0">
      <alignment horizontal="left" vertical="top" indent="1"/>
    </xf>
    <xf numFmtId="0" fontId="21" fillId="84" borderId="219" applyNumberFormat="0">
      <protection locked="0"/>
    </xf>
    <xf numFmtId="0" fontId="21" fillId="84" borderId="219" applyNumberFormat="0">
      <protection locked="0"/>
    </xf>
    <xf numFmtId="0" fontId="21" fillId="84" borderId="219" applyNumberFormat="0">
      <protection locked="0"/>
    </xf>
    <xf numFmtId="0" fontId="21" fillId="84" borderId="219" applyNumberFormat="0">
      <protection locked="0"/>
    </xf>
    <xf numFmtId="4" fontId="17" fillId="40" borderId="223" applyNumberFormat="0" applyProtection="0">
      <alignment vertical="center"/>
    </xf>
    <xf numFmtId="4" fontId="40" fillId="0" borderId="219" applyNumberFormat="0" applyProtection="0">
      <alignment horizontal="left" vertical="center" indent="1"/>
    </xf>
    <xf numFmtId="4" fontId="17" fillId="40" borderId="223" applyNumberFormat="0" applyProtection="0">
      <alignment horizontal="left" vertical="center" indent="1"/>
    </xf>
    <xf numFmtId="4" fontId="40" fillId="0" borderId="219" applyNumberFormat="0" applyProtection="0">
      <alignment horizontal="left" vertical="center" indent="1"/>
    </xf>
    <xf numFmtId="4" fontId="17" fillId="40" borderId="223" applyNumberFormat="0" applyProtection="0">
      <alignment horizontal="left" vertical="center" indent="1"/>
    </xf>
    <xf numFmtId="4" fontId="17" fillId="40" borderId="223" applyNumberFormat="0" applyProtection="0">
      <alignment horizontal="left" vertical="center" indent="1"/>
    </xf>
    <xf numFmtId="4" fontId="24" fillId="0" borderId="219" applyNumberFormat="0" applyProtection="0">
      <alignment horizontal="right" vertical="center" wrapText="1"/>
    </xf>
    <xf numFmtId="4" fontId="24" fillId="0" borderId="219" applyNumberFormat="0" applyProtection="0">
      <alignment horizontal="right" vertical="center" wrapText="1"/>
    </xf>
    <xf numFmtId="4" fontId="25" fillId="0" borderId="219" applyNumberFormat="0" applyProtection="0">
      <alignment horizontal="right" vertical="center" wrapText="1"/>
    </xf>
    <xf numFmtId="4" fontId="17" fillId="0" borderId="223" applyNumberFormat="0" applyProtection="0">
      <alignment horizontal="right" vertical="center"/>
    </xf>
    <xf numFmtId="4" fontId="17" fillId="0" borderId="223" applyNumberFormat="0" applyProtection="0">
      <alignment horizontal="right" vertical="center"/>
    </xf>
    <xf numFmtId="4" fontId="24" fillId="0" borderId="219" applyNumberFormat="0" applyProtection="0">
      <alignment horizontal="left" vertical="center" indent="1"/>
    </xf>
    <xf numFmtId="4" fontId="24" fillId="0" borderId="219" applyNumberFormat="0" applyProtection="0">
      <alignment horizontal="left" vertical="center" indent="1"/>
    </xf>
    <xf numFmtId="4" fontId="24" fillId="0" borderId="219" applyNumberFormat="0" applyProtection="0">
      <alignment horizontal="left" vertical="center" indent="1"/>
    </xf>
    <xf numFmtId="4" fontId="24" fillId="0" borderId="219" applyNumberFormat="0" applyProtection="0">
      <alignment horizontal="left" vertical="center" indent="1"/>
    </xf>
    <xf numFmtId="0" fontId="21" fillId="0" borderId="223" applyNumberFormat="0" applyProtection="0">
      <alignment horizontal="left" vertical="center" indent="1"/>
    </xf>
    <xf numFmtId="0" fontId="21" fillId="0" borderId="223" applyNumberFormat="0" applyProtection="0">
      <alignment horizontal="left" vertical="center" indent="1"/>
    </xf>
    <xf numFmtId="0" fontId="26" fillId="43" borderId="219" applyNumberFormat="0" applyProtection="0">
      <alignment horizontal="center" vertical="center" wrapText="1"/>
    </xf>
    <xf numFmtId="0" fontId="21" fillId="0" borderId="223" applyNumberFormat="0" applyProtection="0">
      <alignment horizontal="left" vertical="center" indent="1"/>
    </xf>
    <xf numFmtId="0" fontId="21" fillId="0" borderId="223" applyNumberFormat="0" applyProtection="0">
      <alignment horizontal="left" vertical="center" indent="1"/>
    </xf>
    <xf numFmtId="0" fontId="26" fillId="44" borderId="229" applyNumberFormat="0" applyProtection="0">
      <alignment horizontal="center" vertical="top" wrapText="1"/>
    </xf>
    <xf numFmtId="0" fontId="17" fillId="40" borderId="278" applyNumberFormat="0" applyProtection="0">
      <alignment horizontal="left" vertical="top" indent="1"/>
    </xf>
    <xf numFmtId="4" fontId="46" fillId="118" borderId="223" applyNumberFormat="0" applyProtection="0">
      <alignment horizontal="right" vertical="center"/>
    </xf>
    <xf numFmtId="4" fontId="37" fillId="40" borderId="278" applyNumberFormat="0" applyProtection="0">
      <alignment vertical="center"/>
    </xf>
    <xf numFmtId="49" fontId="196" fillId="119" borderId="224"/>
    <xf numFmtId="4" fontId="17" fillId="40" borderId="278" applyNumberFormat="0" applyProtection="0">
      <alignment vertical="center"/>
    </xf>
    <xf numFmtId="0" fontId="194" fillId="37" borderId="224">
      <protection locked="0"/>
    </xf>
    <xf numFmtId="0" fontId="21" fillId="3" borderId="278" applyNumberFormat="0" applyProtection="0">
      <alignment horizontal="left" vertical="top" indent="1"/>
    </xf>
    <xf numFmtId="0" fontId="21" fillId="39" borderId="278" applyNumberFormat="0" applyProtection="0">
      <alignment horizontal="left" vertical="top" indent="1"/>
    </xf>
    <xf numFmtId="0" fontId="21" fillId="35" borderId="278" applyNumberFormat="0" applyProtection="0">
      <alignment horizontal="left" vertical="top" indent="1"/>
    </xf>
    <xf numFmtId="4" fontId="17" fillId="32" borderId="278" applyNumberFormat="0" applyProtection="0">
      <alignment horizontal="right" vertical="center"/>
    </xf>
    <xf numFmtId="4" fontId="17" fillId="31" borderId="278" applyNumberFormat="0" applyProtection="0">
      <alignment horizontal="right" vertical="center"/>
    </xf>
    <xf numFmtId="4" fontId="17" fillId="30" borderId="278" applyNumberFormat="0" applyProtection="0">
      <alignment horizontal="right" vertical="center"/>
    </xf>
    <xf numFmtId="4" fontId="17" fillId="29" borderId="278" applyNumberFormat="0" applyProtection="0">
      <alignment horizontal="right" vertical="center"/>
    </xf>
    <xf numFmtId="4" fontId="17" fillId="28" borderId="278" applyNumberFormat="0" applyProtection="0">
      <alignment horizontal="right" vertical="center"/>
    </xf>
    <xf numFmtId="4" fontId="17" fillId="27" borderId="278" applyNumberFormat="0" applyProtection="0">
      <alignment horizontal="right" vertical="center"/>
    </xf>
    <xf numFmtId="4" fontId="17" fillId="26" borderId="278" applyNumberFormat="0" applyProtection="0">
      <alignment horizontal="right" vertical="center"/>
    </xf>
    <xf numFmtId="4" fontId="17" fillId="25" borderId="278" applyNumberFormat="0" applyProtection="0">
      <alignment horizontal="right" vertical="center"/>
    </xf>
    <xf numFmtId="4" fontId="17" fillId="24" borderId="278" applyNumberFormat="0" applyProtection="0">
      <alignment horizontal="right" vertical="center"/>
    </xf>
    <xf numFmtId="0" fontId="18" fillId="19" borderId="278" applyNumberFormat="0" applyProtection="0">
      <alignment horizontal="left" vertical="top" indent="1"/>
    </xf>
    <xf numFmtId="4" fontId="32" fillId="19" borderId="278" applyNumberFormat="0" applyProtection="0">
      <alignment vertical="center"/>
    </xf>
    <xf numFmtId="0" fontId="74" fillId="0" borderId="225" applyNumberFormat="0" applyFill="0" applyAlignment="0" applyProtection="0"/>
    <xf numFmtId="0" fontId="74" fillId="0" borderId="225" applyNumberFormat="0" applyFill="0" applyAlignment="0" applyProtection="0"/>
    <xf numFmtId="0" fontId="74" fillId="0" borderId="225" applyNumberFormat="0" applyFill="0" applyAlignment="0" applyProtection="0"/>
    <xf numFmtId="204" fontId="21" fillId="0" borderId="226">
      <protection locked="0"/>
    </xf>
    <xf numFmtId="204" fontId="21" fillId="0" borderId="226">
      <protection locked="0"/>
    </xf>
    <xf numFmtId="0" fontId="74" fillId="0" borderId="225" applyNumberFormat="0" applyFill="0" applyAlignment="0" applyProtection="0"/>
    <xf numFmtId="0" fontId="138" fillId="130" borderId="230" applyNumberFormat="0" applyAlignment="0" applyProtection="0"/>
    <xf numFmtId="0" fontId="224" fillId="80" borderId="230" applyNumberFormat="0" applyAlignment="0" applyProtection="0"/>
    <xf numFmtId="0" fontId="21" fillId="79" borderId="231" applyNumberFormat="0" applyFont="0" applyAlignment="0" applyProtection="0"/>
    <xf numFmtId="0" fontId="186" fillId="130" borderId="232" applyNumberFormat="0" applyAlignment="0" applyProtection="0"/>
    <xf numFmtId="4" fontId="18" fillId="104" borderId="233" applyNumberFormat="0" applyProtection="0">
      <alignment vertical="center"/>
    </xf>
    <xf numFmtId="4" fontId="32" fillId="104" borderId="233" applyNumberFormat="0" applyProtection="0">
      <alignment vertical="center"/>
    </xf>
    <xf numFmtId="4" fontId="18" fillId="104" borderId="233" applyNumberFormat="0" applyProtection="0">
      <alignment horizontal="left" vertical="center" indent="1"/>
    </xf>
    <xf numFmtId="0" fontId="18" fillId="104" borderId="233" applyNumberFormat="0" applyProtection="0">
      <alignment horizontal="left" vertical="top" indent="1"/>
    </xf>
    <xf numFmtId="4" fontId="17" fillId="24" borderId="233" applyNumberFormat="0" applyProtection="0">
      <alignment horizontal="right" vertical="center"/>
    </xf>
    <xf numFmtId="4" fontId="17" fillId="25" borderId="233" applyNumberFormat="0" applyProtection="0">
      <alignment horizontal="right" vertical="center"/>
    </xf>
    <xf numFmtId="4" fontId="17" fillId="26" borderId="233" applyNumberFormat="0" applyProtection="0">
      <alignment horizontal="right" vertical="center"/>
    </xf>
    <xf numFmtId="4" fontId="17" fillId="27" borderId="233" applyNumberFormat="0" applyProtection="0">
      <alignment horizontal="right" vertical="center"/>
    </xf>
    <xf numFmtId="4" fontId="17" fillId="28" borderId="233" applyNumberFormat="0" applyProtection="0">
      <alignment horizontal="right" vertical="center"/>
    </xf>
    <xf numFmtId="4" fontId="17" fillId="29" borderId="233" applyNumberFormat="0" applyProtection="0">
      <alignment horizontal="right" vertical="center"/>
    </xf>
    <xf numFmtId="4" fontId="17" fillId="30" borderId="233" applyNumberFormat="0" applyProtection="0">
      <alignment horizontal="right" vertical="center"/>
    </xf>
    <xf numFmtId="4" fontId="17" fillId="31" borderId="233" applyNumberFormat="0" applyProtection="0">
      <alignment horizontal="right" vertical="center"/>
    </xf>
    <xf numFmtId="4" fontId="17" fillId="32" borderId="233" applyNumberFormat="0" applyProtection="0">
      <alignment horizontal="right" vertical="center"/>
    </xf>
    <xf numFmtId="4" fontId="17" fillId="36" borderId="233" applyNumberFormat="0" applyProtection="0">
      <alignment horizontal="right" vertical="center"/>
    </xf>
    <xf numFmtId="0" fontId="21" fillId="100" borderId="233" applyNumberFormat="0" applyProtection="0">
      <alignment horizontal="left" vertical="center" indent="1"/>
    </xf>
    <xf numFmtId="0" fontId="21" fillId="100" borderId="233" applyNumberFormat="0" applyProtection="0">
      <alignment horizontal="left" vertical="top" indent="1"/>
    </xf>
    <xf numFmtId="0" fontId="21" fillId="36" borderId="233" applyNumberFormat="0" applyProtection="0">
      <alignment horizontal="left" vertical="center" indent="1"/>
    </xf>
    <xf numFmtId="0" fontId="21" fillId="36" borderId="233" applyNumberFormat="0" applyProtection="0">
      <alignment horizontal="left" vertical="top" indent="1"/>
    </xf>
    <xf numFmtId="0" fontId="21" fillId="95" borderId="233" applyNumberFormat="0" applyProtection="0">
      <alignment horizontal="left" vertical="center" indent="1"/>
    </xf>
    <xf numFmtId="0" fontId="21" fillId="95" borderId="233" applyNumberFormat="0" applyProtection="0">
      <alignment horizontal="left" vertical="top" indent="1"/>
    </xf>
    <xf numFmtId="0" fontId="21" fillId="41" borderId="233" applyNumberFormat="0" applyProtection="0">
      <alignment horizontal="left" vertical="center" indent="1"/>
    </xf>
    <xf numFmtId="0" fontId="21" fillId="41" borderId="233" applyNumberFormat="0" applyProtection="0">
      <alignment horizontal="left" vertical="top" indent="1"/>
    </xf>
    <xf numFmtId="0" fontId="21" fillId="84" borderId="229" applyNumberFormat="0">
      <protection locked="0"/>
    </xf>
    <xf numFmtId="4" fontId="17" fillId="90" borderId="233" applyNumberFormat="0" applyProtection="0">
      <alignment vertical="center"/>
    </xf>
    <xf numFmtId="4" fontId="37" fillId="90" borderId="233" applyNumberFormat="0" applyProtection="0">
      <alignment vertical="center"/>
    </xf>
    <xf numFmtId="4" fontId="17" fillId="90" borderId="233" applyNumberFormat="0" applyProtection="0">
      <alignment horizontal="left" vertical="center" indent="1"/>
    </xf>
    <xf numFmtId="0" fontId="17" fillId="90" borderId="233" applyNumberFormat="0" applyProtection="0">
      <alignment horizontal="left" vertical="top" indent="1"/>
    </xf>
    <xf numFmtId="4" fontId="17" fillId="41" borderId="233" applyNumberFormat="0" applyProtection="0">
      <alignment horizontal="right" vertical="center"/>
    </xf>
    <xf numFmtId="4" fontId="37" fillId="41" borderId="233" applyNumberFormat="0" applyProtection="0">
      <alignment horizontal="right" vertical="center"/>
    </xf>
    <xf numFmtId="4" fontId="17" fillId="36" borderId="233" applyNumberFormat="0" applyProtection="0">
      <alignment horizontal="left" vertical="center" indent="1"/>
    </xf>
    <xf numFmtId="0" fontId="17" fillId="36" borderId="233" applyNumberFormat="0" applyProtection="0">
      <alignment horizontal="left" vertical="top" indent="1"/>
    </xf>
    <xf numFmtId="4" fontId="46" fillId="41" borderId="233" applyNumberFormat="0" applyProtection="0">
      <alignment horizontal="right" vertical="center"/>
    </xf>
    <xf numFmtId="0" fontId="74" fillId="0" borderId="234" applyNumberFormat="0" applyFill="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 fontId="24" fillId="0" borderId="229" applyNumberFormat="0" applyProtection="0">
      <alignment horizontal="left" vertical="center" indent="1"/>
    </xf>
    <xf numFmtId="4" fontId="56" fillId="105" borderId="229" applyNumberFormat="0" applyProtection="0">
      <alignment horizontal="right" vertical="center" wrapText="1"/>
    </xf>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40" borderId="245" applyNumberFormat="0" applyProtection="0">
      <alignment horizontal="left" vertical="top" indent="1"/>
    </xf>
    <xf numFmtId="4" fontId="37" fillId="40" borderId="245" applyNumberFormat="0" applyProtection="0">
      <alignment vertical="center"/>
    </xf>
    <xf numFmtId="0" fontId="4" fillId="0" borderId="0"/>
    <xf numFmtId="0" fontId="21" fillId="35" borderId="245" applyNumberFormat="0" applyProtection="0">
      <alignment horizontal="left" vertical="top" indent="1"/>
    </xf>
    <xf numFmtId="0" fontId="4" fillId="0" borderId="0"/>
    <xf numFmtId="0" fontId="4" fillId="0" borderId="0"/>
    <xf numFmtId="0" fontId="4" fillId="0" borderId="0"/>
    <xf numFmtId="0" fontId="4" fillId="0" borderId="0"/>
    <xf numFmtId="0" fontId="4" fillId="0" borderId="0"/>
    <xf numFmtId="0" fontId="4" fillId="0" borderId="0"/>
    <xf numFmtId="4" fontId="17" fillId="29" borderId="245"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7" fillId="28" borderId="245" applyNumberFormat="0" applyProtection="0">
      <alignment horizontal="right" vertical="center"/>
    </xf>
    <xf numFmtId="0" fontId="4" fillId="0" borderId="0"/>
    <xf numFmtId="4" fontId="17" fillId="28" borderId="245" applyNumberFormat="0" applyProtection="0">
      <alignment horizontal="right" vertical="center"/>
    </xf>
    <xf numFmtId="4" fontId="17" fillId="28" borderId="245" applyNumberFormat="0" applyProtection="0">
      <alignment horizontal="right" vertical="center"/>
    </xf>
    <xf numFmtId="0" fontId="4" fillId="5" borderId="19" applyNumberFormat="0" applyFont="0" applyAlignment="0" applyProtection="0"/>
    <xf numFmtId="4" fontId="17" fillId="27" borderId="245" applyNumberFormat="0" applyProtection="0">
      <alignment horizontal="right" vertical="center"/>
    </xf>
    <xf numFmtId="4" fontId="17" fillId="25" borderId="245" applyNumberFormat="0" applyProtection="0">
      <alignment horizontal="right" vertical="center"/>
    </xf>
    <xf numFmtId="4" fontId="17" fillId="24" borderId="245" applyNumberFormat="0" applyProtection="0">
      <alignment horizontal="right" vertical="center"/>
    </xf>
    <xf numFmtId="0" fontId="18" fillId="19" borderId="245" applyNumberFormat="0" applyProtection="0">
      <alignment horizontal="left" vertical="top" indent="1"/>
    </xf>
    <xf numFmtId="9" fontId="4" fillId="0" borderId="0" applyFont="0" applyFill="0" applyBorder="0" applyAlignment="0" applyProtection="0"/>
    <xf numFmtId="4" fontId="31" fillId="18" borderId="229" applyNumberFormat="0" applyProtection="0">
      <alignment horizontal="right" vertical="center" wrapText="1"/>
    </xf>
    <xf numFmtId="4" fontId="31" fillId="18" borderId="229" applyNumberFormat="0" applyProtection="0">
      <alignment horizontal="right" vertical="center" wrapText="1"/>
    </xf>
    <xf numFmtId="4" fontId="31" fillId="18" borderId="229" applyNumberFormat="0" applyProtection="0">
      <alignment horizontal="right" vertical="center" wrapText="1"/>
    </xf>
    <xf numFmtId="4" fontId="31" fillId="18" borderId="229" applyNumberFormat="0" applyProtection="0">
      <alignment horizontal="right" vertical="center" wrapText="1"/>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2" fillId="19" borderId="233" applyNumberFormat="0" applyProtection="0">
      <alignment vertical="center"/>
    </xf>
    <xf numFmtId="4" fontId="31" fillId="18" borderId="229" applyNumberFormat="0" applyProtection="0">
      <alignment horizontal="left" vertical="center" indent="1"/>
    </xf>
    <xf numFmtId="4" fontId="31" fillId="18" borderId="229" applyNumberFormat="0" applyProtection="0">
      <alignment horizontal="left" vertical="center" indent="1"/>
    </xf>
    <xf numFmtId="4" fontId="31" fillId="18" borderId="229" applyNumberFormat="0" applyProtection="0">
      <alignment horizontal="left" vertical="center" indent="1"/>
    </xf>
    <xf numFmtId="4" fontId="31" fillId="18" borderId="229" applyNumberFormat="0" applyProtection="0">
      <alignment horizontal="left" vertical="center" indent="1"/>
    </xf>
    <xf numFmtId="4" fontId="31" fillId="18" borderId="229" applyNumberFormat="0" applyProtection="0">
      <alignment horizontal="left" vertical="center"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0" fontId="18" fillId="19" borderId="233" applyNumberFormat="0" applyProtection="0">
      <alignment horizontal="left" vertical="top" indent="1"/>
    </xf>
    <xf numFmtId="4" fontId="26" fillId="22" borderId="229" applyNumberFormat="0" applyProtection="0">
      <alignment horizontal="left" vertical="center"/>
    </xf>
    <xf numFmtId="4" fontId="26" fillId="22" borderId="229" applyNumberFormat="0" applyProtection="0">
      <alignment horizontal="left" vertical="center"/>
    </xf>
    <xf numFmtId="4" fontId="26" fillId="22" borderId="229" applyNumberFormat="0" applyProtection="0">
      <alignment horizontal="left" vertical="center"/>
    </xf>
    <xf numFmtId="4" fontId="26" fillId="22" borderId="229" applyNumberFormat="0" applyProtection="0">
      <alignment horizontal="left" vertical="center"/>
    </xf>
    <xf numFmtId="4" fontId="26" fillId="22" borderId="229" applyNumberFormat="0" applyProtection="0">
      <alignment horizontal="lef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4"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5"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6"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7"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8"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29"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0"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1"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7" fillId="32" borderId="233" applyNumberFormat="0" applyProtection="0">
      <alignment horizontal="right" vertical="center"/>
    </xf>
    <xf numFmtId="4" fontId="18" fillId="33" borderId="229" applyNumberFormat="0" applyProtection="0">
      <alignment horizontal="left" vertical="center" indent="1"/>
    </xf>
    <xf numFmtId="4" fontId="18" fillId="33" borderId="229" applyNumberFormat="0" applyProtection="0">
      <alignment horizontal="left" vertical="center" indent="1"/>
    </xf>
    <xf numFmtId="4" fontId="18" fillId="33" borderId="229" applyNumberFormat="0" applyProtection="0">
      <alignment horizontal="left" vertical="center" indent="1"/>
    </xf>
    <xf numFmtId="4" fontId="18" fillId="33" borderId="229" applyNumberFormat="0" applyProtection="0">
      <alignment horizontal="left" vertical="center" indent="1"/>
    </xf>
    <xf numFmtId="4" fontId="18" fillId="33" borderId="229" applyNumberFormat="0" applyProtection="0">
      <alignment horizontal="left" vertical="center" indent="1"/>
    </xf>
    <xf numFmtId="4" fontId="17" fillId="34" borderId="229" applyNumberFormat="0" applyProtection="0">
      <alignment horizontal="left" vertical="center" indent="1"/>
    </xf>
    <xf numFmtId="4" fontId="17" fillId="34" borderId="229" applyNumberFormat="0" applyProtection="0">
      <alignment horizontal="left" vertical="center" indent="1"/>
    </xf>
    <xf numFmtId="4" fontId="17" fillId="34" borderId="229" applyNumberFormat="0" applyProtection="0">
      <alignment horizontal="left" vertical="center" indent="1"/>
    </xf>
    <xf numFmtId="4" fontId="17" fillId="34" borderId="229" applyNumberFormat="0" applyProtection="0">
      <alignment horizontal="left" vertical="center" indent="1"/>
    </xf>
    <xf numFmtId="4" fontId="17" fillId="34" borderId="229" applyNumberFormat="0" applyProtection="0">
      <alignment horizontal="left" vertical="center" indent="1"/>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4" fontId="17" fillId="36" borderId="233" applyNumberFormat="0" applyProtection="0">
      <alignment horizontal="right" vertical="center"/>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84" borderId="229" applyNumberFormat="0">
      <protection locked="0"/>
    </xf>
    <xf numFmtId="0" fontId="21" fillId="84" borderId="229" applyNumberFormat="0">
      <protection locked="0"/>
    </xf>
    <xf numFmtId="0" fontId="21" fillId="84" borderId="229" applyNumberFormat="0">
      <protection locked="0"/>
    </xf>
    <xf numFmtId="0" fontId="21" fillId="84" borderId="229" applyNumberFormat="0">
      <protection locked="0"/>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1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4" fontId="37" fillId="40" borderId="233" applyNumberFormat="0" applyProtection="0">
      <alignment vertical="center"/>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0" fontId="17" fillId="40" borderId="233" applyNumberFormat="0" applyProtection="0">
      <alignment horizontal="left" vertical="top" indent="1"/>
    </xf>
    <xf numFmtId="4" fontId="24" fillId="0" borderId="229" applyNumberFormat="0" applyProtection="0">
      <alignment horizontal="right" vertical="center" wrapText="1"/>
    </xf>
    <xf numFmtId="4" fontId="24" fillId="0" borderId="229" applyNumberFormat="0" applyProtection="0">
      <alignment horizontal="right" vertical="center" wrapText="1"/>
    </xf>
    <xf numFmtId="4" fontId="24" fillId="0" borderId="229" applyNumberFormat="0" applyProtection="0">
      <alignment horizontal="right" vertical="center" wrapText="1"/>
    </xf>
    <xf numFmtId="4" fontId="24" fillId="0" borderId="229" applyNumberFormat="0" applyProtection="0">
      <alignment horizontal="right" vertical="center" wrapText="1"/>
    </xf>
    <xf numFmtId="4" fontId="24" fillId="0" borderId="229" applyNumberFormat="0" applyProtection="0">
      <alignment horizontal="right" vertical="center" wrapText="1"/>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37" fillId="41" borderId="233" applyNumberFormat="0" applyProtection="0">
      <alignment horizontal="right" vertical="center"/>
    </xf>
    <xf numFmtId="4" fontId="24" fillId="0" borderId="235" applyNumberFormat="0" applyProtection="0">
      <alignment horizontal="left" vertical="center" indent="1"/>
    </xf>
    <xf numFmtId="4" fontId="24" fillId="0" borderId="235" applyNumberFormat="0" applyProtection="0">
      <alignment horizontal="left" vertical="center" indent="1"/>
    </xf>
    <xf numFmtId="4" fontId="24" fillId="0" borderId="235" applyNumberFormat="0" applyProtection="0">
      <alignment horizontal="left" vertical="center" indent="1"/>
    </xf>
    <xf numFmtId="4" fontId="24" fillId="0" borderId="235" applyNumberFormat="0" applyProtection="0">
      <alignment horizontal="left" vertical="center" indent="1"/>
    </xf>
    <xf numFmtId="4" fontId="24" fillId="0" borderId="235" applyNumberFormat="0" applyProtection="0">
      <alignment horizontal="left" vertical="center" indent="1"/>
    </xf>
    <xf numFmtId="4" fontId="24" fillId="0" borderId="235" applyNumberFormat="0" applyProtection="0">
      <alignment horizontal="left" vertical="center" indent="1"/>
    </xf>
    <xf numFmtId="4" fontId="24" fillId="0" borderId="235" applyNumberFormat="0" applyProtection="0">
      <alignment horizontal="left" vertical="center" indent="1"/>
    </xf>
    <xf numFmtId="4" fontId="24" fillId="0" borderId="235" applyNumberFormat="0" applyProtection="0">
      <alignment horizontal="left" vertical="center" indent="1"/>
    </xf>
    <xf numFmtId="4" fontId="24" fillId="0" borderId="235" applyNumberFormat="0" applyProtection="0">
      <alignment horizontal="left" vertical="center" indent="1"/>
    </xf>
    <xf numFmtId="4" fontId="24" fillId="0" borderId="235" applyNumberFormat="0" applyProtection="0">
      <alignment horizontal="left" vertical="center" indent="1"/>
    </xf>
    <xf numFmtId="4" fontId="24" fillId="0" borderId="235" applyNumberFormat="0" applyProtection="0">
      <alignment horizontal="left" vertical="center" indent="1"/>
    </xf>
    <xf numFmtId="4" fontId="24" fillId="0" borderId="235" applyNumberFormat="0" applyProtection="0">
      <alignment horizontal="left" vertical="center" indent="1"/>
    </xf>
    <xf numFmtId="0" fontId="26" fillId="43" borderId="235" applyNumberFormat="0" applyProtection="0">
      <alignment horizontal="center" vertical="center" wrapText="1"/>
    </xf>
    <xf numFmtId="0" fontId="26" fillId="44" borderId="235" applyNumberFormat="0" applyProtection="0">
      <alignment horizontal="center" vertical="top" wrapText="1"/>
    </xf>
    <xf numFmtId="0" fontId="26" fillId="44" borderId="235" applyNumberFormat="0" applyProtection="0">
      <alignment horizontal="center" vertical="top" wrapText="1"/>
    </xf>
    <xf numFmtId="0" fontId="26" fillId="44" borderId="235" applyNumberFormat="0" applyProtection="0">
      <alignment horizontal="center" vertical="top" wrapText="1"/>
    </xf>
    <xf numFmtId="0" fontId="26" fillId="44" borderId="235" applyNumberFormat="0" applyProtection="0">
      <alignment horizontal="center" vertical="top" wrapText="1"/>
    </xf>
    <xf numFmtId="0" fontId="26" fillId="44" borderId="235" applyNumberFormat="0" applyProtection="0">
      <alignment horizontal="center" vertical="top" wrapText="1"/>
    </xf>
    <xf numFmtId="0" fontId="26" fillId="43" borderId="235" applyNumberFormat="0" applyProtection="0">
      <alignment horizontal="center" vertical="center" wrapText="1"/>
    </xf>
    <xf numFmtId="0" fontId="26" fillId="43" borderId="235" applyNumberFormat="0" applyProtection="0">
      <alignment horizontal="center" vertical="center" wrapText="1"/>
    </xf>
    <xf numFmtId="0" fontId="26" fillId="43" borderId="235" applyNumberFormat="0" applyProtection="0">
      <alignment horizontal="center" vertical="center" wrapText="1"/>
    </xf>
    <xf numFmtId="0" fontId="26" fillId="43" borderId="235" applyNumberFormat="0" applyProtection="0">
      <alignment horizontal="center" vertical="center" wrapText="1"/>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46" fillId="41" borderId="233" applyNumberFormat="0" applyProtection="0">
      <alignment horizontal="right" vertical="center"/>
    </xf>
    <xf numFmtId="4" fontId="24" fillId="0" borderId="229"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 borderId="19" applyNumberFormat="0" applyFont="0" applyAlignment="0" applyProtection="0"/>
    <xf numFmtId="9" fontId="4" fillId="0" borderId="0" applyFont="0" applyFill="0" applyBorder="0" applyAlignment="0" applyProtection="0"/>
    <xf numFmtId="4" fontId="31" fillId="18" borderId="229" applyNumberFormat="0" applyProtection="0">
      <alignment horizontal="right" vertical="center" wrapText="1"/>
    </xf>
    <xf numFmtId="4" fontId="31" fillId="18" borderId="229" applyNumberFormat="0" applyProtection="0">
      <alignment horizontal="right" vertical="center" wrapText="1"/>
    </xf>
    <xf numFmtId="4" fontId="31" fillId="18" borderId="229" applyNumberFormat="0" applyProtection="0">
      <alignment horizontal="right" vertical="center" wrapText="1"/>
    </xf>
    <xf numFmtId="4" fontId="31" fillId="18" borderId="229" applyNumberFormat="0" applyProtection="0">
      <alignment horizontal="right" vertical="center" wrapText="1"/>
    </xf>
    <xf numFmtId="4" fontId="31" fillId="18" borderId="229" applyNumberFormat="0" applyProtection="0">
      <alignment horizontal="right" vertical="center" wrapText="1"/>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2" fillId="19" borderId="237" applyNumberFormat="0" applyProtection="0">
      <alignment vertical="center"/>
    </xf>
    <xf numFmtId="4" fontId="31" fillId="18" borderId="238" applyNumberFormat="0" applyProtection="0">
      <alignment horizontal="left" vertical="center" indent="1"/>
    </xf>
    <xf numFmtId="4" fontId="31" fillId="18" borderId="238" applyNumberFormat="0" applyProtection="0">
      <alignment horizontal="left" vertical="center" indent="1"/>
    </xf>
    <xf numFmtId="4" fontId="31" fillId="18" borderId="238" applyNumberFormat="0" applyProtection="0">
      <alignment horizontal="left" vertical="center" indent="1"/>
    </xf>
    <xf numFmtId="4" fontId="31" fillId="18" borderId="238" applyNumberFormat="0" applyProtection="0">
      <alignment horizontal="left" vertical="center" indent="1"/>
    </xf>
    <xf numFmtId="4" fontId="31" fillId="18" borderId="238" applyNumberFormat="0" applyProtection="0">
      <alignment horizontal="left" vertical="center"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0" fontId="18" fillId="19" borderId="237" applyNumberFormat="0" applyProtection="0">
      <alignment horizontal="left" vertical="top" indent="1"/>
    </xf>
    <xf numFmtId="4" fontId="26" fillId="22" borderId="238" applyNumberFormat="0" applyProtection="0">
      <alignment horizontal="left" vertical="center"/>
    </xf>
    <xf numFmtId="4" fontId="26" fillId="22" borderId="238" applyNumberFormat="0" applyProtection="0">
      <alignment horizontal="left" vertical="center"/>
    </xf>
    <xf numFmtId="4" fontId="26" fillId="22" borderId="238" applyNumberFormat="0" applyProtection="0">
      <alignment horizontal="left" vertical="center"/>
    </xf>
    <xf numFmtId="4" fontId="26" fillId="22" borderId="238" applyNumberFormat="0" applyProtection="0">
      <alignment horizontal="left" vertical="center"/>
    </xf>
    <xf numFmtId="4" fontId="26" fillId="22" borderId="238" applyNumberFormat="0" applyProtection="0">
      <alignment horizontal="lef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4"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5"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6"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7"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8"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29"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0"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1"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7" fillId="32" borderId="237" applyNumberFormat="0" applyProtection="0">
      <alignment horizontal="right" vertical="center"/>
    </xf>
    <xf numFmtId="4" fontId="18" fillId="33" borderId="238" applyNumberFormat="0" applyProtection="0">
      <alignment horizontal="left" vertical="center" indent="1"/>
    </xf>
    <xf numFmtId="4" fontId="18" fillId="33" borderId="238" applyNumberFormat="0" applyProtection="0">
      <alignment horizontal="left" vertical="center" indent="1"/>
    </xf>
    <xf numFmtId="4" fontId="18" fillId="33" borderId="238" applyNumberFormat="0" applyProtection="0">
      <alignment horizontal="left" vertical="center" indent="1"/>
    </xf>
    <xf numFmtId="4" fontId="18" fillId="33" borderId="238" applyNumberFormat="0" applyProtection="0">
      <alignment horizontal="left" vertical="center" indent="1"/>
    </xf>
    <xf numFmtId="4" fontId="18" fillId="33" borderId="238" applyNumberFormat="0" applyProtection="0">
      <alignment horizontal="left" vertical="center" indent="1"/>
    </xf>
    <xf numFmtId="4" fontId="17" fillId="34" borderId="238" applyNumberFormat="0" applyProtection="0">
      <alignment horizontal="left" vertical="center" indent="1"/>
    </xf>
    <xf numFmtId="4" fontId="17" fillId="34" borderId="238" applyNumberFormat="0" applyProtection="0">
      <alignment horizontal="left" vertical="center" indent="1"/>
    </xf>
    <xf numFmtId="4" fontId="17" fillId="34" borderId="238" applyNumberFormat="0" applyProtection="0">
      <alignment horizontal="left" vertical="center" indent="1"/>
    </xf>
    <xf numFmtId="4" fontId="17" fillId="34" borderId="238" applyNumberFormat="0" applyProtection="0">
      <alignment horizontal="left" vertical="center" indent="1"/>
    </xf>
    <xf numFmtId="4" fontId="17" fillId="34" borderId="238" applyNumberFormat="0" applyProtection="0">
      <alignment horizontal="left" vertical="center" indent="1"/>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4" fontId="17" fillId="36" borderId="237" applyNumberFormat="0" applyProtection="0">
      <alignment horizontal="right" vertical="center"/>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1" fillId="35" borderId="237" applyNumberFormat="0" applyProtection="0">
      <alignment horizontal="left" vertical="top" indent="1"/>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1" fillId="38" borderId="237" applyNumberFormat="0" applyProtection="0">
      <alignment horizontal="left" vertical="top" indent="1"/>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1" fillId="39" borderId="237" applyNumberFormat="0" applyProtection="0">
      <alignment horizontal="left" vertical="top" indent="1"/>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3" borderId="237" applyNumberFormat="0" applyProtection="0">
      <alignment horizontal="left" vertical="top" indent="1"/>
    </xf>
    <xf numFmtId="0" fontId="21" fillId="84" borderId="238" applyNumberFormat="0">
      <protection locked="0"/>
    </xf>
    <xf numFmtId="0" fontId="21" fillId="84" borderId="238" applyNumberFormat="0">
      <protection locked="0"/>
    </xf>
    <xf numFmtId="0" fontId="21" fillId="84" borderId="238" applyNumberFormat="0">
      <protection locked="0"/>
    </xf>
    <xf numFmtId="0" fontId="21" fillId="84" borderId="238" applyNumberFormat="0">
      <protection locked="0"/>
    </xf>
    <xf numFmtId="0" fontId="21" fillId="84" borderId="238" applyNumberFormat="0">
      <protection locked="0"/>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1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4" fontId="37" fillId="40" borderId="237" applyNumberFormat="0" applyProtection="0">
      <alignment vertical="center"/>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0" fontId="17" fillId="40" borderId="237" applyNumberFormat="0" applyProtection="0">
      <alignment horizontal="left" vertical="top" indent="1"/>
    </xf>
    <xf numFmtId="4" fontId="24" fillId="0" borderId="238" applyNumberFormat="0" applyProtection="0">
      <alignment horizontal="right" vertical="center" wrapText="1"/>
    </xf>
    <xf numFmtId="4" fontId="24" fillId="0" borderId="238" applyNumberFormat="0" applyProtection="0">
      <alignment horizontal="right" vertical="center" wrapText="1"/>
    </xf>
    <xf numFmtId="4" fontId="24" fillId="0" borderId="238" applyNumberFormat="0" applyProtection="0">
      <alignment horizontal="right" vertical="center" wrapText="1"/>
    </xf>
    <xf numFmtId="4" fontId="24" fillId="0" borderId="238" applyNumberFormat="0" applyProtection="0">
      <alignment horizontal="right" vertical="center" wrapText="1"/>
    </xf>
    <xf numFmtId="4" fontId="24" fillId="0" borderId="238" applyNumberFormat="0" applyProtection="0">
      <alignment horizontal="right" vertical="center" wrapText="1"/>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37" fillId="41" borderId="237" applyNumberFormat="0" applyProtection="0">
      <alignment horizontal="right" vertical="center"/>
    </xf>
    <xf numFmtId="4" fontId="24" fillId="0" borderId="238" applyNumberFormat="0" applyProtection="0">
      <alignment horizontal="left" vertical="center" indent="1"/>
    </xf>
    <xf numFmtId="4" fontId="24" fillId="0" borderId="238" applyNumberFormat="0" applyProtection="0">
      <alignment horizontal="left" vertical="center" indent="1"/>
    </xf>
    <xf numFmtId="4" fontId="24" fillId="0" borderId="238" applyNumberFormat="0" applyProtection="0">
      <alignment horizontal="left" vertical="center" indent="1"/>
    </xf>
    <xf numFmtId="4" fontId="24" fillId="0" borderId="238" applyNumberFormat="0" applyProtection="0">
      <alignment horizontal="left" vertical="center" indent="1"/>
    </xf>
    <xf numFmtId="4" fontId="24" fillId="0" borderId="238" applyNumberFormat="0" applyProtection="0">
      <alignment horizontal="left" vertical="center" indent="1"/>
    </xf>
    <xf numFmtId="4" fontId="24" fillId="0" borderId="238" applyNumberFormat="0" applyProtection="0">
      <alignment horizontal="left" vertical="center" indent="1"/>
    </xf>
    <xf numFmtId="4" fontId="24" fillId="0" borderId="238" applyNumberFormat="0" applyProtection="0">
      <alignment horizontal="left" vertical="center" indent="1"/>
    </xf>
    <xf numFmtId="4" fontId="24" fillId="0" borderId="238" applyNumberFormat="0" applyProtection="0">
      <alignment horizontal="left" vertical="center" indent="1"/>
    </xf>
    <xf numFmtId="4" fontId="24" fillId="0" borderId="238" applyNumberFormat="0" applyProtection="0">
      <alignment horizontal="left" vertical="center" indent="1"/>
    </xf>
    <xf numFmtId="0" fontId="26" fillId="44" borderId="238" applyNumberFormat="0" applyProtection="0">
      <alignment horizontal="center" vertical="top" wrapText="1"/>
    </xf>
    <xf numFmtId="0" fontId="26" fillId="44" borderId="238" applyNumberFormat="0" applyProtection="0">
      <alignment horizontal="center" vertical="top" wrapText="1"/>
    </xf>
    <xf numFmtId="0" fontId="26" fillId="44" borderId="238" applyNumberFormat="0" applyProtection="0">
      <alignment horizontal="center" vertical="top" wrapText="1"/>
    </xf>
    <xf numFmtId="0" fontId="26" fillId="44" borderId="238" applyNumberFormat="0" applyProtection="0">
      <alignment horizontal="center" vertical="top" wrapText="1"/>
    </xf>
    <xf numFmtId="0" fontId="26" fillId="44" borderId="238" applyNumberFormat="0" applyProtection="0">
      <alignment horizontal="center" vertical="top" wrapText="1"/>
    </xf>
    <xf numFmtId="0" fontId="26" fillId="43" borderId="238" applyNumberFormat="0" applyProtection="0">
      <alignment horizontal="center" vertical="center" wrapText="1"/>
    </xf>
    <xf numFmtId="0" fontId="26" fillId="43" borderId="238" applyNumberFormat="0" applyProtection="0">
      <alignment horizontal="center" vertical="center" wrapText="1"/>
    </xf>
    <xf numFmtId="0" fontId="26" fillId="43" borderId="238" applyNumberFormat="0" applyProtection="0">
      <alignment horizontal="center" vertical="center" wrapText="1"/>
    </xf>
    <xf numFmtId="0" fontId="26" fillId="43" borderId="238" applyNumberFormat="0" applyProtection="0">
      <alignment horizontal="center" vertical="center" wrapText="1"/>
    </xf>
    <xf numFmtId="0" fontId="26" fillId="43" borderId="238" applyNumberFormat="0" applyProtection="0">
      <alignment horizontal="center" vertical="center" wrapText="1"/>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4" fontId="46" fillId="41" borderId="237" applyNumberFormat="0" applyProtection="0">
      <alignment horizontal="right" vertical="center"/>
    </xf>
    <xf numFmtId="0" fontId="4" fillId="0" borderId="0"/>
    <xf numFmtId="9" fontId="4" fillId="0" borderId="0" applyFont="0" applyFill="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36" fillId="34" borderId="239" applyNumberFormat="0" applyAlignment="0" applyProtection="0"/>
    <xf numFmtId="0" fontId="138" fillId="92" borderId="239" applyNumberFormat="0" applyAlignment="0" applyProtection="0"/>
    <xf numFmtId="0" fontId="138" fillId="92" borderId="239" applyNumberFormat="0" applyAlignment="0" applyProtection="0"/>
    <xf numFmtId="0" fontId="136" fillId="34" borderId="239" applyNumberFormat="0" applyAlignment="0" applyProtection="0"/>
    <xf numFmtId="0" fontId="138" fillId="92" borderId="239" applyNumberFormat="0" applyAlignment="0" applyProtection="0"/>
    <xf numFmtId="0" fontId="138" fillId="92" borderId="239" applyNumberFormat="0" applyAlignment="0" applyProtection="0"/>
    <xf numFmtId="0" fontId="138" fillId="92" borderId="239" applyNumberFormat="0" applyAlignment="0" applyProtection="0"/>
    <xf numFmtId="0" fontId="138" fillId="92" borderId="239" applyNumberFormat="0" applyAlignment="0" applyProtection="0"/>
    <xf numFmtId="0" fontId="138" fillId="92" borderId="239"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9" fillId="0" borderId="236">
      <alignment horizontal="left" vertical="center"/>
    </xf>
    <xf numFmtId="0" fontId="159" fillId="0" borderId="236">
      <alignment horizontal="left" vertical="center"/>
    </xf>
    <xf numFmtId="0" fontId="159" fillId="0" borderId="236">
      <alignment horizontal="left" vertical="center"/>
    </xf>
    <xf numFmtId="0" fontId="159" fillId="0" borderId="236">
      <alignment horizontal="left" vertical="center"/>
    </xf>
    <xf numFmtId="0" fontId="159" fillId="0" borderId="236">
      <alignment horizontal="left" vertical="center"/>
    </xf>
    <xf numFmtId="0" fontId="159" fillId="0" borderId="236">
      <alignment horizontal="left" vertical="center"/>
    </xf>
    <xf numFmtId="10" fontId="23" fillId="40" borderId="238" applyNumberFormat="0" applyBorder="0" applyAlignment="0" applyProtection="0"/>
    <xf numFmtId="10" fontId="23" fillId="40" borderId="238" applyNumberFormat="0" applyBorder="0" applyAlignment="0" applyProtection="0"/>
    <xf numFmtId="10" fontId="23" fillId="40" borderId="238" applyNumberFormat="0" applyBorder="0" applyAlignment="0" applyProtection="0"/>
    <xf numFmtId="10" fontId="23" fillId="40" borderId="238" applyNumberFormat="0" applyBorder="0" applyAlignment="0" applyProtection="0"/>
    <xf numFmtId="10" fontId="23" fillId="40" borderId="238" applyNumberFormat="0" applyBorder="0" applyAlignment="0" applyProtection="0"/>
    <xf numFmtId="10" fontId="23" fillId="40" borderId="238" applyNumberFormat="0" applyBorder="0" applyAlignment="0" applyProtection="0"/>
    <xf numFmtId="10" fontId="23" fillId="40" borderId="238" applyNumberFormat="0" applyBorder="0" applyAlignment="0" applyProtection="0"/>
    <xf numFmtId="10" fontId="23" fillId="40" borderId="238" applyNumberFormat="0" applyBorder="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173" fillId="94" borderId="239"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0" fontId="173" fillId="94" borderId="247" applyNumberFormat="0" applyAlignment="0" applyProtection="0"/>
    <xf numFmtId="10" fontId="23" fillId="40" borderId="246" applyNumberFormat="0" applyBorder="0" applyAlignment="0" applyProtection="0"/>
    <xf numFmtId="10" fontId="23" fillId="40" borderId="246" applyNumberFormat="0" applyBorder="0" applyAlignment="0" applyProtection="0"/>
    <xf numFmtId="10" fontId="23" fillId="40" borderId="246" applyNumberFormat="0" applyBorder="0" applyAlignment="0" applyProtection="0"/>
    <xf numFmtId="10" fontId="23" fillId="40" borderId="246" applyNumberFormat="0" applyBorder="0" applyAlignment="0" applyProtection="0"/>
    <xf numFmtId="10" fontId="23" fillId="40" borderId="246" applyNumberFormat="0" applyBorder="0" applyAlignment="0" applyProtection="0"/>
    <xf numFmtId="10" fontId="23" fillId="40" borderId="246" applyNumberFormat="0" applyBorder="0" applyAlignment="0" applyProtection="0"/>
    <xf numFmtId="10" fontId="23" fillId="40" borderId="246" applyNumberFormat="0" applyBorder="0" applyAlignment="0" applyProtection="0"/>
    <xf numFmtId="10" fontId="23" fillId="40" borderId="246" applyNumberFormat="0" applyBorder="0" applyAlignment="0" applyProtection="0"/>
    <xf numFmtId="0" fontId="159" fillId="0" borderId="248">
      <alignment horizontal="left" vertical="center"/>
    </xf>
    <xf numFmtId="0" fontId="159" fillId="0" borderId="248">
      <alignment horizontal="left" vertical="center"/>
    </xf>
    <xf numFmtId="0" fontId="159" fillId="0" borderId="248">
      <alignment horizontal="left" vertical="center"/>
    </xf>
    <xf numFmtId="0" fontId="159" fillId="0" borderId="248">
      <alignment horizontal="left" vertical="center"/>
    </xf>
    <xf numFmtId="0" fontId="159" fillId="0" borderId="248">
      <alignment horizontal="left" vertical="center"/>
    </xf>
    <xf numFmtId="0" fontId="159" fillId="0" borderId="248">
      <alignment horizontal="left" vertical="center"/>
    </xf>
    <xf numFmtId="0" fontId="138" fillId="92" borderId="247" applyNumberFormat="0" applyAlignment="0" applyProtection="0"/>
    <xf numFmtId="0" fontId="138" fillId="92" borderId="247" applyNumberFormat="0" applyAlignment="0" applyProtection="0"/>
    <xf numFmtId="0" fontId="138" fillId="92" borderId="247" applyNumberFormat="0" applyAlignment="0" applyProtection="0"/>
    <xf numFmtId="0" fontId="138" fillId="92" borderId="247" applyNumberFormat="0" applyAlignment="0" applyProtection="0"/>
    <xf numFmtId="0" fontId="138" fillId="92" borderId="247" applyNumberFormat="0" applyAlignment="0" applyProtection="0"/>
    <xf numFmtId="0" fontId="136" fillId="34" borderId="247" applyNumberFormat="0" applyAlignment="0" applyProtection="0"/>
    <xf numFmtId="0" fontId="138" fillId="92" borderId="247" applyNumberFormat="0" applyAlignment="0" applyProtection="0"/>
    <xf numFmtId="0" fontId="138" fillId="92" borderId="247" applyNumberFormat="0" applyAlignment="0" applyProtection="0"/>
    <xf numFmtId="0" fontId="136" fillId="34" borderId="24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0" fontId="26" fillId="43" borderId="246" applyNumberFormat="0" applyProtection="0">
      <alignment horizontal="center" vertical="center" wrapText="1"/>
    </xf>
    <xf numFmtId="0" fontId="26" fillId="43" borderId="246" applyNumberFormat="0" applyProtection="0">
      <alignment horizontal="center" vertical="center" wrapText="1"/>
    </xf>
    <xf numFmtId="0" fontId="26" fillId="43" borderId="246" applyNumberFormat="0" applyProtection="0">
      <alignment horizontal="center" vertical="center" wrapText="1"/>
    </xf>
    <xf numFmtId="0" fontId="26" fillId="43" borderId="246" applyNumberFormat="0" applyProtection="0">
      <alignment horizontal="center" vertical="center" wrapText="1"/>
    </xf>
    <xf numFmtId="0" fontId="26" fillId="43" borderId="246" applyNumberFormat="0" applyProtection="0">
      <alignment horizontal="center" vertical="center" wrapText="1"/>
    </xf>
    <xf numFmtId="0" fontId="26" fillId="44" borderId="246" applyNumberFormat="0" applyProtection="0">
      <alignment horizontal="center" vertical="top" wrapText="1"/>
    </xf>
    <xf numFmtId="0" fontId="26" fillId="44" borderId="246" applyNumberFormat="0" applyProtection="0">
      <alignment horizontal="center" vertical="top" wrapText="1"/>
    </xf>
    <xf numFmtId="0" fontId="26" fillId="44" borderId="246" applyNumberFormat="0" applyProtection="0">
      <alignment horizontal="center" vertical="top" wrapText="1"/>
    </xf>
    <xf numFmtId="0" fontId="26" fillId="44" borderId="246" applyNumberFormat="0" applyProtection="0">
      <alignment horizontal="center" vertical="top" wrapText="1"/>
    </xf>
    <xf numFmtId="0" fontId="26" fillId="44" borderId="246" applyNumberFormat="0" applyProtection="0">
      <alignment horizontal="center" vertical="top" wrapTex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24" fillId="0" borderId="246" applyNumberFormat="0" applyProtection="0">
      <alignment horizontal="right" vertical="center" wrapText="1"/>
    </xf>
    <xf numFmtId="4" fontId="24" fillId="0" borderId="246" applyNumberFormat="0" applyProtection="0">
      <alignment horizontal="right" vertical="center" wrapText="1"/>
    </xf>
    <xf numFmtId="4" fontId="24" fillId="0" borderId="246" applyNumberFormat="0" applyProtection="0">
      <alignment horizontal="right" vertical="center" wrapText="1"/>
    </xf>
    <xf numFmtId="4" fontId="24" fillId="0" borderId="246" applyNumberFormat="0" applyProtection="0">
      <alignment horizontal="right" vertical="center" wrapText="1"/>
    </xf>
    <xf numFmtId="4" fontId="24" fillId="0" borderId="246" applyNumberFormat="0" applyProtection="0">
      <alignment horizontal="right" vertical="center" wrapTex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0" fontId="21" fillId="84" borderId="246" applyNumberFormat="0">
      <protection locked="0"/>
    </xf>
    <xf numFmtId="0" fontId="21" fillId="84" borderId="246" applyNumberFormat="0">
      <protection locked="0"/>
    </xf>
    <xf numFmtId="0" fontId="21" fillId="84" borderId="246" applyNumberFormat="0">
      <protection locked="0"/>
    </xf>
    <xf numFmtId="0" fontId="21" fillId="84" borderId="246" applyNumberFormat="0">
      <protection locked="0"/>
    </xf>
    <xf numFmtId="0" fontId="21" fillId="84" borderId="246" applyNumberFormat="0">
      <protection locked="0"/>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4" borderId="246" applyNumberFormat="0" applyProtection="0">
      <alignment horizontal="left" vertical="center" indent="1"/>
    </xf>
    <xf numFmtId="4" fontId="17" fillId="34" borderId="246" applyNumberFormat="0" applyProtection="0">
      <alignment horizontal="left" vertical="center" indent="1"/>
    </xf>
    <xf numFmtId="4" fontId="17" fillId="34" borderId="246" applyNumberFormat="0" applyProtection="0">
      <alignment horizontal="left" vertical="center" indent="1"/>
    </xf>
    <xf numFmtId="4" fontId="17" fillId="34" borderId="246" applyNumberFormat="0" applyProtection="0">
      <alignment horizontal="left" vertical="center" indent="1"/>
    </xf>
    <xf numFmtId="4" fontId="17" fillId="34" borderId="246" applyNumberFormat="0" applyProtection="0">
      <alignment horizontal="left" vertical="center" indent="1"/>
    </xf>
    <xf numFmtId="4" fontId="18" fillId="33" borderId="246" applyNumberFormat="0" applyProtection="0">
      <alignment horizontal="left" vertical="center" indent="1"/>
    </xf>
    <xf numFmtId="4" fontId="18" fillId="33" borderId="246" applyNumberFormat="0" applyProtection="0">
      <alignment horizontal="left" vertical="center" indent="1"/>
    </xf>
    <xf numFmtId="4" fontId="18" fillId="33" borderId="246" applyNumberFormat="0" applyProtection="0">
      <alignment horizontal="left" vertical="center" indent="1"/>
    </xf>
    <xf numFmtId="4" fontId="18" fillId="33" borderId="246" applyNumberFormat="0" applyProtection="0">
      <alignment horizontal="left" vertical="center" indent="1"/>
    </xf>
    <xf numFmtId="4" fontId="18" fillId="33" borderId="246" applyNumberFormat="0" applyProtection="0">
      <alignment horizontal="left" vertical="center" indent="1"/>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26" fillId="22" borderId="246" applyNumberFormat="0" applyProtection="0">
      <alignment horizontal="left" vertical="center"/>
    </xf>
    <xf numFmtId="4" fontId="26" fillId="22" borderId="246" applyNumberFormat="0" applyProtection="0">
      <alignment horizontal="left" vertical="center"/>
    </xf>
    <xf numFmtId="4" fontId="26" fillId="22" borderId="246" applyNumberFormat="0" applyProtection="0">
      <alignment horizontal="left" vertical="center"/>
    </xf>
    <xf numFmtId="4" fontId="26" fillId="22" borderId="246" applyNumberFormat="0" applyProtection="0">
      <alignment horizontal="left" vertical="center"/>
    </xf>
    <xf numFmtId="4" fontId="26" fillId="22" borderId="246" applyNumberFormat="0" applyProtection="0">
      <alignment horizontal="left" vertical="center"/>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4" fontId="31" fillId="18" borderId="246" applyNumberFormat="0" applyProtection="0">
      <alignment horizontal="left" vertical="center" indent="1"/>
    </xf>
    <xf numFmtId="4" fontId="31" fillId="18" borderId="246" applyNumberFormat="0" applyProtection="0">
      <alignment horizontal="left" vertical="center" indent="1"/>
    </xf>
    <xf numFmtId="4" fontId="31" fillId="18" borderId="246" applyNumberFormat="0" applyProtection="0">
      <alignment horizontal="left" vertical="center" indent="1"/>
    </xf>
    <xf numFmtId="4" fontId="31" fillId="18" borderId="246" applyNumberFormat="0" applyProtection="0">
      <alignment horizontal="left" vertical="center" indent="1"/>
    </xf>
    <xf numFmtId="4" fontId="31" fillId="18" borderId="246" applyNumberFormat="0" applyProtection="0">
      <alignment horizontal="left" vertical="center" indent="1"/>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1" fillId="18" borderId="238" applyNumberFormat="0" applyProtection="0">
      <alignment horizontal="right" vertical="center" wrapText="1"/>
    </xf>
    <xf numFmtId="4" fontId="31" fillId="18" borderId="238" applyNumberFormat="0" applyProtection="0">
      <alignment horizontal="right" vertical="center" wrapText="1"/>
    </xf>
    <xf numFmtId="0" fontId="4" fillId="0" borderId="0"/>
    <xf numFmtId="4" fontId="31" fillId="18" borderId="238" applyNumberFormat="0" applyProtection="0">
      <alignment horizontal="right" vertical="center" wrapText="1"/>
    </xf>
    <xf numFmtId="4" fontId="31" fillId="18" borderId="238" applyNumberFormat="0" applyProtection="0">
      <alignment horizontal="right" vertical="center" wrapText="1"/>
    </xf>
    <xf numFmtId="4" fontId="31" fillId="18" borderId="238" applyNumberFormat="0" applyProtection="0">
      <alignment horizontal="right" vertical="center" wrapText="1"/>
    </xf>
    <xf numFmtId="4" fontId="24" fillId="0" borderId="238" applyNumberFormat="0" applyProtection="0">
      <alignment horizontal="left" vertical="center" indent="1"/>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4" fontId="46" fillId="41" borderId="245" applyNumberFormat="0" applyProtection="0">
      <alignment horizontal="right" vertical="center"/>
    </xf>
    <xf numFmtId="0" fontId="26" fillId="43" borderId="246" applyNumberFormat="0" applyProtection="0">
      <alignment horizontal="center" vertical="center" wrapText="1"/>
    </xf>
    <xf numFmtId="0" fontId="26" fillId="43" borderId="246" applyNumberFormat="0" applyProtection="0">
      <alignment horizontal="center" vertical="center" wrapText="1"/>
    </xf>
    <xf numFmtId="0" fontId="26" fillId="43" borderId="246" applyNumberFormat="0" applyProtection="0">
      <alignment horizontal="center" vertical="center" wrapText="1"/>
    </xf>
    <xf numFmtId="0" fontId="26" fillId="43" borderId="246" applyNumberFormat="0" applyProtection="0">
      <alignment horizontal="center" vertical="center" wrapText="1"/>
    </xf>
    <xf numFmtId="0" fontId="26" fillId="44" borderId="246" applyNumberFormat="0" applyProtection="0">
      <alignment horizontal="center" vertical="top" wrapText="1"/>
    </xf>
    <xf numFmtId="0" fontId="26" fillId="44" borderId="246" applyNumberFormat="0" applyProtection="0">
      <alignment horizontal="center" vertical="top" wrapText="1"/>
    </xf>
    <xf numFmtId="0" fontId="26" fillId="44" borderId="246" applyNumberFormat="0" applyProtection="0">
      <alignment horizontal="center" vertical="top" wrapText="1"/>
    </xf>
    <xf numFmtId="0" fontId="26" fillId="44" borderId="246" applyNumberFormat="0" applyProtection="0">
      <alignment horizontal="center" vertical="top" wrapText="1"/>
    </xf>
    <xf numFmtId="0" fontId="26" fillId="44" borderId="246" applyNumberFormat="0" applyProtection="0">
      <alignment horizontal="center" vertical="top" wrapText="1"/>
    </xf>
    <xf numFmtId="0" fontId="26" fillId="43" borderId="246" applyNumberFormat="0" applyProtection="0">
      <alignment horizontal="center" vertical="center" wrapTex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0" fontId="4" fillId="0" borderId="0"/>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4" fontId="37" fillId="41" borderId="245" applyNumberFormat="0" applyProtection="0">
      <alignment horizontal="right" vertical="center"/>
    </xf>
    <xf numFmtId="0" fontId="4" fillId="0" borderId="0"/>
    <xf numFmtId="0" fontId="17" fillId="40" borderId="245" applyNumberFormat="0" applyProtection="0">
      <alignment horizontal="left" vertical="top" indent="1"/>
    </xf>
    <xf numFmtId="0" fontId="4" fillId="0" borderId="0"/>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4" fillId="0" borderId="0"/>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17" fillId="40" borderId="245" applyNumberFormat="0" applyProtection="0">
      <alignment horizontal="left" vertical="top" indent="1"/>
    </xf>
    <xf numFmtId="0" fontId="4" fillId="0" borderId="0"/>
    <xf numFmtId="0" fontId="17" fillId="40" borderId="245" applyNumberFormat="0" applyProtection="0">
      <alignment horizontal="left" vertical="top" indent="1"/>
    </xf>
    <xf numFmtId="0" fontId="4" fillId="0" borderId="0"/>
    <xf numFmtId="0" fontId="17" fillId="40" borderId="245" applyNumberFormat="0" applyProtection="0">
      <alignment horizontal="left" vertical="top" indent="1"/>
    </xf>
    <xf numFmtId="0" fontId="17" fillId="40" borderId="245" applyNumberFormat="0" applyProtection="0">
      <alignment horizontal="left" vertical="top" indent="1"/>
    </xf>
    <xf numFmtId="0" fontId="4" fillId="0" borderId="0"/>
    <xf numFmtId="0" fontId="17" fillId="40" borderId="245" applyNumberFormat="0" applyProtection="0">
      <alignment horizontal="left" vertical="top" indent="1"/>
    </xf>
    <xf numFmtId="0" fontId="17" fillId="40" borderId="245" applyNumberFormat="0" applyProtection="0">
      <alignment horizontal="left" vertical="top" indent="1"/>
    </xf>
    <xf numFmtId="0" fontId="4" fillId="0" borderId="0"/>
    <xf numFmtId="0" fontId="4" fillId="0" borderId="0"/>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3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4" fontId="17" fillId="40" borderId="245" applyNumberFormat="0" applyProtection="0">
      <alignment vertical="center"/>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4" fillId="0" borderId="0"/>
    <xf numFmtId="0" fontId="21" fillId="38" borderId="245" applyNumberFormat="0" applyProtection="0">
      <alignment horizontal="left" vertical="top" indent="1"/>
    </xf>
    <xf numFmtId="0" fontId="4" fillId="0" borderId="0"/>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35" borderId="245" applyNumberFormat="0" applyProtection="0">
      <alignment horizontal="left" vertical="top" indent="1"/>
    </xf>
    <xf numFmtId="0" fontId="21" fillId="35" borderId="245" applyNumberFormat="0" applyProtection="0">
      <alignment horizontal="left" vertical="top" indent="1"/>
    </xf>
    <xf numFmtId="0" fontId="4" fillId="0" borderId="0"/>
    <xf numFmtId="0" fontId="4" fillId="0" borderId="0"/>
    <xf numFmtId="0" fontId="4" fillId="0" borderId="0"/>
    <xf numFmtId="0" fontId="21" fillId="35" borderId="245" applyNumberFormat="0" applyProtection="0">
      <alignment horizontal="left" vertical="top"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6"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2"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1"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30"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9"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0" fontId="4" fillId="0" borderId="0"/>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8"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0" fontId="21" fillId="90" borderId="240" applyNumberFormat="0" applyFont="0" applyAlignment="0" applyProtection="0"/>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7"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4" fontId="17" fillId="26" borderId="245" applyNumberFormat="0" applyProtection="0">
      <alignment horizontal="right" vertical="center"/>
    </xf>
    <xf numFmtId="0" fontId="21" fillId="90" borderId="239" applyNumberFormat="0" applyFont="0" applyAlignment="0" applyProtection="0"/>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5"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0" fontId="21" fillId="90" borderId="239" applyNumberFormat="0" applyFont="0" applyAlignment="0" applyProtection="0"/>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4" fontId="17" fillId="24" borderId="245" applyNumberFormat="0" applyProtection="0">
      <alignment horizontal="right" vertical="center"/>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21" fillId="90" borderId="239" applyNumberFormat="0" applyFont="0" applyAlignment="0" applyProtection="0"/>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0" fontId="18" fillId="19" borderId="245" applyNumberFormat="0" applyProtection="0">
      <alignment horizontal="left" vertical="top" indent="1"/>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0" fontId="21" fillId="90" borderId="239" applyNumberFormat="0" applyFont="0" applyAlignment="0" applyProtection="0"/>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2" fillId="19" borderId="245" applyNumberFormat="0" applyProtection="0">
      <alignment vertical="center"/>
    </xf>
    <xf numFmtId="4" fontId="31" fillId="18" borderId="238" applyNumberFormat="0" applyProtection="0">
      <alignment horizontal="right" vertical="center" wrapText="1"/>
    </xf>
    <xf numFmtId="4" fontId="31" fillId="18" borderId="238" applyNumberFormat="0" applyProtection="0">
      <alignment horizontal="right" vertical="center" wrapText="1"/>
    </xf>
    <xf numFmtId="0" fontId="21" fillId="90" borderId="239" applyNumberFormat="0" applyFont="0" applyAlignment="0" applyProtection="0"/>
    <xf numFmtId="4" fontId="31" fillId="18" borderId="238" applyNumberFormat="0" applyProtection="0">
      <alignment horizontal="right" vertical="center" wrapText="1"/>
    </xf>
    <xf numFmtId="4" fontId="31" fillId="18" borderId="238" applyNumberFormat="0" applyProtection="0">
      <alignment horizontal="right" vertical="center" wrapText="1"/>
    </xf>
    <xf numFmtId="0" fontId="4" fillId="5" borderId="19" applyNumberFormat="0" applyFont="0" applyAlignment="0" applyProtection="0"/>
    <xf numFmtId="0" fontId="4" fillId="5" borderId="19" applyNumberFormat="0" applyFont="0" applyAlignment="0" applyProtection="0"/>
    <xf numFmtId="0" fontId="69" fillId="90" borderId="240" applyNumberFormat="0" applyFont="0" applyAlignment="0" applyProtection="0"/>
    <xf numFmtId="0" fontId="186" fillId="34"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34"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92" borderId="241" applyNumberFormat="0" applyAlignment="0" applyProtection="0"/>
    <xf numFmtId="0" fontId="186" fillId="92" borderId="24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56" fillId="105" borderId="238" applyNumberFormat="0" applyProtection="0">
      <alignment horizontal="right" vertical="center" wrapText="1"/>
    </xf>
    <xf numFmtId="4" fontId="56" fillId="105" borderId="238" applyNumberFormat="0" applyProtection="0">
      <alignment horizontal="right" vertical="center" wrapText="1"/>
    </xf>
    <xf numFmtId="4" fontId="17" fillId="0" borderId="241" applyNumberFormat="0" applyProtection="0">
      <alignment vertical="center"/>
    </xf>
    <xf numFmtId="4" fontId="17" fillId="0" borderId="241" applyNumberFormat="0" applyProtection="0">
      <alignment vertical="center"/>
    </xf>
    <xf numFmtId="4" fontId="17" fillId="0" borderId="241" applyNumberFormat="0" applyProtection="0">
      <alignment horizontal="left" vertical="center" indent="1"/>
    </xf>
    <xf numFmtId="4" fontId="17" fillId="19" borderId="241" applyNumberFormat="0" applyProtection="0">
      <alignment horizontal="left" vertical="center" indent="1"/>
    </xf>
    <xf numFmtId="4" fontId="26" fillId="22" borderId="238" applyNumberFormat="0" applyProtection="0">
      <alignment horizontal="left" vertical="center"/>
    </xf>
    <xf numFmtId="0" fontId="21" fillId="0" borderId="241" applyNumberFormat="0" applyProtection="0">
      <alignment horizontal="left" vertical="center" indent="1"/>
    </xf>
    <xf numFmtId="4" fontId="17" fillId="2" borderId="241" applyNumberFormat="0" applyProtection="0">
      <alignment horizontal="right" vertical="center"/>
    </xf>
    <xf numFmtId="4" fontId="17" fillId="107" borderId="241" applyNumberFormat="0" applyProtection="0">
      <alignment horizontal="right" vertical="center"/>
    </xf>
    <xf numFmtId="4" fontId="17" fillId="42" borderId="241" applyNumberFormat="0" applyProtection="0">
      <alignment horizontal="right" vertical="center"/>
    </xf>
    <xf numFmtId="4" fontId="17" fillId="108" borderId="241" applyNumberFormat="0" applyProtection="0">
      <alignment horizontal="right" vertical="center"/>
    </xf>
    <xf numFmtId="4" fontId="17" fillId="109" borderId="241" applyNumberFormat="0" applyProtection="0">
      <alignment horizontal="right" vertical="center"/>
    </xf>
    <xf numFmtId="4" fontId="17" fillId="110" borderId="241" applyNumberFormat="0" applyProtection="0">
      <alignment horizontal="right" vertical="center"/>
    </xf>
    <xf numFmtId="4" fontId="17" fillId="111" borderId="241" applyNumberFormat="0" applyProtection="0">
      <alignment horizontal="right" vertical="center"/>
    </xf>
    <xf numFmtId="4" fontId="17" fillId="112" borderId="241" applyNumberFormat="0" applyProtection="0">
      <alignment horizontal="right" vertical="center"/>
    </xf>
    <xf numFmtId="4" fontId="17" fillId="113" borderId="241" applyNumberFormat="0" applyProtection="0">
      <alignment horizontal="right" vertical="center"/>
    </xf>
    <xf numFmtId="0" fontId="21" fillId="114" borderId="241" applyNumberFormat="0" applyProtection="0">
      <alignment horizontal="left" vertical="center" indent="1"/>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6" fillId="116" borderId="238" applyNumberFormat="0" applyProtection="0">
      <alignment horizontal="left" vertical="center" indent="2"/>
    </xf>
    <xf numFmtId="0" fontId="26" fillId="116" borderId="238" applyNumberFormat="0" applyProtection="0">
      <alignment horizontal="left" vertical="center" indent="2"/>
    </xf>
    <xf numFmtId="0" fontId="25" fillId="115" borderId="238" applyNumberFormat="0" applyProtection="0">
      <alignment horizontal="left" vertical="center" indent="2"/>
    </xf>
    <xf numFmtId="0" fontId="26" fillId="116" borderId="238" applyNumberFormat="0" applyProtection="0">
      <alignment horizontal="left" vertical="center" indent="2"/>
    </xf>
    <xf numFmtId="0" fontId="25" fillId="0" borderId="238" applyNumberFormat="0" applyProtection="0">
      <alignment horizontal="left" vertical="center" indent="2"/>
    </xf>
    <xf numFmtId="0" fontId="21" fillId="49" borderId="241" applyNumberFormat="0" applyProtection="0">
      <alignment horizontal="left" vertical="center" indent="1"/>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115" borderId="238" applyNumberFormat="0" applyProtection="0">
      <alignment horizontal="left" vertical="center" indent="2"/>
    </xf>
    <xf numFmtId="0" fontId="26" fillId="116" borderId="238" applyNumberFormat="0" applyProtection="0">
      <alignment horizontal="left" vertical="center" indent="2"/>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6" fillId="116" borderId="238" applyNumberFormat="0" applyProtection="0">
      <alignment horizontal="left" vertical="center" indent="2"/>
    </xf>
    <xf numFmtId="0" fontId="26" fillId="116" borderId="238" applyNumberFormat="0" applyProtection="0">
      <alignment horizontal="left" vertical="center" indent="2"/>
    </xf>
    <xf numFmtId="0" fontId="26" fillId="116" borderId="238" applyNumberFormat="0" applyProtection="0">
      <alignment horizontal="left" vertical="center" indent="2"/>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49" borderId="241" applyNumberFormat="0" applyProtection="0">
      <alignment horizontal="left" vertical="center"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1" fillId="49" borderId="241" applyNumberFormat="0" applyProtection="0">
      <alignment horizontal="left" vertical="center" indent="1"/>
    </xf>
    <xf numFmtId="0" fontId="21" fillId="35" borderId="233" applyNumberFormat="0" applyProtection="0">
      <alignment horizontal="left" vertical="top" indent="1"/>
    </xf>
    <xf numFmtId="0" fontId="21" fillId="35" borderId="233" applyNumberFormat="0" applyProtection="0">
      <alignment horizontal="left" vertical="top" indent="1"/>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117"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1" fillId="23" borderId="241" applyNumberFormat="0" applyProtection="0">
      <alignment horizontal="left" vertical="center" indent="1"/>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117" borderId="238" applyNumberFormat="0" applyProtection="0">
      <alignment horizontal="left" vertical="center" indent="2"/>
    </xf>
    <xf numFmtId="0" fontId="25" fillId="117"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117" borderId="238" applyNumberFormat="0" applyProtection="0">
      <alignment horizontal="left" vertical="center" indent="2"/>
    </xf>
    <xf numFmtId="0" fontId="25" fillId="117" borderId="238" applyNumberFormat="0" applyProtection="0">
      <alignment horizontal="left" vertical="center" indent="2"/>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23" borderId="241" applyNumberFormat="0" applyProtection="0">
      <alignment horizontal="left" vertical="center"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23" borderId="241" applyNumberFormat="0" applyProtection="0">
      <alignment horizontal="left" vertical="center" indent="1"/>
    </xf>
    <xf numFmtId="0" fontId="21" fillId="38" borderId="233" applyNumberFormat="0" applyProtection="0">
      <alignment horizontal="left" vertical="top" indent="1"/>
    </xf>
    <xf numFmtId="0" fontId="21" fillId="38" borderId="233" applyNumberFormat="0" applyProtection="0">
      <alignment horizontal="left" vertical="top" indent="1"/>
    </xf>
    <xf numFmtId="0" fontId="21" fillId="103" borderId="241" applyNumberFormat="0" applyProtection="0">
      <alignment horizontal="left" vertical="center" indent="1"/>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103" borderId="241" applyNumberFormat="0" applyProtection="0">
      <alignment horizontal="left" vertical="center"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103" borderId="241" applyNumberFormat="0" applyProtection="0">
      <alignment horizontal="left" vertical="center" indent="1"/>
    </xf>
    <xf numFmtId="0" fontId="21" fillId="39" borderId="233" applyNumberFormat="0" applyProtection="0">
      <alignment horizontal="left" vertical="top" indent="1"/>
    </xf>
    <xf numFmtId="0" fontId="21" fillId="39" borderId="233" applyNumberFormat="0" applyProtection="0">
      <alignment horizontal="left" vertical="top" indent="1"/>
    </xf>
    <xf numFmtId="0" fontId="21" fillId="114" borderId="241" applyNumberFormat="0" applyProtection="0">
      <alignment horizontal="left" vertical="center" indent="1"/>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5" fillId="0" borderId="238" applyNumberFormat="0" applyProtection="0">
      <alignment horizontal="left" vertical="center" indent="2"/>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114" borderId="241" applyNumberFormat="0" applyProtection="0">
      <alignment horizontal="left" vertical="center"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114" borderId="241" applyNumberFormat="0" applyProtection="0">
      <alignment horizontal="left" vertical="center" indent="1"/>
    </xf>
    <xf numFmtId="0" fontId="21" fillId="3" borderId="233" applyNumberFormat="0" applyProtection="0">
      <alignment horizontal="left" vertical="top" indent="1"/>
    </xf>
    <xf numFmtId="0" fontId="21" fillId="3" borderId="233" applyNumberFormat="0" applyProtection="0">
      <alignment horizontal="left" vertical="top" indent="1"/>
    </xf>
    <xf numFmtId="0" fontId="21" fillId="84" borderId="238" applyNumberFormat="0">
      <protection locked="0"/>
    </xf>
    <xf numFmtId="0" fontId="21" fillId="84" borderId="238" applyNumberFormat="0">
      <protection locked="0"/>
    </xf>
    <xf numFmtId="0" fontId="21" fillId="84" borderId="238" applyNumberFormat="0">
      <protection locked="0"/>
    </xf>
    <xf numFmtId="0" fontId="21" fillId="84" borderId="238" applyNumberFormat="0">
      <protection locked="0"/>
    </xf>
    <xf numFmtId="4" fontId="17" fillId="40" borderId="241" applyNumberFormat="0" applyProtection="0">
      <alignment vertical="center"/>
    </xf>
    <xf numFmtId="4" fontId="40" fillId="0" borderId="238" applyNumberFormat="0" applyProtection="0">
      <alignment horizontal="left" vertical="center" indent="1"/>
    </xf>
    <xf numFmtId="4" fontId="17" fillId="40" borderId="241" applyNumberFormat="0" applyProtection="0">
      <alignment horizontal="left" vertical="center" indent="1"/>
    </xf>
    <xf numFmtId="4" fontId="40" fillId="0" borderId="238" applyNumberFormat="0" applyProtection="0">
      <alignment horizontal="left" vertical="center" indent="1"/>
    </xf>
    <xf numFmtId="4" fontId="17" fillId="40" borderId="241" applyNumberFormat="0" applyProtection="0">
      <alignment horizontal="left" vertical="center" indent="1"/>
    </xf>
    <xf numFmtId="4" fontId="17" fillId="40" borderId="241" applyNumberFormat="0" applyProtection="0">
      <alignment horizontal="left" vertical="center" indent="1"/>
    </xf>
    <xf numFmtId="4" fontId="24" fillId="0" borderId="238" applyNumberFormat="0" applyProtection="0">
      <alignment horizontal="right" vertical="center" wrapText="1"/>
    </xf>
    <xf numFmtId="4" fontId="24" fillId="0" borderId="238" applyNumberFormat="0" applyProtection="0">
      <alignment horizontal="right" vertical="center" wrapText="1"/>
    </xf>
    <xf numFmtId="4" fontId="25" fillId="0" borderId="238" applyNumberFormat="0" applyProtection="0">
      <alignment horizontal="right" vertical="center" wrapText="1"/>
    </xf>
    <xf numFmtId="4" fontId="17" fillId="0" borderId="241" applyNumberFormat="0" applyProtection="0">
      <alignment horizontal="right" vertical="center"/>
    </xf>
    <xf numFmtId="4" fontId="17" fillId="0" borderId="241" applyNumberFormat="0" applyProtection="0">
      <alignment horizontal="right" vertical="center"/>
    </xf>
    <xf numFmtId="4" fontId="24" fillId="0" borderId="238" applyNumberFormat="0" applyProtection="0">
      <alignment horizontal="left" vertical="center" indent="1"/>
    </xf>
    <xf numFmtId="4" fontId="24" fillId="0" borderId="238" applyNumberFormat="0" applyProtection="0">
      <alignment horizontal="left" vertical="center" indent="1"/>
    </xf>
    <xf numFmtId="4" fontId="24" fillId="0" borderId="238" applyNumberFormat="0" applyProtection="0">
      <alignment horizontal="left" vertical="center" indent="1"/>
    </xf>
    <xf numFmtId="4" fontId="24" fillId="0" borderId="238" applyNumberFormat="0" applyProtection="0">
      <alignment horizontal="left" vertical="center" indent="1"/>
    </xf>
    <xf numFmtId="0" fontId="21" fillId="0" borderId="241" applyNumberFormat="0" applyProtection="0">
      <alignment horizontal="left" vertical="center" indent="1"/>
    </xf>
    <xf numFmtId="0" fontId="21" fillId="0" borderId="241" applyNumberFormat="0" applyProtection="0">
      <alignment horizontal="left" vertical="center" indent="1"/>
    </xf>
    <xf numFmtId="0" fontId="26" fillId="43" borderId="238" applyNumberFormat="0" applyProtection="0">
      <alignment horizontal="center" vertical="center" wrapText="1"/>
    </xf>
    <xf numFmtId="0" fontId="21" fillId="0" borderId="241" applyNumberFormat="0" applyProtection="0">
      <alignment horizontal="left" vertical="center" indent="1"/>
    </xf>
    <xf numFmtId="0" fontId="21" fillId="0" borderId="241" applyNumberFormat="0" applyProtection="0">
      <alignment horizontal="left" vertical="center" indent="1"/>
    </xf>
    <xf numFmtId="4" fontId="46" fillId="118" borderId="241" applyNumberFormat="0" applyProtection="0">
      <alignment horizontal="right" vertical="center"/>
    </xf>
    <xf numFmtId="206" fontId="198" fillId="0" borderId="228">
      <alignment horizontal="center"/>
    </xf>
    <xf numFmtId="206" fontId="198" fillId="0" borderId="228">
      <alignment horizontal="center"/>
    </xf>
    <xf numFmtId="206" fontId="198" fillId="0" borderId="228">
      <alignment horizontal="center"/>
    </xf>
    <xf numFmtId="206" fontId="198" fillId="0" borderId="228">
      <alignment horizontal="center"/>
    </xf>
    <xf numFmtId="206" fontId="198" fillId="0" borderId="228">
      <alignment horizontal="center"/>
    </xf>
    <xf numFmtId="206" fontId="198" fillId="0" borderId="228">
      <alignment horizontal="center"/>
    </xf>
    <xf numFmtId="204" fontId="21" fillId="0" borderId="226">
      <protection locked="0"/>
    </xf>
    <xf numFmtId="204" fontId="21" fillId="0" borderId="226">
      <protection locked="0"/>
    </xf>
    <xf numFmtId="204" fontId="21" fillId="0" borderId="226">
      <protection locked="0"/>
    </xf>
    <xf numFmtId="0" fontId="74" fillId="0" borderId="242" applyNumberFormat="0" applyFill="0" applyAlignment="0" applyProtection="0"/>
    <xf numFmtId="0" fontId="74" fillId="0" borderId="242" applyNumberFormat="0" applyFill="0" applyAlignment="0" applyProtection="0"/>
    <xf numFmtId="204" fontId="21" fillId="0" borderId="226">
      <protection locked="0"/>
    </xf>
    <xf numFmtId="204" fontId="21" fillId="0" borderId="226">
      <protection locked="0"/>
    </xf>
    <xf numFmtId="204" fontId="21" fillId="0" borderId="226">
      <protection locked="0"/>
    </xf>
    <xf numFmtId="204" fontId="21" fillId="0" borderId="226">
      <protection locked="0"/>
    </xf>
    <xf numFmtId="204" fontId="21" fillId="0" borderId="226">
      <protection locked="0"/>
    </xf>
    <xf numFmtId="204" fontId="21" fillId="0" borderId="226">
      <protection locked="0"/>
    </xf>
    <xf numFmtId="0" fontId="74" fillId="0" borderId="242" applyNumberFormat="0" applyFill="0" applyAlignment="0" applyProtection="0"/>
    <xf numFmtId="204" fontId="21" fillId="0" borderId="243">
      <protection locked="0"/>
    </xf>
    <xf numFmtId="204" fontId="21" fillId="0" borderId="243">
      <protection locked="0"/>
    </xf>
    <xf numFmtId="0" fontId="74" fillId="0" borderId="242" applyNumberFormat="0" applyFill="0" applyAlignment="0" applyProtection="0"/>
    <xf numFmtId="204" fontId="21" fillId="0" borderId="226">
      <protection locked="0"/>
    </xf>
    <xf numFmtId="204" fontId="21" fillId="0" borderId="226">
      <protection locked="0"/>
    </xf>
    <xf numFmtId="204" fontId="21" fillId="0" borderId="226">
      <protection locked="0"/>
    </xf>
    <xf numFmtId="204" fontId="21" fillId="0" borderId="226">
      <protection locked="0"/>
    </xf>
    <xf numFmtId="204" fontId="21" fillId="0" borderId="226">
      <protection locked="0"/>
    </xf>
    <xf numFmtId="204" fontId="21" fillId="0" borderId="226">
      <protection locked="0"/>
    </xf>
    <xf numFmtId="204" fontId="21" fillId="0" borderId="226">
      <protection locked="0"/>
    </xf>
    <xf numFmtId="204" fontId="21" fillId="0" borderId="226">
      <protection locked="0"/>
    </xf>
    <xf numFmtId="204" fontId="21" fillId="0" borderId="226">
      <protection locked="0"/>
    </xf>
    <xf numFmtId="204" fontId="21" fillId="0" borderId="226">
      <protection locked="0"/>
    </xf>
    <xf numFmtId="204" fontId="21" fillId="0" borderId="226">
      <protection locked="0"/>
    </xf>
    <xf numFmtId="0" fontId="21" fillId="90" borderId="249" applyNumberFormat="0" applyFont="0" applyAlignment="0" applyProtection="0"/>
    <xf numFmtId="0" fontId="21" fillId="90" borderId="247" applyNumberFormat="0" applyFont="0" applyAlignment="0" applyProtection="0"/>
    <xf numFmtId="0" fontId="21" fillId="90" borderId="247" applyNumberFormat="0" applyFont="0" applyAlignment="0" applyProtection="0"/>
    <xf numFmtId="0" fontId="21" fillId="90" borderId="247" applyNumberFormat="0" applyFont="0" applyAlignment="0" applyProtection="0"/>
    <xf numFmtId="0" fontId="21" fillId="90" borderId="247" applyNumberFormat="0" applyFont="0" applyAlignment="0" applyProtection="0"/>
    <xf numFmtId="0" fontId="21" fillId="90" borderId="247" applyNumberFormat="0" applyFont="0" applyAlignment="0" applyProtection="0"/>
    <xf numFmtId="0" fontId="69" fillId="90" borderId="249" applyNumberFormat="0" applyFont="0" applyAlignment="0" applyProtection="0"/>
    <xf numFmtId="0" fontId="186" fillId="34"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34"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92" borderId="250" applyNumberFormat="0" applyAlignment="0" applyProtection="0"/>
    <xf numFmtId="0" fontId="186" fillId="92" borderId="250" applyNumberFormat="0" applyAlignment="0" applyProtection="0"/>
    <xf numFmtId="4" fontId="56" fillId="105" borderId="246" applyNumberFormat="0" applyProtection="0">
      <alignment horizontal="right" vertical="center" wrapText="1"/>
    </xf>
    <xf numFmtId="4" fontId="56" fillId="105" borderId="246" applyNumberFormat="0" applyProtection="0">
      <alignment horizontal="right" vertical="center" wrapText="1"/>
    </xf>
    <xf numFmtId="4" fontId="17" fillId="0" borderId="250" applyNumberFormat="0" applyProtection="0">
      <alignment vertical="center"/>
    </xf>
    <xf numFmtId="4" fontId="17" fillId="0" borderId="250" applyNumberFormat="0" applyProtection="0">
      <alignment vertical="center"/>
    </xf>
    <xf numFmtId="4" fontId="17" fillId="0" borderId="250" applyNumberFormat="0" applyProtection="0">
      <alignment horizontal="left" vertical="center" indent="1"/>
    </xf>
    <xf numFmtId="4" fontId="17" fillId="19" borderId="250" applyNumberFormat="0" applyProtection="0">
      <alignment horizontal="left" vertical="center" indent="1"/>
    </xf>
    <xf numFmtId="4" fontId="26" fillId="22" borderId="246" applyNumberFormat="0" applyProtection="0">
      <alignment horizontal="left" vertical="center"/>
    </xf>
    <xf numFmtId="0" fontId="21" fillId="0" borderId="250" applyNumberFormat="0" applyProtection="0">
      <alignment horizontal="left" vertical="center" indent="1"/>
    </xf>
    <xf numFmtId="4" fontId="17" fillId="2" borderId="250" applyNumberFormat="0" applyProtection="0">
      <alignment horizontal="right" vertical="center"/>
    </xf>
    <xf numFmtId="4" fontId="17" fillId="107" borderId="250" applyNumberFormat="0" applyProtection="0">
      <alignment horizontal="right" vertical="center"/>
    </xf>
    <xf numFmtId="4" fontId="17" fillId="42" borderId="250" applyNumberFormat="0" applyProtection="0">
      <alignment horizontal="right" vertical="center"/>
    </xf>
    <xf numFmtId="4" fontId="17" fillId="108" borderId="250" applyNumberFormat="0" applyProtection="0">
      <alignment horizontal="right" vertical="center"/>
    </xf>
    <xf numFmtId="4" fontId="17" fillId="109" borderId="250" applyNumberFormat="0" applyProtection="0">
      <alignment horizontal="right" vertical="center"/>
    </xf>
    <xf numFmtId="4" fontId="17" fillId="110" borderId="250" applyNumberFormat="0" applyProtection="0">
      <alignment horizontal="right" vertical="center"/>
    </xf>
    <xf numFmtId="4" fontId="17" fillId="111" borderId="250" applyNumberFormat="0" applyProtection="0">
      <alignment horizontal="right" vertical="center"/>
    </xf>
    <xf numFmtId="4" fontId="17" fillId="112" borderId="250" applyNumberFormat="0" applyProtection="0">
      <alignment horizontal="right" vertical="center"/>
    </xf>
    <xf numFmtId="4" fontId="17" fillId="113" borderId="250" applyNumberFormat="0" applyProtection="0">
      <alignment horizontal="right" vertical="center"/>
    </xf>
    <xf numFmtId="0" fontId="21" fillId="114" borderId="250" applyNumberFormat="0" applyProtection="0">
      <alignment horizontal="left" vertical="center" indent="1"/>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6" fillId="116" borderId="246" applyNumberFormat="0" applyProtection="0">
      <alignment horizontal="left" vertical="center" indent="2"/>
    </xf>
    <xf numFmtId="0" fontId="26" fillId="116" borderId="246" applyNumberFormat="0" applyProtection="0">
      <alignment horizontal="left" vertical="center" indent="2"/>
    </xf>
    <xf numFmtId="0" fontId="25" fillId="115" borderId="246" applyNumberFormat="0" applyProtection="0">
      <alignment horizontal="left" vertical="center" indent="2"/>
    </xf>
    <xf numFmtId="0" fontId="26" fillId="116" borderId="246" applyNumberFormat="0" applyProtection="0">
      <alignment horizontal="left" vertical="center" indent="2"/>
    </xf>
    <xf numFmtId="0" fontId="25" fillId="0" borderId="246" applyNumberFormat="0" applyProtection="0">
      <alignment horizontal="left" vertical="center" indent="2"/>
    </xf>
    <xf numFmtId="0" fontId="21" fillId="49" borderId="250" applyNumberFormat="0" applyProtection="0">
      <alignment horizontal="left" vertical="center"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115" borderId="246" applyNumberFormat="0" applyProtection="0">
      <alignment horizontal="left" vertical="center" indent="2"/>
    </xf>
    <xf numFmtId="0" fontId="26" fillId="116" borderId="246" applyNumberFormat="0" applyProtection="0">
      <alignment horizontal="left" vertical="center" indent="2"/>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6" fillId="116" borderId="246" applyNumberFormat="0" applyProtection="0">
      <alignment horizontal="left" vertical="center" indent="2"/>
    </xf>
    <xf numFmtId="0" fontId="26" fillId="116" borderId="246" applyNumberFormat="0" applyProtection="0">
      <alignment horizontal="left" vertical="center" indent="2"/>
    </xf>
    <xf numFmtId="0" fontId="26" fillId="116" borderId="246" applyNumberFormat="0" applyProtection="0">
      <alignment horizontal="left" vertical="center" indent="2"/>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49" borderId="250" applyNumberFormat="0" applyProtection="0">
      <alignment horizontal="left" vertical="center"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1" fillId="49" borderId="250" applyNumberFormat="0" applyProtection="0">
      <alignment horizontal="left" vertical="center" indent="1"/>
    </xf>
    <xf numFmtId="0" fontId="21" fillId="35" borderId="245" applyNumberFormat="0" applyProtection="0">
      <alignment horizontal="left" vertical="top" indent="1"/>
    </xf>
    <xf numFmtId="0" fontId="21" fillId="35" borderId="245" applyNumberFormat="0" applyProtection="0">
      <alignment horizontal="left" vertical="top"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117"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1" fillId="23" borderId="250" applyNumberFormat="0" applyProtection="0">
      <alignment horizontal="left" vertical="center"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117" borderId="246" applyNumberFormat="0" applyProtection="0">
      <alignment horizontal="left" vertical="center" indent="2"/>
    </xf>
    <xf numFmtId="0" fontId="25" fillId="117"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117" borderId="246" applyNumberFormat="0" applyProtection="0">
      <alignment horizontal="left" vertical="center" indent="2"/>
    </xf>
    <xf numFmtId="0" fontId="25" fillId="117" borderId="246" applyNumberFormat="0" applyProtection="0">
      <alignment horizontal="left" vertical="center" indent="2"/>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23" borderId="250" applyNumberFormat="0" applyProtection="0">
      <alignment horizontal="left" vertical="center"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23" borderId="250" applyNumberFormat="0" applyProtection="0">
      <alignment horizontal="left" vertical="center" indent="1"/>
    </xf>
    <xf numFmtId="0" fontId="21" fillId="38" borderId="245" applyNumberFormat="0" applyProtection="0">
      <alignment horizontal="left" vertical="top" indent="1"/>
    </xf>
    <xf numFmtId="0" fontId="21" fillId="38" borderId="245" applyNumberFormat="0" applyProtection="0">
      <alignment horizontal="left" vertical="top" indent="1"/>
    </xf>
    <xf numFmtId="0" fontId="21" fillId="103" borderId="250" applyNumberFormat="0" applyProtection="0">
      <alignment horizontal="left" vertical="center"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103" borderId="250" applyNumberFormat="0" applyProtection="0">
      <alignment horizontal="left" vertical="center"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103" borderId="250" applyNumberFormat="0" applyProtection="0">
      <alignment horizontal="left" vertical="center" indent="1"/>
    </xf>
    <xf numFmtId="0" fontId="21" fillId="39" borderId="245" applyNumberFormat="0" applyProtection="0">
      <alignment horizontal="left" vertical="top" indent="1"/>
    </xf>
    <xf numFmtId="0" fontId="21" fillId="39" borderId="245" applyNumberFormat="0" applyProtection="0">
      <alignment horizontal="left" vertical="top" indent="1"/>
    </xf>
    <xf numFmtId="0" fontId="21" fillId="114" borderId="250" applyNumberFormat="0" applyProtection="0">
      <alignment horizontal="left" vertical="center"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114" borderId="250" applyNumberFormat="0" applyProtection="0">
      <alignment horizontal="left" vertical="center"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114" borderId="250" applyNumberFormat="0" applyProtection="0">
      <alignment horizontal="left" vertical="center" indent="1"/>
    </xf>
    <xf numFmtId="0" fontId="21" fillId="3" borderId="245" applyNumberFormat="0" applyProtection="0">
      <alignment horizontal="left" vertical="top" indent="1"/>
    </xf>
    <xf numFmtId="0" fontId="21" fillId="3" borderId="245" applyNumberFormat="0" applyProtection="0">
      <alignment horizontal="left" vertical="top" indent="1"/>
    </xf>
    <xf numFmtId="0" fontId="21" fillId="84" borderId="246" applyNumberFormat="0">
      <protection locked="0"/>
    </xf>
    <xf numFmtId="0" fontId="21" fillId="84" borderId="246" applyNumberFormat="0">
      <protection locked="0"/>
    </xf>
    <xf numFmtId="0" fontId="21" fillId="84" borderId="246" applyNumberFormat="0">
      <protection locked="0"/>
    </xf>
    <xf numFmtId="0" fontId="21" fillId="84" borderId="246" applyNumberFormat="0">
      <protection locked="0"/>
    </xf>
    <xf numFmtId="4" fontId="17" fillId="40" borderId="250" applyNumberFormat="0" applyProtection="0">
      <alignment vertical="center"/>
    </xf>
    <xf numFmtId="4" fontId="40" fillId="0" borderId="246" applyNumberFormat="0" applyProtection="0">
      <alignment horizontal="left" vertical="center" indent="1"/>
    </xf>
    <xf numFmtId="4" fontId="17" fillId="40" borderId="250" applyNumberFormat="0" applyProtection="0">
      <alignment horizontal="left" vertical="center" indent="1"/>
    </xf>
    <xf numFmtId="4" fontId="40" fillId="0" borderId="246" applyNumberFormat="0" applyProtection="0">
      <alignment horizontal="left" vertical="center" indent="1"/>
    </xf>
    <xf numFmtId="4" fontId="17" fillId="40" borderId="250" applyNumberFormat="0" applyProtection="0">
      <alignment horizontal="left" vertical="center" indent="1"/>
    </xf>
    <xf numFmtId="4" fontId="17" fillId="40" borderId="250" applyNumberFormat="0" applyProtection="0">
      <alignment horizontal="left" vertical="center" indent="1"/>
    </xf>
    <xf numFmtId="4" fontId="24" fillId="0" borderId="246" applyNumberFormat="0" applyProtection="0">
      <alignment horizontal="right" vertical="center" wrapText="1"/>
    </xf>
    <xf numFmtId="4" fontId="24" fillId="0" borderId="246" applyNumberFormat="0" applyProtection="0">
      <alignment horizontal="right" vertical="center" wrapText="1"/>
    </xf>
    <xf numFmtId="4" fontId="25" fillId="0" borderId="246" applyNumberFormat="0" applyProtection="0">
      <alignment horizontal="right" vertical="center" wrapText="1"/>
    </xf>
    <xf numFmtId="4" fontId="17" fillId="0" borderId="250" applyNumberFormat="0" applyProtection="0">
      <alignment horizontal="right" vertical="center"/>
    </xf>
    <xf numFmtId="4" fontId="17" fillId="0" borderId="250" applyNumberFormat="0" applyProtection="0">
      <alignment horizontal="right" vertical="center"/>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4" fontId="24" fillId="0" borderId="246" applyNumberFormat="0" applyProtection="0">
      <alignment horizontal="left" vertical="center" indent="1"/>
    </xf>
    <xf numFmtId="0" fontId="21" fillId="0" borderId="250" applyNumberFormat="0" applyProtection="0">
      <alignment horizontal="left" vertical="center" indent="1"/>
    </xf>
    <xf numFmtId="0" fontId="21" fillId="0" borderId="250" applyNumberFormat="0" applyProtection="0">
      <alignment horizontal="left" vertical="center" indent="1"/>
    </xf>
    <xf numFmtId="0" fontId="26" fillId="43" borderId="246" applyNumberFormat="0" applyProtection="0">
      <alignment horizontal="center" vertical="center" wrapText="1"/>
    </xf>
    <xf numFmtId="0" fontId="21" fillId="0" borderId="250" applyNumberFormat="0" applyProtection="0">
      <alignment horizontal="left" vertical="center" indent="1"/>
    </xf>
    <xf numFmtId="0" fontId="21" fillId="0" borderId="250" applyNumberFormat="0" applyProtection="0">
      <alignment horizontal="left" vertical="center" indent="1"/>
    </xf>
    <xf numFmtId="4" fontId="46" fillId="118" borderId="250" applyNumberFormat="0" applyProtection="0">
      <alignment horizontal="right" vertical="center"/>
    </xf>
    <xf numFmtId="206" fontId="198" fillId="0" borderId="244">
      <alignment horizontal="center"/>
    </xf>
    <xf numFmtId="206" fontId="198" fillId="0" borderId="244">
      <alignment horizontal="center"/>
    </xf>
    <xf numFmtId="206" fontId="198" fillId="0" borderId="244">
      <alignment horizontal="center"/>
    </xf>
    <xf numFmtId="206" fontId="198" fillId="0" borderId="244">
      <alignment horizontal="center"/>
    </xf>
    <xf numFmtId="206" fontId="198" fillId="0" borderId="244">
      <alignment horizontal="center"/>
    </xf>
    <xf numFmtId="206" fontId="198" fillId="0" borderId="244">
      <alignment horizontal="center"/>
    </xf>
    <xf numFmtId="0" fontId="74" fillId="0" borderId="251" applyNumberFormat="0" applyFill="0" applyAlignment="0" applyProtection="0"/>
    <xf numFmtId="0" fontId="74" fillId="0" borderId="251" applyNumberFormat="0" applyFill="0" applyAlignment="0" applyProtection="0"/>
    <xf numFmtId="0" fontId="74" fillId="0" borderId="251" applyNumberFormat="0" applyFill="0" applyAlignment="0" applyProtection="0"/>
    <xf numFmtId="204" fontId="21" fillId="0" borderId="252">
      <protection locked="0"/>
    </xf>
    <xf numFmtId="204" fontId="21" fillId="0" borderId="252">
      <protection locked="0"/>
    </xf>
    <xf numFmtId="0" fontId="74" fillId="0" borderId="251" applyNumberFormat="0" applyFill="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 borderId="19" applyNumberFormat="0" applyFont="0" applyAlignment="0" applyProtection="0"/>
    <xf numFmtId="9" fontId="4" fillId="0" borderId="0" applyFont="0" applyFill="0" applyBorder="0" applyAlignment="0" applyProtection="0"/>
    <xf numFmtId="4" fontId="31" fillId="18" borderId="246" applyNumberFormat="0" applyProtection="0">
      <alignment horizontal="right" vertical="center" wrapText="1"/>
    </xf>
    <xf numFmtId="4" fontId="31" fillId="18" borderId="246" applyNumberFormat="0" applyProtection="0">
      <alignment horizontal="right" vertical="center" wrapText="1"/>
    </xf>
    <xf numFmtId="4" fontId="31" fillId="18" borderId="246" applyNumberFormat="0" applyProtection="0">
      <alignment horizontal="right" vertical="center" wrapText="1"/>
    </xf>
    <xf numFmtId="4" fontId="31" fillId="18" borderId="246" applyNumberFormat="0" applyProtection="0">
      <alignment horizontal="right" vertical="center" wrapText="1"/>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1" fillId="18" borderId="246" applyNumberFormat="0" applyProtection="0">
      <alignment horizontal="left" vertical="center" indent="1"/>
    </xf>
    <xf numFmtId="4" fontId="31" fillId="18" borderId="246" applyNumberFormat="0" applyProtection="0">
      <alignment horizontal="left" vertical="center" indent="1"/>
    </xf>
    <xf numFmtId="4" fontId="31" fillId="18" borderId="246" applyNumberFormat="0" applyProtection="0">
      <alignment horizontal="left" vertical="center" indent="1"/>
    </xf>
    <xf numFmtId="4" fontId="31" fillId="18" borderId="246" applyNumberFormat="0" applyProtection="0">
      <alignment horizontal="left" vertical="center" indent="1"/>
    </xf>
    <xf numFmtId="4" fontId="31" fillId="18" borderId="246" applyNumberFormat="0" applyProtection="0">
      <alignment horizontal="left" vertical="center"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4" fontId="26" fillId="22" borderId="246" applyNumberFormat="0" applyProtection="0">
      <alignment horizontal="left" vertical="center"/>
    </xf>
    <xf numFmtId="4" fontId="26" fillId="22" borderId="246" applyNumberFormat="0" applyProtection="0">
      <alignment horizontal="left" vertical="center"/>
    </xf>
    <xf numFmtId="4" fontId="26" fillId="22" borderId="246" applyNumberFormat="0" applyProtection="0">
      <alignment horizontal="left" vertical="center"/>
    </xf>
    <xf numFmtId="4" fontId="26" fillId="22" borderId="246" applyNumberFormat="0" applyProtection="0">
      <alignment horizontal="lef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8" fillId="33" borderId="246" applyNumberFormat="0" applyProtection="0">
      <alignment horizontal="left" vertical="center" indent="1"/>
    </xf>
    <xf numFmtId="4" fontId="18" fillId="33" borderId="246" applyNumberFormat="0" applyProtection="0">
      <alignment horizontal="left" vertical="center" indent="1"/>
    </xf>
    <xf numFmtId="4" fontId="18" fillId="33" borderId="246" applyNumberFormat="0" applyProtection="0">
      <alignment horizontal="left" vertical="center" indent="1"/>
    </xf>
    <xf numFmtId="4" fontId="18" fillId="33" borderId="246" applyNumberFormat="0" applyProtection="0">
      <alignment horizontal="left" vertical="center" indent="1"/>
    </xf>
    <xf numFmtId="4" fontId="18" fillId="33" borderId="246" applyNumberFormat="0" applyProtection="0">
      <alignment horizontal="left" vertical="center" indent="1"/>
    </xf>
    <xf numFmtId="4" fontId="17" fillId="34" borderId="246" applyNumberFormat="0" applyProtection="0">
      <alignment horizontal="left" vertical="center" indent="1"/>
    </xf>
    <xf numFmtId="4" fontId="17" fillId="34" borderId="246" applyNumberFormat="0" applyProtection="0">
      <alignment horizontal="left" vertical="center" indent="1"/>
    </xf>
    <xf numFmtId="4" fontId="17" fillId="34" borderId="246" applyNumberFormat="0" applyProtection="0">
      <alignment horizontal="left" vertical="center" indent="1"/>
    </xf>
    <xf numFmtId="4" fontId="17" fillId="34" borderId="246" applyNumberFormat="0" applyProtection="0">
      <alignment horizontal="left" vertical="center" indent="1"/>
    </xf>
    <xf numFmtId="4" fontId="17" fillId="34" borderId="246" applyNumberFormat="0" applyProtection="0">
      <alignment horizontal="left" vertical="center" indent="1"/>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0" fontId="25" fillId="0" borderId="246" applyNumberFormat="0" applyProtection="0">
      <alignment horizontal="left" vertical="center" indent="2"/>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5" fillId="0" borderId="246" applyNumberFormat="0" applyProtection="0">
      <alignment horizontal="left" vertical="center" indent="2"/>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84" borderId="246" applyNumberFormat="0">
      <protection locked="0"/>
    </xf>
    <xf numFmtId="0" fontId="21" fillId="84" borderId="246" applyNumberFormat="0">
      <protection locked="0"/>
    </xf>
    <xf numFmtId="0" fontId="21" fillId="84" borderId="246" applyNumberFormat="0">
      <protection locked="0"/>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4" fontId="24" fillId="0" borderId="246" applyNumberFormat="0" applyProtection="0">
      <alignment horizontal="right" vertical="center" wrapText="1"/>
    </xf>
    <xf numFmtId="4" fontId="24" fillId="0" borderId="246" applyNumberFormat="0" applyProtection="0">
      <alignment horizontal="right" vertical="center" wrapText="1"/>
    </xf>
    <xf numFmtId="4" fontId="24" fillId="0" borderId="246" applyNumberFormat="0" applyProtection="0">
      <alignment horizontal="right" vertical="center" wrapText="1"/>
    </xf>
    <xf numFmtId="4" fontId="24" fillId="0" borderId="246" applyNumberFormat="0" applyProtection="0">
      <alignment horizontal="right" vertical="center" wrapText="1"/>
    </xf>
    <xf numFmtId="4" fontId="24" fillId="0" borderId="246" applyNumberFormat="0" applyProtection="0">
      <alignment horizontal="right" vertical="center" wrapText="1"/>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0" fontId="26" fillId="43" borderId="255" applyNumberFormat="0" applyProtection="0">
      <alignment horizontal="center" vertical="center" wrapText="1"/>
    </xf>
    <xf numFmtId="0" fontId="26" fillId="44" borderId="255" applyNumberFormat="0" applyProtection="0">
      <alignment horizontal="center" vertical="top" wrapText="1"/>
    </xf>
    <xf numFmtId="0" fontId="26" fillId="44" borderId="255" applyNumberFormat="0" applyProtection="0">
      <alignment horizontal="center" vertical="top" wrapText="1"/>
    </xf>
    <xf numFmtId="0" fontId="26" fillId="44" borderId="255" applyNumberFormat="0" applyProtection="0">
      <alignment horizontal="center" vertical="top" wrapText="1"/>
    </xf>
    <xf numFmtId="0" fontId="26" fillId="44" borderId="255" applyNumberFormat="0" applyProtection="0">
      <alignment horizontal="center" vertical="top" wrapText="1"/>
    </xf>
    <xf numFmtId="0" fontId="26" fillId="44" borderId="255" applyNumberFormat="0" applyProtection="0">
      <alignment horizontal="center" vertical="top" wrapText="1"/>
    </xf>
    <xf numFmtId="0" fontId="26" fillId="43" borderId="255" applyNumberFormat="0" applyProtection="0">
      <alignment horizontal="center" vertical="center" wrapText="1"/>
    </xf>
    <xf numFmtId="0" fontId="26" fillId="43" borderId="255" applyNumberFormat="0" applyProtection="0">
      <alignment horizontal="center" vertical="center" wrapText="1"/>
    </xf>
    <xf numFmtId="0" fontId="26" fillId="43" borderId="255" applyNumberFormat="0" applyProtection="0">
      <alignment horizontal="center" vertical="center" wrapText="1"/>
    </xf>
    <xf numFmtId="0" fontId="26" fillId="43" borderId="255" applyNumberFormat="0" applyProtection="0">
      <alignment horizontal="center" vertical="center" wrapText="1"/>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24" fillId="0" borderId="246"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 borderId="19" applyNumberFormat="0" applyFont="0" applyAlignment="0" applyProtection="0"/>
    <xf numFmtId="9" fontId="4" fillId="0" borderId="0" applyFont="0" applyFill="0" applyBorder="0" applyAlignment="0" applyProtection="0"/>
    <xf numFmtId="4" fontId="31" fillId="18" borderId="246" applyNumberFormat="0" applyProtection="0">
      <alignment horizontal="right" vertical="center" wrapText="1"/>
    </xf>
    <xf numFmtId="4" fontId="31" fillId="18" borderId="246" applyNumberFormat="0" applyProtection="0">
      <alignment horizontal="right" vertical="center" wrapText="1"/>
    </xf>
    <xf numFmtId="4" fontId="31" fillId="18" borderId="246" applyNumberFormat="0" applyProtection="0">
      <alignment horizontal="right" vertical="center" wrapText="1"/>
    </xf>
    <xf numFmtId="4" fontId="31" fillId="18" borderId="246" applyNumberFormat="0" applyProtection="0">
      <alignment horizontal="right" vertical="center" wrapText="1"/>
    </xf>
    <xf numFmtId="4" fontId="31" fillId="18" borderId="246" applyNumberFormat="0" applyProtection="0">
      <alignment horizontal="right" vertical="center" wrapText="1"/>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2" fillId="19" borderId="254" applyNumberFormat="0" applyProtection="0">
      <alignment vertical="center"/>
    </xf>
    <xf numFmtId="4" fontId="31" fillId="18" borderId="255" applyNumberFormat="0" applyProtection="0">
      <alignment horizontal="left" vertical="center" indent="1"/>
    </xf>
    <xf numFmtId="4" fontId="31" fillId="18" borderId="255" applyNumberFormat="0" applyProtection="0">
      <alignment horizontal="left" vertical="center" indent="1"/>
    </xf>
    <xf numFmtId="4" fontId="31" fillId="18" borderId="255" applyNumberFormat="0" applyProtection="0">
      <alignment horizontal="left" vertical="center" indent="1"/>
    </xf>
    <xf numFmtId="4" fontId="31" fillId="18" borderId="255" applyNumberFormat="0" applyProtection="0">
      <alignment horizontal="left" vertical="center" indent="1"/>
    </xf>
    <xf numFmtId="4" fontId="31" fillId="18" borderId="255" applyNumberFormat="0" applyProtection="0">
      <alignment horizontal="left" vertical="center"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0" fontId="18" fillId="19" borderId="254" applyNumberFormat="0" applyProtection="0">
      <alignment horizontal="left" vertical="top" indent="1"/>
    </xf>
    <xf numFmtId="4" fontId="26" fillId="22" borderId="255" applyNumberFormat="0" applyProtection="0">
      <alignment horizontal="left" vertical="center"/>
    </xf>
    <xf numFmtId="4" fontId="26" fillId="22" borderId="255" applyNumberFormat="0" applyProtection="0">
      <alignment horizontal="left" vertical="center"/>
    </xf>
    <xf numFmtId="4" fontId="26" fillId="22" borderId="255" applyNumberFormat="0" applyProtection="0">
      <alignment horizontal="left" vertical="center"/>
    </xf>
    <xf numFmtId="4" fontId="26" fillId="22" borderId="255" applyNumberFormat="0" applyProtection="0">
      <alignment horizontal="left" vertical="center"/>
    </xf>
    <xf numFmtId="4" fontId="26" fillId="22" borderId="255" applyNumberFormat="0" applyProtection="0">
      <alignment horizontal="lef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4"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7" fillId="32" borderId="254" applyNumberFormat="0" applyProtection="0">
      <alignment horizontal="right" vertical="center"/>
    </xf>
    <xf numFmtId="4" fontId="18" fillId="33" borderId="255" applyNumberFormat="0" applyProtection="0">
      <alignment horizontal="left" vertical="center" indent="1"/>
    </xf>
    <xf numFmtId="4" fontId="18" fillId="33" borderId="255" applyNumberFormat="0" applyProtection="0">
      <alignment horizontal="left" vertical="center" indent="1"/>
    </xf>
    <xf numFmtId="4" fontId="18" fillId="33" borderId="255" applyNumberFormat="0" applyProtection="0">
      <alignment horizontal="left" vertical="center" indent="1"/>
    </xf>
    <xf numFmtId="4" fontId="18" fillId="33" borderId="255" applyNumberFormat="0" applyProtection="0">
      <alignment horizontal="left" vertical="center" indent="1"/>
    </xf>
    <xf numFmtId="4" fontId="18" fillId="33" borderId="255" applyNumberFormat="0" applyProtection="0">
      <alignment horizontal="left" vertical="center" indent="1"/>
    </xf>
    <xf numFmtId="4" fontId="17" fillId="34" borderId="255" applyNumberFormat="0" applyProtection="0">
      <alignment horizontal="left" vertical="center" indent="1"/>
    </xf>
    <xf numFmtId="4" fontId="17" fillId="34" borderId="255" applyNumberFormat="0" applyProtection="0">
      <alignment horizontal="left" vertical="center" indent="1"/>
    </xf>
    <xf numFmtId="4" fontId="17" fillId="34" borderId="255" applyNumberFormat="0" applyProtection="0">
      <alignment horizontal="left" vertical="center" indent="1"/>
    </xf>
    <xf numFmtId="4" fontId="17" fillId="34" borderId="255" applyNumberFormat="0" applyProtection="0">
      <alignment horizontal="left" vertical="center" indent="1"/>
    </xf>
    <xf numFmtId="4" fontId="17" fillId="34" borderId="255" applyNumberFormat="0" applyProtection="0">
      <alignment horizontal="left" vertical="center" indent="1"/>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4" fontId="17" fillId="36" borderId="254" applyNumberFormat="0" applyProtection="0">
      <alignment horizontal="right" vertical="center"/>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84" borderId="255" applyNumberFormat="0">
      <protection locked="0"/>
    </xf>
    <xf numFmtId="0" fontId="21" fillId="84" borderId="255" applyNumberFormat="0">
      <protection locked="0"/>
    </xf>
    <xf numFmtId="0" fontId="21" fillId="84" borderId="255" applyNumberFormat="0">
      <protection locked="0"/>
    </xf>
    <xf numFmtId="0" fontId="21" fillId="84" borderId="255" applyNumberFormat="0">
      <protection locked="0"/>
    </xf>
    <xf numFmtId="0" fontId="21" fillId="84" borderId="255" applyNumberFormat="0">
      <protection locked="0"/>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1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0" fontId="17" fillId="40" borderId="254" applyNumberFormat="0" applyProtection="0">
      <alignment horizontal="left" vertical="top" indent="1"/>
    </xf>
    <xf numFmtId="4" fontId="24" fillId="0" borderId="255" applyNumberFormat="0" applyProtection="0">
      <alignment horizontal="right" vertical="center" wrapText="1"/>
    </xf>
    <xf numFmtId="4" fontId="24" fillId="0" borderId="255" applyNumberFormat="0" applyProtection="0">
      <alignment horizontal="right" vertical="center" wrapText="1"/>
    </xf>
    <xf numFmtId="4" fontId="24" fillId="0" borderId="255" applyNumberFormat="0" applyProtection="0">
      <alignment horizontal="right" vertical="center" wrapText="1"/>
    </xf>
    <xf numFmtId="4" fontId="24" fillId="0" borderId="255" applyNumberFormat="0" applyProtection="0">
      <alignment horizontal="right" vertical="center" wrapText="1"/>
    </xf>
    <xf numFmtId="4" fontId="24" fillId="0" borderId="255" applyNumberFormat="0" applyProtection="0">
      <alignment horizontal="right" vertical="center" wrapText="1"/>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37" fillId="41" borderId="254" applyNumberFormat="0" applyProtection="0">
      <alignment horizontal="right" vertical="center"/>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0" fontId="26" fillId="44" borderId="255" applyNumberFormat="0" applyProtection="0">
      <alignment horizontal="center" vertical="top" wrapText="1"/>
    </xf>
    <xf numFmtId="0" fontId="26" fillId="44" borderId="255" applyNumberFormat="0" applyProtection="0">
      <alignment horizontal="center" vertical="top" wrapText="1"/>
    </xf>
    <xf numFmtId="0" fontId="26" fillId="44" borderId="255" applyNumberFormat="0" applyProtection="0">
      <alignment horizontal="center" vertical="top" wrapText="1"/>
    </xf>
    <xf numFmtId="0" fontId="26" fillId="44" borderId="255" applyNumberFormat="0" applyProtection="0">
      <alignment horizontal="center" vertical="top" wrapText="1"/>
    </xf>
    <xf numFmtId="0" fontId="26" fillId="44" borderId="255" applyNumberFormat="0" applyProtection="0">
      <alignment horizontal="center" vertical="top" wrapText="1"/>
    </xf>
    <xf numFmtId="0" fontId="26" fillId="43" borderId="255" applyNumberFormat="0" applyProtection="0">
      <alignment horizontal="center" vertical="center" wrapText="1"/>
    </xf>
    <xf numFmtId="0" fontId="26" fillId="43" borderId="255" applyNumberFormat="0" applyProtection="0">
      <alignment horizontal="center" vertical="center" wrapText="1"/>
    </xf>
    <xf numFmtId="0" fontId="26" fillId="43" borderId="255" applyNumberFormat="0" applyProtection="0">
      <alignment horizontal="center" vertical="center" wrapText="1"/>
    </xf>
    <xf numFmtId="0" fontId="26" fillId="43" borderId="255" applyNumberFormat="0" applyProtection="0">
      <alignment horizontal="center" vertical="center" wrapText="1"/>
    </xf>
    <xf numFmtId="0" fontId="26" fillId="43" borderId="255" applyNumberFormat="0" applyProtection="0">
      <alignment horizontal="center" vertical="center" wrapText="1"/>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0" fontId="4" fillId="0" borderId="0"/>
    <xf numFmtId="9" fontId="4" fillId="0" borderId="0" applyFont="0" applyFill="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36" fillId="34" borderId="256" applyNumberFormat="0" applyAlignment="0" applyProtection="0"/>
    <xf numFmtId="0" fontId="138" fillId="92" borderId="256" applyNumberFormat="0" applyAlignment="0" applyProtection="0"/>
    <xf numFmtId="0" fontId="138" fillId="92" borderId="256" applyNumberFormat="0" applyAlignment="0" applyProtection="0"/>
    <xf numFmtId="0" fontId="136" fillId="34" borderId="256" applyNumberFormat="0" applyAlignment="0" applyProtection="0"/>
    <xf numFmtId="0" fontId="138" fillId="92" borderId="256" applyNumberFormat="0" applyAlignment="0" applyProtection="0"/>
    <xf numFmtId="0" fontId="138" fillId="92" borderId="256" applyNumberFormat="0" applyAlignment="0" applyProtection="0"/>
    <xf numFmtId="0" fontId="138" fillId="92" borderId="256" applyNumberFormat="0" applyAlignment="0" applyProtection="0"/>
    <xf numFmtId="0" fontId="138" fillId="92" borderId="256" applyNumberFormat="0" applyAlignment="0" applyProtection="0"/>
    <xf numFmtId="0" fontId="138" fillId="92" borderId="25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9" fillId="0" borderId="257">
      <alignment horizontal="left" vertical="center"/>
    </xf>
    <xf numFmtId="0" fontId="159" fillId="0" borderId="257">
      <alignment horizontal="left" vertical="center"/>
    </xf>
    <xf numFmtId="0" fontId="159" fillId="0" borderId="257">
      <alignment horizontal="left" vertical="center"/>
    </xf>
    <xf numFmtId="0" fontId="159" fillId="0" borderId="257">
      <alignment horizontal="left" vertical="center"/>
    </xf>
    <xf numFmtId="0" fontId="159" fillId="0" borderId="257">
      <alignment horizontal="left" vertical="center"/>
    </xf>
    <xf numFmtId="0" fontId="159" fillId="0" borderId="257">
      <alignment horizontal="left" vertical="center"/>
    </xf>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173" fillId="94" borderId="25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90" borderId="258" applyNumberFormat="0" applyFont="0" applyAlignment="0" applyProtection="0"/>
    <xf numFmtId="0" fontId="21" fillId="90" borderId="256" applyNumberFormat="0" applyFont="0" applyAlignment="0" applyProtection="0"/>
    <xf numFmtId="0" fontId="21" fillId="90" borderId="256" applyNumberFormat="0" applyFont="0" applyAlignment="0" applyProtection="0"/>
    <xf numFmtId="0" fontId="21" fillId="90" borderId="256" applyNumberFormat="0" applyFont="0" applyAlignment="0" applyProtection="0"/>
    <xf numFmtId="0" fontId="21" fillId="90" borderId="256" applyNumberFormat="0" applyFont="0" applyAlignment="0" applyProtection="0"/>
    <xf numFmtId="0" fontId="21" fillId="90" borderId="256" applyNumberFormat="0" applyFont="0" applyAlignment="0" applyProtection="0"/>
    <xf numFmtId="0" fontId="4" fillId="5" borderId="19" applyNumberFormat="0" applyFont="0" applyAlignment="0" applyProtection="0"/>
    <xf numFmtId="0" fontId="4" fillId="5" borderId="19" applyNumberFormat="0" applyFont="0" applyAlignment="0" applyProtection="0"/>
    <xf numFmtId="0" fontId="69" fillId="90" borderId="258" applyNumberFormat="0" applyFont="0" applyAlignment="0" applyProtection="0"/>
    <xf numFmtId="0" fontId="186" fillId="34"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34"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92" borderId="259" applyNumberFormat="0" applyAlignment="0" applyProtection="0"/>
    <xf numFmtId="0" fontId="186" fillId="92" borderId="25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56" fillId="105" borderId="255" applyNumberFormat="0" applyProtection="0">
      <alignment horizontal="right" vertical="center" wrapText="1"/>
    </xf>
    <xf numFmtId="4" fontId="56" fillId="105" borderId="255" applyNumberFormat="0" applyProtection="0">
      <alignment horizontal="right" vertical="center" wrapText="1"/>
    </xf>
    <xf numFmtId="4" fontId="17" fillId="0" borderId="259" applyNumberFormat="0" applyProtection="0">
      <alignment vertical="center"/>
    </xf>
    <xf numFmtId="4" fontId="17" fillId="0" borderId="259" applyNumberFormat="0" applyProtection="0">
      <alignment vertical="center"/>
    </xf>
    <xf numFmtId="4" fontId="17" fillId="0" borderId="259" applyNumberFormat="0" applyProtection="0">
      <alignment horizontal="left" vertical="center" indent="1"/>
    </xf>
    <xf numFmtId="4" fontId="17" fillId="19" borderId="259" applyNumberFormat="0" applyProtection="0">
      <alignment horizontal="left" vertical="center" indent="1"/>
    </xf>
    <xf numFmtId="4" fontId="26" fillId="22" borderId="255" applyNumberFormat="0" applyProtection="0">
      <alignment horizontal="left" vertical="center"/>
    </xf>
    <xf numFmtId="0" fontId="21" fillId="0" borderId="259" applyNumberFormat="0" applyProtection="0">
      <alignment horizontal="left" vertical="center" indent="1"/>
    </xf>
    <xf numFmtId="4" fontId="17" fillId="2" borderId="259" applyNumberFormat="0" applyProtection="0">
      <alignment horizontal="right" vertical="center"/>
    </xf>
    <xf numFmtId="4" fontId="17" fillId="107" borderId="259" applyNumberFormat="0" applyProtection="0">
      <alignment horizontal="right" vertical="center"/>
    </xf>
    <xf numFmtId="4" fontId="17" fillId="42" borderId="259" applyNumberFormat="0" applyProtection="0">
      <alignment horizontal="right" vertical="center"/>
    </xf>
    <xf numFmtId="4" fontId="17" fillId="108" borderId="259" applyNumberFormat="0" applyProtection="0">
      <alignment horizontal="right" vertical="center"/>
    </xf>
    <xf numFmtId="4" fontId="17" fillId="109" borderId="259" applyNumberFormat="0" applyProtection="0">
      <alignment horizontal="right" vertical="center"/>
    </xf>
    <xf numFmtId="4" fontId="17" fillId="110" borderId="259" applyNumberFormat="0" applyProtection="0">
      <alignment horizontal="right" vertical="center"/>
    </xf>
    <xf numFmtId="4" fontId="17" fillId="111" borderId="259" applyNumberFormat="0" applyProtection="0">
      <alignment horizontal="right" vertical="center"/>
    </xf>
    <xf numFmtId="4" fontId="17" fillId="112" borderId="259" applyNumberFormat="0" applyProtection="0">
      <alignment horizontal="right" vertical="center"/>
    </xf>
    <xf numFmtId="4" fontId="17" fillId="113" borderId="259" applyNumberFormat="0" applyProtection="0">
      <alignment horizontal="right" vertical="center"/>
    </xf>
    <xf numFmtId="0" fontId="21" fillId="114" borderId="259" applyNumberFormat="0" applyProtection="0">
      <alignment horizontal="left" vertical="center" indent="1"/>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6" fillId="116" borderId="255" applyNumberFormat="0" applyProtection="0">
      <alignment horizontal="left" vertical="center" indent="2"/>
    </xf>
    <xf numFmtId="0" fontId="26" fillId="116" borderId="255" applyNumberFormat="0" applyProtection="0">
      <alignment horizontal="left" vertical="center" indent="2"/>
    </xf>
    <xf numFmtId="0" fontId="25" fillId="115" borderId="255" applyNumberFormat="0" applyProtection="0">
      <alignment horizontal="left" vertical="center" indent="2"/>
    </xf>
    <xf numFmtId="0" fontId="26" fillId="116" borderId="255" applyNumberFormat="0" applyProtection="0">
      <alignment horizontal="left" vertical="center" indent="2"/>
    </xf>
    <xf numFmtId="0" fontId="25" fillId="0" borderId="255" applyNumberFormat="0" applyProtection="0">
      <alignment horizontal="left" vertical="center" indent="2"/>
    </xf>
    <xf numFmtId="0" fontId="21" fillId="49" borderId="259" applyNumberFormat="0" applyProtection="0">
      <alignment horizontal="left" vertical="center"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115" borderId="255" applyNumberFormat="0" applyProtection="0">
      <alignment horizontal="left" vertical="center" indent="2"/>
    </xf>
    <xf numFmtId="0" fontId="26" fillId="116"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6" fillId="116" borderId="255" applyNumberFormat="0" applyProtection="0">
      <alignment horizontal="left" vertical="center" indent="2"/>
    </xf>
    <xf numFmtId="0" fontId="26" fillId="116" borderId="255" applyNumberFormat="0" applyProtection="0">
      <alignment horizontal="left" vertical="center" indent="2"/>
    </xf>
    <xf numFmtId="0" fontId="26" fillId="116" borderId="255" applyNumberFormat="0" applyProtection="0">
      <alignment horizontal="left" vertical="center" indent="2"/>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49" borderId="259" applyNumberFormat="0" applyProtection="0">
      <alignment horizontal="left" vertical="center"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49" borderId="259" applyNumberFormat="0" applyProtection="0">
      <alignment horizontal="left" vertical="center"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117"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1" fillId="23" borderId="259" applyNumberFormat="0" applyProtection="0">
      <alignment horizontal="left" vertical="center"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117" borderId="255" applyNumberFormat="0" applyProtection="0">
      <alignment horizontal="left" vertical="center" indent="2"/>
    </xf>
    <xf numFmtId="0" fontId="25" fillId="117"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117" borderId="255" applyNumberFormat="0" applyProtection="0">
      <alignment horizontal="left" vertical="center" indent="2"/>
    </xf>
    <xf numFmtId="0" fontId="25" fillId="117" borderId="255" applyNumberFormat="0" applyProtection="0">
      <alignment horizontal="left" vertical="center" indent="2"/>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23" borderId="259" applyNumberFormat="0" applyProtection="0">
      <alignment horizontal="left" vertical="center"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23" borderId="259" applyNumberFormat="0" applyProtection="0">
      <alignment horizontal="left" vertical="center"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103" borderId="259" applyNumberFormat="0" applyProtection="0">
      <alignment horizontal="left" vertical="center"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103" borderId="259" applyNumberFormat="0" applyProtection="0">
      <alignment horizontal="left" vertical="center"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103" borderId="259" applyNumberFormat="0" applyProtection="0">
      <alignment horizontal="left" vertical="center"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114" borderId="259" applyNumberFormat="0" applyProtection="0">
      <alignment horizontal="left" vertical="center"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114" borderId="259" applyNumberFormat="0" applyProtection="0">
      <alignment horizontal="left" vertical="center"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114" borderId="259" applyNumberFormat="0" applyProtection="0">
      <alignment horizontal="left" vertical="center"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84" borderId="255" applyNumberFormat="0">
      <protection locked="0"/>
    </xf>
    <xf numFmtId="0" fontId="21" fillId="84" borderId="255" applyNumberFormat="0">
      <protection locked="0"/>
    </xf>
    <xf numFmtId="0" fontId="21" fillId="84" borderId="255" applyNumberFormat="0">
      <protection locked="0"/>
    </xf>
    <xf numFmtId="0" fontId="21" fillId="84" borderId="255" applyNumberFormat="0">
      <protection locked="0"/>
    </xf>
    <xf numFmtId="4" fontId="17" fillId="40" borderId="259" applyNumberFormat="0" applyProtection="0">
      <alignment vertical="center"/>
    </xf>
    <xf numFmtId="4" fontId="40" fillId="0" borderId="255" applyNumberFormat="0" applyProtection="0">
      <alignment horizontal="left" vertical="center" indent="1"/>
    </xf>
    <xf numFmtId="4" fontId="17" fillId="40" borderId="259" applyNumberFormat="0" applyProtection="0">
      <alignment horizontal="left" vertical="center" indent="1"/>
    </xf>
    <xf numFmtId="4" fontId="40" fillId="0" borderId="255" applyNumberFormat="0" applyProtection="0">
      <alignment horizontal="left" vertical="center" indent="1"/>
    </xf>
    <xf numFmtId="4" fontId="17" fillId="40" borderId="259" applyNumberFormat="0" applyProtection="0">
      <alignment horizontal="left" vertical="center" indent="1"/>
    </xf>
    <xf numFmtId="4" fontId="17" fillId="40" borderId="259" applyNumberFormat="0" applyProtection="0">
      <alignment horizontal="left" vertical="center" indent="1"/>
    </xf>
    <xf numFmtId="4" fontId="24" fillId="0" borderId="255" applyNumberFormat="0" applyProtection="0">
      <alignment horizontal="right" vertical="center" wrapText="1"/>
    </xf>
    <xf numFmtId="4" fontId="24" fillId="0" borderId="255" applyNumberFormat="0" applyProtection="0">
      <alignment horizontal="right" vertical="center" wrapText="1"/>
    </xf>
    <xf numFmtId="4" fontId="25" fillId="0" borderId="255" applyNumberFormat="0" applyProtection="0">
      <alignment horizontal="right" vertical="center" wrapText="1"/>
    </xf>
    <xf numFmtId="4" fontId="17" fillId="0" borderId="259" applyNumberFormat="0" applyProtection="0">
      <alignment horizontal="right" vertical="center"/>
    </xf>
    <xf numFmtId="4" fontId="17" fillId="0" borderId="259" applyNumberFormat="0" applyProtection="0">
      <alignment horizontal="right" vertical="center"/>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0" fontId="21" fillId="0" borderId="259" applyNumberFormat="0" applyProtection="0">
      <alignment horizontal="left" vertical="center" indent="1"/>
    </xf>
    <xf numFmtId="0" fontId="21" fillId="0" borderId="259" applyNumberFormat="0" applyProtection="0">
      <alignment horizontal="left" vertical="center" indent="1"/>
    </xf>
    <xf numFmtId="0" fontId="26" fillId="43" borderId="255" applyNumberFormat="0" applyProtection="0">
      <alignment horizontal="center" vertical="center" wrapText="1"/>
    </xf>
    <xf numFmtId="0" fontId="21" fillId="0" borderId="259" applyNumberFormat="0" applyProtection="0">
      <alignment horizontal="left" vertical="center" indent="1"/>
    </xf>
    <xf numFmtId="0" fontId="21" fillId="0" borderId="259" applyNumberFormat="0" applyProtection="0">
      <alignment horizontal="left" vertical="center" indent="1"/>
    </xf>
    <xf numFmtId="4" fontId="46" fillId="118" borderId="259" applyNumberFormat="0" applyProtection="0">
      <alignment horizontal="right" vertical="center"/>
    </xf>
    <xf numFmtId="206" fontId="198" fillId="0" borderId="253">
      <alignment horizontal="center"/>
    </xf>
    <xf numFmtId="206" fontId="198" fillId="0" borderId="253">
      <alignment horizontal="center"/>
    </xf>
    <xf numFmtId="206" fontId="198" fillId="0" borderId="253">
      <alignment horizontal="center"/>
    </xf>
    <xf numFmtId="206" fontId="198" fillId="0" borderId="253">
      <alignment horizontal="center"/>
    </xf>
    <xf numFmtId="206" fontId="198" fillId="0" borderId="253">
      <alignment horizontal="center"/>
    </xf>
    <xf numFmtId="206" fontId="198" fillId="0" borderId="253">
      <alignment horizontal="center"/>
    </xf>
    <xf numFmtId="204" fontId="21" fillId="0" borderId="252">
      <protection locked="0"/>
    </xf>
    <xf numFmtId="204" fontId="21" fillId="0" borderId="252">
      <protection locked="0"/>
    </xf>
    <xf numFmtId="204" fontId="21" fillId="0" borderId="252">
      <protection locked="0"/>
    </xf>
    <xf numFmtId="0" fontId="74" fillId="0" borderId="260" applyNumberFormat="0" applyFill="0" applyAlignment="0" applyProtection="0"/>
    <xf numFmtId="0" fontId="74" fillId="0" borderId="260" applyNumberFormat="0" applyFill="0" applyAlignment="0" applyProtection="0"/>
    <xf numFmtId="204" fontId="21" fillId="0" borderId="252">
      <protection locked="0"/>
    </xf>
    <xf numFmtId="204" fontId="21" fillId="0" borderId="252">
      <protection locked="0"/>
    </xf>
    <xf numFmtId="204" fontId="21" fillId="0" borderId="252">
      <protection locked="0"/>
    </xf>
    <xf numFmtId="204" fontId="21" fillId="0" borderId="252">
      <protection locked="0"/>
    </xf>
    <xf numFmtId="204" fontId="21" fillId="0" borderId="252">
      <protection locked="0"/>
    </xf>
    <xf numFmtId="204" fontId="21" fillId="0" borderId="252">
      <protection locked="0"/>
    </xf>
    <xf numFmtId="0" fontId="74" fillId="0" borderId="260" applyNumberFormat="0" applyFill="0" applyAlignment="0" applyProtection="0"/>
    <xf numFmtId="204" fontId="21" fillId="0" borderId="261">
      <protection locked="0"/>
    </xf>
    <xf numFmtId="204" fontId="21" fillId="0" borderId="261">
      <protection locked="0"/>
    </xf>
    <xf numFmtId="0" fontId="74" fillId="0" borderId="260" applyNumberFormat="0" applyFill="0" applyAlignment="0" applyProtection="0"/>
    <xf numFmtId="204" fontId="21" fillId="0" borderId="252">
      <protection locked="0"/>
    </xf>
    <xf numFmtId="204" fontId="21" fillId="0" borderId="252">
      <protection locked="0"/>
    </xf>
    <xf numFmtId="204" fontId="21" fillId="0" borderId="252">
      <protection locked="0"/>
    </xf>
    <xf numFmtId="204" fontId="21" fillId="0" borderId="252">
      <protection locked="0"/>
    </xf>
    <xf numFmtId="204" fontId="21" fillId="0" borderId="252">
      <protection locked="0"/>
    </xf>
    <xf numFmtId="204" fontId="21" fillId="0" borderId="252">
      <protection locked="0"/>
    </xf>
    <xf numFmtId="204" fontId="21" fillId="0" borderId="252">
      <protection locked="0"/>
    </xf>
    <xf numFmtId="204" fontId="21" fillId="0" borderId="252">
      <protection locked="0"/>
    </xf>
    <xf numFmtId="204" fontId="21" fillId="0" borderId="252">
      <protection locked="0"/>
    </xf>
    <xf numFmtId="204" fontId="21" fillId="0" borderId="252">
      <protection locked="0"/>
    </xf>
    <xf numFmtId="204" fontId="21" fillId="0" borderId="252">
      <protection locked="0"/>
    </xf>
    <xf numFmtId="0" fontId="21" fillId="39" borderId="270" applyNumberFormat="0" applyProtection="0">
      <alignment horizontal="left" vertical="top" indent="1"/>
    </xf>
    <xf numFmtId="0" fontId="25" fillId="0" borderId="269" applyNumberFormat="0" applyProtection="0">
      <alignment horizontal="left" vertical="center" indent="2"/>
    </xf>
    <xf numFmtId="4" fontId="31" fillId="18" borderId="269" applyNumberFormat="0" applyProtection="0">
      <alignment horizontal="left" vertical="center" indent="1"/>
    </xf>
    <xf numFmtId="0" fontId="26" fillId="43" borderId="269" applyNumberFormat="0" applyProtection="0">
      <alignment horizontal="center" vertical="center" wrapText="1"/>
    </xf>
    <xf numFmtId="4" fontId="31" fillId="18" borderId="255" applyNumberFormat="0" applyProtection="0">
      <alignment horizontal="right" vertical="center" wrapText="1"/>
    </xf>
    <xf numFmtId="4" fontId="31" fillId="18" borderId="255" applyNumberFormat="0" applyProtection="0">
      <alignment horizontal="left" vertical="center" indent="1"/>
    </xf>
    <xf numFmtId="4" fontId="18" fillId="33" borderId="255" applyNumberFormat="0" applyProtection="0">
      <alignment horizontal="left" vertical="center" indent="1"/>
    </xf>
    <xf numFmtId="4" fontId="17" fillId="34" borderId="255" applyNumberFormat="0" applyProtection="0">
      <alignment horizontal="left" vertical="center" indent="1"/>
    </xf>
    <xf numFmtId="4" fontId="24" fillId="0" borderId="255" applyNumberFormat="0" applyProtection="0">
      <alignment horizontal="right" vertical="center" wrapText="1"/>
    </xf>
    <xf numFmtId="4" fontId="24" fillId="0" borderId="269" applyNumberFormat="0" applyProtection="0">
      <alignment horizontal="left" vertical="center" indent="1"/>
    </xf>
    <xf numFmtId="0" fontId="26" fillId="44" borderId="255" applyNumberFormat="0" applyProtection="0">
      <alignment horizontal="center" vertical="top" wrapText="1"/>
    </xf>
    <xf numFmtId="0" fontId="25" fillId="0" borderId="269" applyNumberFormat="0" applyProtection="0">
      <alignment horizontal="left" vertical="center" indent="2"/>
    </xf>
    <xf numFmtId="0" fontId="21" fillId="3" borderId="270" applyNumberFormat="0" applyProtection="0">
      <alignment horizontal="left" vertical="top" indent="1"/>
    </xf>
    <xf numFmtId="0" fontId="4" fillId="0" borderId="0"/>
    <xf numFmtId="44" fontId="4" fillId="0" borderId="0" applyFont="0" applyFill="0" applyBorder="0" applyAlignment="0" applyProtection="0"/>
    <xf numFmtId="0" fontId="26" fillId="44" borderId="269" applyNumberFormat="0" applyProtection="0">
      <alignment horizontal="center" vertical="top" wrapText="1"/>
    </xf>
    <xf numFmtId="4" fontId="24" fillId="0" borderId="255" applyNumberFormat="0" applyProtection="0">
      <alignment horizontal="left" vertical="center" indent="1"/>
    </xf>
    <xf numFmtId="4" fontId="17" fillId="27" borderId="270" applyNumberFormat="0" applyProtection="0">
      <alignment horizontal="right" vertical="center"/>
    </xf>
    <xf numFmtId="4" fontId="17" fillId="24" borderId="270" applyNumberFormat="0" applyProtection="0">
      <alignment horizontal="right" vertical="center"/>
    </xf>
    <xf numFmtId="0" fontId="4" fillId="0" borderId="0"/>
    <xf numFmtId="0" fontId="4" fillId="0" borderId="0"/>
    <xf numFmtId="4" fontId="31" fillId="18" borderId="255" applyNumberFormat="0" applyProtection="0">
      <alignment horizontal="right" vertical="center" wrapText="1"/>
    </xf>
    <xf numFmtId="4" fontId="32" fillId="19" borderId="254" applyNumberFormat="0" applyProtection="0">
      <alignment vertical="center"/>
    </xf>
    <xf numFmtId="4" fontId="31" fillId="18" borderId="255" applyNumberFormat="0" applyProtection="0">
      <alignment horizontal="left" vertical="center" indent="1"/>
    </xf>
    <xf numFmtId="0" fontId="18" fillId="19" borderId="254" applyNumberFormat="0" applyProtection="0">
      <alignment horizontal="left" vertical="top" indent="1"/>
    </xf>
    <xf numFmtId="4" fontId="26" fillId="22" borderId="255" applyNumberFormat="0" applyProtection="0">
      <alignment horizontal="left" vertical="center"/>
    </xf>
    <xf numFmtId="4" fontId="17" fillId="24"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8" fillId="33" borderId="255" applyNumberFormat="0" applyProtection="0">
      <alignment horizontal="left" vertical="center" indent="1"/>
    </xf>
    <xf numFmtId="4" fontId="17" fillId="34" borderId="255" applyNumberFormat="0" applyProtection="0">
      <alignment horizontal="left" vertical="center" indent="1"/>
    </xf>
    <xf numFmtId="4" fontId="17" fillId="36" borderId="254" applyNumberFormat="0" applyProtection="0">
      <alignment horizontal="right" vertical="center"/>
    </xf>
    <xf numFmtId="0" fontId="21" fillId="35" borderId="254" applyNumberFormat="0" applyProtection="0">
      <alignment horizontal="left" vertical="top" indent="1"/>
    </xf>
    <xf numFmtId="0" fontId="25" fillId="0" borderId="255" applyNumberFormat="0" applyProtection="0">
      <alignment horizontal="left" vertical="center" indent="2"/>
    </xf>
    <xf numFmtId="0" fontId="21" fillId="38" borderId="254" applyNumberFormat="0" applyProtection="0">
      <alignment horizontal="left" vertical="top" indent="1"/>
    </xf>
    <xf numFmtId="0" fontId="25" fillId="0" borderId="255" applyNumberFormat="0" applyProtection="0">
      <alignment horizontal="left" vertical="center" indent="2"/>
    </xf>
    <xf numFmtId="0" fontId="21" fillId="39" borderId="254" applyNumberFormat="0" applyProtection="0">
      <alignment horizontal="left" vertical="top" indent="1"/>
    </xf>
    <xf numFmtId="0" fontId="25" fillId="0" borderId="255" applyNumberFormat="0" applyProtection="0">
      <alignment horizontal="left" vertical="center" indent="2"/>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24" fillId="0" borderId="255" applyNumberFormat="0" applyProtection="0">
      <alignment horizontal="right" vertical="center" wrapText="1"/>
    </xf>
    <xf numFmtId="4" fontId="37" fillId="41" borderId="254" applyNumberFormat="0" applyProtection="0">
      <alignment horizontal="right" vertical="center"/>
    </xf>
    <xf numFmtId="0" fontId="26" fillId="43" borderId="255" applyNumberFormat="0" applyProtection="0">
      <alignment horizontal="center" vertical="center" wrapText="1"/>
    </xf>
    <xf numFmtId="0" fontId="26" fillId="44" borderId="255" applyNumberFormat="0" applyProtection="0">
      <alignment horizontal="center" vertical="top" wrapText="1"/>
    </xf>
    <xf numFmtId="4" fontId="46" fillId="41" borderId="254" applyNumberFormat="0" applyProtection="0">
      <alignment horizontal="right" vertical="center"/>
    </xf>
    <xf numFmtId="0" fontId="4" fillId="0" borderId="0"/>
    <xf numFmtId="44" fontId="4" fillId="0" borderId="0" applyFont="0" applyFill="0" applyBorder="0" applyAlignment="0" applyProtection="0"/>
    <xf numFmtId="4" fontId="46" fillId="41" borderId="254" applyNumberFormat="0" applyProtection="0">
      <alignment horizontal="right" vertical="center"/>
    </xf>
    <xf numFmtId="4" fontId="37" fillId="41" borderId="254" applyNumberFormat="0" applyProtection="0">
      <alignment horizontal="right" vertical="center"/>
    </xf>
    <xf numFmtId="0" fontId="17" fillId="40" borderId="254" applyNumberFormat="0" applyProtection="0">
      <alignment horizontal="left" vertical="top" indent="1"/>
    </xf>
    <xf numFmtId="4" fontId="37" fillId="40" borderId="254" applyNumberFormat="0" applyProtection="0">
      <alignment vertical="center"/>
    </xf>
    <xf numFmtId="4" fontId="17" fillId="40" borderId="254" applyNumberFormat="0" applyProtection="0">
      <alignment vertical="center"/>
    </xf>
    <xf numFmtId="0" fontId="21" fillId="3" borderId="254" applyNumberFormat="0" applyProtection="0">
      <alignment horizontal="left" vertical="top" indent="1"/>
    </xf>
    <xf numFmtId="0" fontId="21" fillId="39" borderId="254" applyNumberFormat="0" applyProtection="0">
      <alignment horizontal="left" vertical="top" indent="1"/>
    </xf>
    <xf numFmtId="0" fontId="21" fillId="38" borderId="254" applyNumberFormat="0" applyProtection="0">
      <alignment horizontal="left" vertical="top" indent="1"/>
    </xf>
    <xf numFmtId="0" fontId="21" fillId="35" borderId="254" applyNumberFormat="0" applyProtection="0">
      <alignment horizontal="left" vertical="top" indent="1"/>
    </xf>
    <xf numFmtId="4" fontId="17" fillId="36" borderId="254" applyNumberFormat="0" applyProtection="0">
      <alignment horizontal="right" vertical="center"/>
    </xf>
    <xf numFmtId="4" fontId="17" fillId="32" borderId="254" applyNumberFormat="0" applyProtection="0">
      <alignment horizontal="right" vertical="center"/>
    </xf>
    <xf numFmtId="4" fontId="17" fillId="31" borderId="254" applyNumberFormat="0" applyProtection="0">
      <alignment horizontal="right" vertical="center"/>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17" fillId="24" borderId="254" applyNumberFormat="0" applyProtection="0">
      <alignment horizontal="right" vertical="center"/>
    </xf>
    <xf numFmtId="0" fontId="18" fillId="19" borderId="254" applyNumberFormat="0" applyProtection="0">
      <alignment horizontal="left" vertical="top" indent="1"/>
    </xf>
    <xf numFmtId="4" fontId="32" fillId="19" borderId="254" applyNumberFormat="0" applyProtection="0">
      <alignment vertical="center"/>
    </xf>
    <xf numFmtId="0" fontId="21" fillId="84" borderId="255" applyNumberFormat="0">
      <protection locked="0"/>
    </xf>
    <xf numFmtId="4" fontId="24" fillId="0" borderId="255" applyNumberFormat="0" applyProtection="0">
      <alignment horizontal="left" vertical="center" indent="1"/>
    </xf>
    <xf numFmtId="0" fontId="4" fillId="0" borderId="0"/>
    <xf numFmtId="0" fontId="4" fillId="0" borderId="0"/>
    <xf numFmtId="4" fontId="24" fillId="0" borderId="255" applyNumberFormat="0" applyProtection="0">
      <alignment horizontal="left" vertical="center" indent="1"/>
    </xf>
    <xf numFmtId="4" fontId="26" fillId="22" borderId="255" applyNumberFormat="0" applyProtection="0">
      <alignment horizontal="left" vertical="center"/>
    </xf>
    <xf numFmtId="0" fontId="25" fillId="0" borderId="255" applyNumberFormat="0" applyProtection="0">
      <alignment horizontal="left" vertical="center" indent="2"/>
    </xf>
    <xf numFmtId="4" fontId="31" fillId="18" borderId="255" applyNumberFormat="0" applyProtection="0">
      <alignment horizontal="right" vertical="center" wrapText="1"/>
    </xf>
    <xf numFmtId="4" fontId="17" fillId="31" borderId="254" applyNumberFormat="0" applyProtection="0">
      <alignment horizontal="right" vertical="center"/>
    </xf>
    <xf numFmtId="0" fontId="21" fillId="39" borderId="254" applyNumberFormat="0" applyProtection="0">
      <alignment horizontal="left" vertical="top" indent="1"/>
    </xf>
    <xf numFmtId="0" fontId="21" fillId="84" borderId="255" applyNumberFormat="0">
      <protection locked="0"/>
    </xf>
    <xf numFmtId="4" fontId="26" fillId="22" borderId="255" applyNumberFormat="0" applyProtection="0">
      <alignment horizontal="left" vertical="center"/>
    </xf>
    <xf numFmtId="4" fontId="31" fillId="18" borderId="255" applyNumberFormat="0" applyProtection="0">
      <alignment horizontal="right" vertical="center" wrapText="1"/>
    </xf>
    <xf numFmtId="0" fontId="18" fillId="19" borderId="254" applyNumberFormat="0" applyProtection="0">
      <alignment horizontal="left" vertical="top" indent="1"/>
    </xf>
    <xf numFmtId="4" fontId="32" fillId="19" borderId="254" applyNumberFormat="0" applyProtection="0">
      <alignment vertical="center"/>
    </xf>
    <xf numFmtId="0" fontId="4" fillId="0" borderId="0"/>
    <xf numFmtId="44" fontId="4" fillId="0" borderId="0" applyFont="0" applyFill="0" applyBorder="0" applyAlignment="0" applyProtection="0"/>
    <xf numFmtId="4" fontId="17" fillId="34" borderId="255" applyNumberFormat="0" applyProtection="0">
      <alignment horizontal="left" vertical="center" indent="1"/>
    </xf>
    <xf numFmtId="4" fontId="31" fillId="18" borderId="255" applyNumberFormat="0" applyProtection="0">
      <alignment horizontal="left" vertical="center" indent="1"/>
    </xf>
    <xf numFmtId="0" fontId="25" fillId="0" borderId="255" applyNumberFormat="0" applyProtection="0">
      <alignment horizontal="left" vertical="center" indent="2"/>
    </xf>
    <xf numFmtId="0" fontId="21" fillId="38" borderId="254" applyNumberFormat="0" applyProtection="0">
      <alignment horizontal="left" vertical="top" indent="1"/>
    </xf>
    <xf numFmtId="0" fontId="25" fillId="0" borderId="255" applyNumberFormat="0" applyProtection="0">
      <alignment horizontal="left" vertical="center" indent="2"/>
    </xf>
    <xf numFmtId="0" fontId="21" fillId="35" borderId="254" applyNumberFormat="0" applyProtection="0">
      <alignment horizontal="left" vertical="top" indent="1"/>
    </xf>
    <xf numFmtId="0" fontId="25" fillId="0" borderId="255" applyNumberFormat="0" applyProtection="0">
      <alignment horizontal="left" vertical="center" indent="2"/>
    </xf>
    <xf numFmtId="4" fontId="17" fillId="36" borderId="254" applyNumberFormat="0" applyProtection="0">
      <alignment horizontal="right" vertical="center"/>
    </xf>
    <xf numFmtId="4" fontId="17" fillId="34" borderId="255" applyNumberFormat="0" applyProtection="0">
      <alignment horizontal="left" vertical="center" indent="1"/>
    </xf>
    <xf numFmtId="4" fontId="18" fillId="33" borderId="255" applyNumberFormat="0" applyProtection="0">
      <alignment horizontal="left" vertical="center" indent="1"/>
    </xf>
    <xf numFmtId="4" fontId="17" fillId="32" borderId="254" applyNumberFormat="0" applyProtection="0">
      <alignment horizontal="right" vertical="center"/>
    </xf>
    <xf numFmtId="0" fontId="26" fillId="44" borderId="255" applyNumberFormat="0" applyProtection="0">
      <alignment horizontal="center" vertical="top" wrapText="1"/>
    </xf>
    <xf numFmtId="0" fontId="26" fillId="43" borderId="255" applyNumberFormat="0" applyProtection="0">
      <alignment horizontal="center" vertical="center" wrapText="1"/>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24" fillId="0" borderId="255" applyNumberFormat="0" applyProtection="0">
      <alignment horizontal="right" vertical="center" wrapText="1"/>
    </xf>
    <xf numFmtId="4" fontId="17" fillId="24" borderId="254" applyNumberFormat="0" applyProtection="0">
      <alignment horizontal="right" vertical="center"/>
    </xf>
    <xf numFmtId="4" fontId="31" fillId="18" borderId="255" applyNumberFormat="0" applyProtection="0">
      <alignment horizontal="right" vertical="center" wrapTex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4" fontId="31" fillId="18" borderId="255" applyNumberFormat="0" applyProtection="0">
      <alignment horizontal="left" vertical="center" indent="1"/>
    </xf>
    <xf numFmtId="4" fontId="18" fillId="33" borderId="255" applyNumberFormat="0" applyProtection="0">
      <alignment horizontal="left" vertical="center" indent="1"/>
    </xf>
    <xf numFmtId="0" fontId="4" fillId="0" borderId="0"/>
    <xf numFmtId="0" fontId="4" fillId="0" borderId="0"/>
    <xf numFmtId="4" fontId="32" fillId="19" borderId="254" applyNumberFormat="0" applyProtection="0">
      <alignment vertical="center"/>
    </xf>
    <xf numFmtId="0" fontId="18" fillId="19" borderId="254" applyNumberFormat="0" applyProtection="0">
      <alignment horizontal="left" vertical="top" indent="1"/>
    </xf>
    <xf numFmtId="4" fontId="17" fillId="24"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0" fontId="4" fillId="0" borderId="0"/>
    <xf numFmtId="44" fontId="4" fillId="0" borderId="0" applyFont="0" applyFill="0" applyBorder="0" applyAlignment="0" applyProtection="0"/>
    <xf numFmtId="4" fontId="46" fillId="41" borderId="254" applyNumberFormat="0" applyProtection="0">
      <alignment horizontal="right" vertical="center"/>
    </xf>
    <xf numFmtId="4" fontId="37" fillId="41" borderId="254" applyNumberFormat="0" applyProtection="0">
      <alignment horizontal="right" vertical="center"/>
    </xf>
    <xf numFmtId="0" fontId="17" fillId="40" borderId="254" applyNumberFormat="0" applyProtection="0">
      <alignment horizontal="left" vertical="top" indent="1"/>
    </xf>
    <xf numFmtId="4" fontId="37" fillId="40" borderId="254" applyNumberFormat="0" applyProtection="0">
      <alignment vertical="center"/>
    </xf>
    <xf numFmtId="4" fontId="17" fillId="40" borderId="254" applyNumberFormat="0" applyProtection="0">
      <alignment vertical="center"/>
    </xf>
    <xf numFmtId="0" fontId="21" fillId="3" borderId="254" applyNumberFormat="0" applyProtection="0">
      <alignment horizontal="left" vertical="top" indent="1"/>
    </xf>
    <xf numFmtId="0" fontId="21" fillId="39" borderId="254" applyNumberFormat="0" applyProtection="0">
      <alignment horizontal="left" vertical="top" indent="1"/>
    </xf>
    <xf numFmtId="0" fontId="21" fillId="38" borderId="254" applyNumberFormat="0" applyProtection="0">
      <alignment horizontal="left" vertical="top" indent="1"/>
    </xf>
    <xf numFmtId="0" fontId="21" fillId="35" borderId="254" applyNumberFormat="0" applyProtection="0">
      <alignment horizontal="left" vertical="top" indent="1"/>
    </xf>
    <xf numFmtId="4" fontId="17" fillId="36" borderId="254" applyNumberFormat="0" applyProtection="0">
      <alignment horizontal="right" vertical="center"/>
    </xf>
    <xf numFmtId="4" fontId="17" fillId="32" borderId="254" applyNumberFormat="0" applyProtection="0">
      <alignment horizontal="right" vertical="center"/>
    </xf>
    <xf numFmtId="4" fontId="17" fillId="31" borderId="254" applyNumberFormat="0" applyProtection="0">
      <alignment horizontal="right" vertical="center"/>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17" fillId="24" borderId="254" applyNumberFormat="0" applyProtection="0">
      <alignment horizontal="right" vertical="center"/>
    </xf>
    <xf numFmtId="0" fontId="18" fillId="19" borderId="254" applyNumberFormat="0" applyProtection="0">
      <alignment horizontal="left" vertical="top" indent="1"/>
    </xf>
    <xf numFmtId="4" fontId="32" fillId="19" borderId="254" applyNumberFormat="0" applyProtection="0">
      <alignment vertical="center"/>
    </xf>
    <xf numFmtId="4" fontId="24" fillId="0" borderId="255" applyNumberFormat="0" applyProtection="0">
      <alignment horizontal="left" vertical="center" indent="1"/>
    </xf>
    <xf numFmtId="0" fontId="4" fillId="0" borderId="0"/>
    <xf numFmtId="0" fontId="4" fillId="0" borderId="0"/>
    <xf numFmtId="4" fontId="24" fillId="0" borderId="255" applyNumberFormat="0" applyProtection="0">
      <alignment horizontal="left" vertical="center" indent="1"/>
    </xf>
    <xf numFmtId="0" fontId="4" fillId="0" borderId="0"/>
    <xf numFmtId="44" fontId="4" fillId="0" borderId="0" applyFont="0" applyFill="0" applyBorder="0" applyAlignment="0" applyProtection="0"/>
    <xf numFmtId="4" fontId="17" fillId="24" borderId="254" applyNumberFormat="0" applyProtection="0">
      <alignment horizontal="right" vertical="center"/>
    </xf>
    <xf numFmtId="4" fontId="32" fillId="19" borderId="254" applyNumberFormat="0" applyProtection="0">
      <alignmen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4" fontId="17" fillId="30" borderId="254" applyNumberFormat="0" applyProtection="0">
      <alignment horizontal="right" vertical="center"/>
    </xf>
    <xf numFmtId="0" fontId="4" fillId="0" borderId="0"/>
    <xf numFmtId="44" fontId="4" fillId="0" borderId="0" applyFont="0" applyFill="0" applyBorder="0" applyAlignment="0" applyProtection="0"/>
    <xf numFmtId="4" fontId="17" fillId="32" borderId="254" applyNumberFormat="0" applyProtection="0">
      <alignment horizontal="right" vertical="center"/>
    </xf>
    <xf numFmtId="4" fontId="17" fillId="29" borderId="254" applyNumberFormat="0" applyProtection="0">
      <alignment horizontal="right" vertical="center"/>
    </xf>
    <xf numFmtId="4" fontId="17" fillId="25" borderId="254" applyNumberFormat="0" applyProtection="0">
      <alignment horizontal="right" vertical="center"/>
    </xf>
    <xf numFmtId="4" fontId="17" fillId="27" borderId="254" applyNumberFormat="0" applyProtection="0">
      <alignment horizontal="right" vertical="center"/>
    </xf>
    <xf numFmtId="0" fontId="18" fillId="19" borderId="254" applyNumberFormat="0" applyProtection="0">
      <alignment horizontal="left" vertical="top" indent="1"/>
    </xf>
    <xf numFmtId="0" fontId="4" fillId="0" borderId="0"/>
    <xf numFmtId="0" fontId="4" fillId="0" borderId="0"/>
    <xf numFmtId="4" fontId="17" fillId="28" borderId="254" applyNumberFormat="0" applyProtection="0">
      <alignment horizontal="right" vertical="center"/>
    </xf>
    <xf numFmtId="4" fontId="17" fillId="31" borderId="254" applyNumberFormat="0" applyProtection="0">
      <alignment horizontal="right" vertical="center"/>
    </xf>
    <xf numFmtId="4" fontId="17" fillId="26" borderId="254" applyNumberFormat="0" applyProtection="0">
      <alignment horizontal="right" vertical="center"/>
    </xf>
    <xf numFmtId="4" fontId="32" fillId="19" borderId="254" applyNumberFormat="0" applyProtection="0">
      <alignment vertical="center"/>
    </xf>
    <xf numFmtId="4" fontId="31" fillId="18" borderId="255" applyNumberFormat="0" applyProtection="0">
      <alignment horizontal="left" vertical="center" indent="1"/>
    </xf>
    <xf numFmtId="0" fontId="18" fillId="19" borderId="254" applyNumberFormat="0" applyProtection="0">
      <alignment horizontal="left" vertical="top" indent="1"/>
    </xf>
    <xf numFmtId="4" fontId="26" fillId="22" borderId="255" applyNumberFormat="0" applyProtection="0">
      <alignment horizontal="left" vertical="center"/>
    </xf>
    <xf numFmtId="4" fontId="17" fillId="24"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8" fillId="33" borderId="255" applyNumberFormat="0" applyProtection="0">
      <alignment horizontal="left" vertical="center" indent="1"/>
    </xf>
    <xf numFmtId="4" fontId="17" fillId="34" borderId="255" applyNumberFormat="0" applyProtection="0">
      <alignment horizontal="left" vertical="center" indent="1"/>
    </xf>
    <xf numFmtId="4" fontId="17" fillId="36" borderId="254" applyNumberFormat="0" applyProtection="0">
      <alignment horizontal="right" vertical="center"/>
    </xf>
    <xf numFmtId="0" fontId="25" fillId="0" borderId="255" applyNumberFormat="0" applyProtection="0">
      <alignment horizontal="left" vertical="center" indent="2"/>
    </xf>
    <xf numFmtId="0" fontId="21" fillId="35" borderId="254" applyNumberFormat="0" applyProtection="0">
      <alignment horizontal="left" vertical="top" indent="1"/>
    </xf>
    <xf numFmtId="0" fontId="25" fillId="0" borderId="255" applyNumberFormat="0" applyProtection="0">
      <alignment horizontal="left" vertical="center" indent="2"/>
    </xf>
    <xf numFmtId="0" fontId="21" fillId="38" borderId="254" applyNumberFormat="0" applyProtection="0">
      <alignment horizontal="left" vertical="top" indent="1"/>
    </xf>
    <xf numFmtId="0" fontId="25" fillId="0" borderId="255" applyNumberFormat="0" applyProtection="0">
      <alignment horizontal="left" vertical="center" indent="2"/>
    </xf>
    <xf numFmtId="0" fontId="21" fillId="39" borderId="254" applyNumberFormat="0" applyProtection="0">
      <alignment horizontal="left" vertical="top" indent="1"/>
    </xf>
    <xf numFmtId="0" fontId="25" fillId="0" borderId="255" applyNumberFormat="0" applyProtection="0">
      <alignment horizontal="left" vertical="center" indent="2"/>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24" fillId="0" borderId="255" applyNumberFormat="0" applyProtection="0">
      <alignment horizontal="right" vertical="center" wrapText="1"/>
    </xf>
    <xf numFmtId="4" fontId="37" fillId="41" borderId="254" applyNumberFormat="0" applyProtection="0">
      <alignment horizontal="right" vertical="center"/>
    </xf>
    <xf numFmtId="0" fontId="26" fillId="43" borderId="255" applyNumberFormat="0" applyProtection="0">
      <alignment horizontal="center" vertical="center" wrapText="1"/>
    </xf>
    <xf numFmtId="0" fontId="26" fillId="44" borderId="255" applyNumberFormat="0" applyProtection="0">
      <alignment horizontal="center" vertical="top" wrapText="1"/>
    </xf>
    <xf numFmtId="4" fontId="46" fillId="41" borderId="254" applyNumberFormat="0" applyProtection="0">
      <alignment horizontal="right" vertical="center"/>
    </xf>
    <xf numFmtId="4" fontId="46" fillId="41" borderId="254" applyNumberFormat="0" applyProtection="0">
      <alignment horizontal="right" vertical="center"/>
    </xf>
    <xf numFmtId="4" fontId="37" fillId="41" borderId="254" applyNumberFormat="0" applyProtection="0">
      <alignment horizontal="right" vertical="center"/>
    </xf>
    <xf numFmtId="0" fontId="17" fillId="40" borderId="254" applyNumberFormat="0" applyProtection="0">
      <alignment horizontal="left" vertical="top" indent="1"/>
    </xf>
    <xf numFmtId="4" fontId="37" fillId="40" borderId="254" applyNumberFormat="0" applyProtection="0">
      <alignment vertical="center"/>
    </xf>
    <xf numFmtId="4" fontId="17" fillId="40" borderId="254" applyNumberFormat="0" applyProtection="0">
      <alignment vertical="center"/>
    </xf>
    <xf numFmtId="0" fontId="21" fillId="3" borderId="254" applyNumberFormat="0" applyProtection="0">
      <alignment horizontal="left" vertical="top" indent="1"/>
    </xf>
    <xf numFmtId="0" fontId="21" fillId="39" borderId="254" applyNumberFormat="0" applyProtection="0">
      <alignment horizontal="left" vertical="top" indent="1"/>
    </xf>
    <xf numFmtId="0" fontId="21" fillId="38" borderId="254" applyNumberFormat="0" applyProtection="0">
      <alignment horizontal="left" vertical="top" indent="1"/>
    </xf>
    <xf numFmtId="0" fontId="21" fillId="35" borderId="254" applyNumberFormat="0" applyProtection="0">
      <alignment horizontal="left" vertical="top" indent="1"/>
    </xf>
    <xf numFmtId="4" fontId="17" fillId="36" borderId="254" applyNumberFormat="0" applyProtection="0">
      <alignment horizontal="right" vertical="center"/>
    </xf>
    <xf numFmtId="4" fontId="17" fillId="32" borderId="254" applyNumberFormat="0" applyProtection="0">
      <alignment horizontal="right" vertical="center"/>
    </xf>
    <xf numFmtId="4" fontId="17" fillId="31" borderId="254" applyNumberFormat="0" applyProtection="0">
      <alignment horizontal="right" vertical="center"/>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17" fillId="24" borderId="254" applyNumberFormat="0" applyProtection="0">
      <alignment horizontal="right" vertical="center"/>
    </xf>
    <xf numFmtId="0" fontId="18" fillId="19" borderId="254" applyNumberFormat="0" applyProtection="0">
      <alignment horizontal="left" vertical="top" indent="1"/>
    </xf>
    <xf numFmtId="4" fontId="32" fillId="19" borderId="254" applyNumberFormat="0" applyProtection="0">
      <alignment vertical="center"/>
    </xf>
    <xf numFmtId="0" fontId="21" fillId="84" borderId="255" applyNumberFormat="0">
      <protection locked="0"/>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17" fillId="24" borderId="254" applyNumberFormat="0" applyProtection="0">
      <alignment horizontal="right" vertical="center"/>
    </xf>
    <xf numFmtId="4" fontId="32" fillId="19" borderId="254" applyNumberFormat="0" applyProtection="0">
      <alignmen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4" fontId="17" fillId="30" borderId="254" applyNumberFormat="0" applyProtection="0">
      <alignment horizontal="right" vertical="center"/>
    </xf>
    <xf numFmtId="4" fontId="17" fillId="32" borderId="254" applyNumberFormat="0" applyProtection="0">
      <alignment horizontal="right" vertical="center"/>
    </xf>
    <xf numFmtId="4" fontId="17" fillId="29" borderId="254" applyNumberFormat="0" applyProtection="0">
      <alignment horizontal="right" vertical="center"/>
    </xf>
    <xf numFmtId="4" fontId="17" fillId="25" borderId="254" applyNumberFormat="0" applyProtection="0">
      <alignment horizontal="right" vertical="center"/>
    </xf>
    <xf numFmtId="4" fontId="17" fillId="27" borderId="254" applyNumberFormat="0" applyProtection="0">
      <alignment horizontal="right" vertical="center"/>
    </xf>
    <xf numFmtId="0" fontId="18" fillId="19" borderId="254" applyNumberFormat="0" applyProtection="0">
      <alignment horizontal="left" vertical="top" indent="1"/>
    </xf>
    <xf numFmtId="4" fontId="17" fillId="28" borderId="254" applyNumberFormat="0" applyProtection="0">
      <alignment horizontal="right" vertical="center"/>
    </xf>
    <xf numFmtId="4" fontId="17" fillId="31" borderId="254" applyNumberFormat="0" applyProtection="0">
      <alignment horizontal="right" vertical="center"/>
    </xf>
    <xf numFmtId="4" fontId="17" fillId="26" borderId="254" applyNumberFormat="0" applyProtection="0">
      <alignment horizontal="right" vertical="center"/>
    </xf>
    <xf numFmtId="4" fontId="32" fillId="19" borderId="254" applyNumberFormat="0" applyProtection="0">
      <alignment vertical="center"/>
    </xf>
    <xf numFmtId="0" fontId="18" fillId="19" borderId="254" applyNumberFormat="0" applyProtection="0">
      <alignment horizontal="left" vertical="top" indent="1"/>
    </xf>
    <xf numFmtId="4" fontId="17" fillId="24"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37" fillId="41" borderId="254" applyNumberFormat="0" applyProtection="0">
      <alignment horizontal="right" vertical="center"/>
    </xf>
    <xf numFmtId="0" fontId="17" fillId="40" borderId="254" applyNumberFormat="0" applyProtection="0">
      <alignment horizontal="left" vertical="top" indent="1"/>
    </xf>
    <xf numFmtId="4" fontId="37" fillId="40" borderId="254" applyNumberFormat="0" applyProtection="0">
      <alignment vertical="center"/>
    </xf>
    <xf numFmtId="4" fontId="17" fillId="40" borderId="254" applyNumberFormat="0" applyProtection="0">
      <alignment vertical="center"/>
    </xf>
    <xf numFmtId="0" fontId="21" fillId="3" borderId="254" applyNumberFormat="0" applyProtection="0">
      <alignment horizontal="left" vertical="top" indent="1"/>
    </xf>
    <xf numFmtId="0" fontId="21" fillId="39" borderId="254" applyNumberFormat="0" applyProtection="0">
      <alignment horizontal="left" vertical="top" indent="1"/>
    </xf>
    <xf numFmtId="0" fontId="21" fillId="38" borderId="254" applyNumberFormat="0" applyProtection="0">
      <alignment horizontal="left" vertical="top" indent="1"/>
    </xf>
    <xf numFmtId="0" fontId="21" fillId="35" borderId="254" applyNumberFormat="0" applyProtection="0">
      <alignment horizontal="left" vertical="top" indent="1"/>
    </xf>
    <xf numFmtId="4" fontId="17" fillId="36" borderId="254" applyNumberFormat="0" applyProtection="0">
      <alignment horizontal="right" vertical="center"/>
    </xf>
    <xf numFmtId="4" fontId="17" fillId="32" borderId="254" applyNumberFormat="0" applyProtection="0">
      <alignment horizontal="right" vertical="center"/>
    </xf>
    <xf numFmtId="4" fontId="17" fillId="31" borderId="254" applyNumberFormat="0" applyProtection="0">
      <alignment horizontal="right" vertical="center"/>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17" fillId="24" borderId="254" applyNumberFormat="0" applyProtection="0">
      <alignment horizontal="right" vertical="center"/>
    </xf>
    <xf numFmtId="0" fontId="18" fillId="19" borderId="254" applyNumberFormat="0" applyProtection="0">
      <alignment horizontal="left" vertical="top" indent="1"/>
    </xf>
    <xf numFmtId="4" fontId="32" fillId="19" borderId="254" applyNumberFormat="0" applyProtection="0">
      <alignment vertical="center"/>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17" fillId="24" borderId="254" applyNumberFormat="0" applyProtection="0">
      <alignment horizontal="right" vertical="center"/>
    </xf>
    <xf numFmtId="4" fontId="32" fillId="19" borderId="254" applyNumberFormat="0" applyProtection="0">
      <alignmen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4" fontId="17" fillId="30" borderId="254" applyNumberFormat="0" applyProtection="0">
      <alignment horizontal="right" vertical="center"/>
    </xf>
    <xf numFmtId="4" fontId="17" fillId="32" borderId="254" applyNumberFormat="0" applyProtection="0">
      <alignment horizontal="right" vertical="center"/>
    </xf>
    <xf numFmtId="4" fontId="17" fillId="29" borderId="254" applyNumberFormat="0" applyProtection="0">
      <alignment horizontal="right" vertical="center"/>
    </xf>
    <xf numFmtId="4" fontId="17" fillId="25" borderId="254" applyNumberFormat="0" applyProtection="0">
      <alignment horizontal="right" vertical="center"/>
    </xf>
    <xf numFmtId="4" fontId="17" fillId="27" borderId="254" applyNumberFormat="0" applyProtection="0">
      <alignment horizontal="right" vertical="center"/>
    </xf>
    <xf numFmtId="0" fontId="18" fillId="19" borderId="254" applyNumberFormat="0" applyProtection="0">
      <alignment horizontal="left" vertical="top" indent="1"/>
    </xf>
    <xf numFmtId="4" fontId="17" fillId="28" borderId="254" applyNumberFormat="0" applyProtection="0">
      <alignment horizontal="right" vertical="center"/>
    </xf>
    <xf numFmtId="4" fontId="17" fillId="31" borderId="254" applyNumberFormat="0" applyProtection="0">
      <alignment horizontal="right" vertical="center"/>
    </xf>
    <xf numFmtId="4" fontId="17" fillId="26" borderId="254" applyNumberFormat="0" applyProtection="0">
      <alignment horizontal="right" vertical="center"/>
    </xf>
    <xf numFmtId="0" fontId="25" fillId="0" borderId="255" applyNumberFormat="0" applyProtection="0">
      <alignment horizontal="left" vertical="center" indent="2"/>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24" fillId="0" borderId="255" applyNumberFormat="0" applyProtection="0">
      <alignment horizontal="right" vertical="center" wrapText="1"/>
    </xf>
    <xf numFmtId="4" fontId="37" fillId="41" borderId="254" applyNumberFormat="0" applyProtection="0">
      <alignment horizontal="right" vertical="center"/>
    </xf>
    <xf numFmtId="0" fontId="26" fillId="43" borderId="255" applyNumberFormat="0" applyProtection="0">
      <alignment horizontal="center" vertical="center" wrapText="1"/>
    </xf>
    <xf numFmtId="0" fontId="26" fillId="44" borderId="255" applyNumberFormat="0" applyProtection="0">
      <alignment horizontal="center" vertical="top" wrapText="1"/>
    </xf>
    <xf numFmtId="4" fontId="46" fillId="41" borderId="254" applyNumberFormat="0" applyProtection="0">
      <alignment horizontal="right" vertical="center"/>
    </xf>
    <xf numFmtId="4" fontId="46" fillId="41" borderId="254" applyNumberFormat="0" applyProtection="0">
      <alignment horizontal="right" vertical="center"/>
    </xf>
    <xf numFmtId="4" fontId="37" fillId="41" borderId="254" applyNumberFormat="0" applyProtection="0">
      <alignment horizontal="right" vertical="center"/>
    </xf>
    <xf numFmtId="0" fontId="17" fillId="40" borderId="254" applyNumberFormat="0" applyProtection="0">
      <alignment horizontal="left" vertical="top" indent="1"/>
    </xf>
    <xf numFmtId="4" fontId="37" fillId="40" borderId="254" applyNumberFormat="0" applyProtection="0">
      <alignment vertical="center"/>
    </xf>
    <xf numFmtId="4" fontId="17" fillId="40" borderId="254" applyNumberFormat="0" applyProtection="0">
      <alignment vertical="center"/>
    </xf>
    <xf numFmtId="0" fontId="21" fillId="3" borderId="254" applyNumberFormat="0" applyProtection="0">
      <alignment horizontal="left" vertical="top" indent="1"/>
    </xf>
    <xf numFmtId="0" fontId="21" fillId="39" borderId="254" applyNumberFormat="0" applyProtection="0">
      <alignment horizontal="left" vertical="top" indent="1"/>
    </xf>
    <xf numFmtId="0" fontId="21" fillId="38" borderId="254" applyNumberFormat="0" applyProtection="0">
      <alignment horizontal="left" vertical="top" indent="1"/>
    </xf>
    <xf numFmtId="0" fontId="21" fillId="35" borderId="254" applyNumberFormat="0" applyProtection="0">
      <alignment horizontal="left" vertical="top" indent="1"/>
    </xf>
    <xf numFmtId="4" fontId="17" fillId="36" borderId="254" applyNumberFormat="0" applyProtection="0">
      <alignment horizontal="right" vertical="center"/>
    </xf>
    <xf numFmtId="4" fontId="17" fillId="32" borderId="254" applyNumberFormat="0" applyProtection="0">
      <alignment horizontal="right" vertical="center"/>
    </xf>
    <xf numFmtId="4" fontId="17" fillId="31" borderId="254" applyNumberFormat="0" applyProtection="0">
      <alignment horizontal="right" vertical="center"/>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17" fillId="24" borderId="254" applyNumberFormat="0" applyProtection="0">
      <alignment horizontal="right" vertical="center"/>
    </xf>
    <xf numFmtId="0" fontId="18" fillId="19" borderId="254" applyNumberFormat="0" applyProtection="0">
      <alignment horizontal="left" vertical="top" indent="1"/>
    </xf>
    <xf numFmtId="4" fontId="32" fillId="19" borderId="254" applyNumberFormat="0" applyProtection="0">
      <alignment vertical="center"/>
    </xf>
    <xf numFmtId="0" fontId="21" fillId="84" borderId="255" applyNumberFormat="0">
      <protection locked="0"/>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17" fillId="24" borderId="254" applyNumberFormat="0" applyProtection="0">
      <alignment horizontal="right" vertical="center"/>
    </xf>
    <xf numFmtId="4" fontId="32" fillId="19" borderId="254" applyNumberFormat="0" applyProtection="0">
      <alignmen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4" fontId="17" fillId="30" borderId="254" applyNumberFormat="0" applyProtection="0">
      <alignment horizontal="right" vertical="center"/>
    </xf>
    <xf numFmtId="4" fontId="17" fillId="32" borderId="254" applyNumberFormat="0" applyProtection="0">
      <alignment horizontal="right" vertical="center"/>
    </xf>
    <xf numFmtId="4" fontId="17" fillId="29" borderId="254" applyNumberFormat="0" applyProtection="0">
      <alignment horizontal="right" vertical="center"/>
    </xf>
    <xf numFmtId="4" fontId="17" fillId="25" borderId="254" applyNumberFormat="0" applyProtection="0">
      <alignment horizontal="right" vertical="center"/>
    </xf>
    <xf numFmtId="4" fontId="17" fillId="27" borderId="254" applyNumberFormat="0" applyProtection="0">
      <alignment horizontal="right" vertical="center"/>
    </xf>
    <xf numFmtId="0" fontId="18" fillId="19" borderId="254" applyNumberFormat="0" applyProtection="0">
      <alignment horizontal="left" vertical="top" indent="1"/>
    </xf>
    <xf numFmtId="4" fontId="17" fillId="28" borderId="254" applyNumberFormat="0" applyProtection="0">
      <alignment horizontal="right" vertical="center"/>
    </xf>
    <xf numFmtId="4" fontId="17" fillId="31" borderId="254" applyNumberFormat="0" applyProtection="0">
      <alignment horizontal="right" vertical="center"/>
    </xf>
    <xf numFmtId="4" fontId="17" fillId="26" borderId="254" applyNumberFormat="0" applyProtection="0">
      <alignment horizontal="right" vertical="center"/>
    </xf>
    <xf numFmtId="0" fontId="4" fillId="0" borderId="0"/>
    <xf numFmtId="4" fontId="24" fillId="0" borderId="255"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1" fillId="39" borderId="270" applyNumberFormat="0" applyProtection="0">
      <alignment horizontal="left" vertical="top" indent="1"/>
    </xf>
    <xf numFmtId="0" fontId="21" fillId="84" borderId="269" applyNumberFormat="0">
      <protection locked="0"/>
    </xf>
    <xf numFmtId="0" fontId="4" fillId="0" borderId="0"/>
    <xf numFmtId="0" fontId="4" fillId="0" borderId="0"/>
    <xf numFmtId="0" fontId="17" fillId="40" borderId="270" applyNumberFormat="0" applyProtection="0">
      <alignment horizontal="left" vertical="top" indent="1"/>
    </xf>
    <xf numFmtId="4" fontId="37" fillId="40" borderId="270" applyNumberFormat="0" applyProtection="0">
      <alignment vertical="center"/>
    </xf>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31" fillId="18" borderId="255" applyNumberFormat="0" applyProtection="0">
      <alignment horizontal="right" vertical="center" wrapText="1"/>
    </xf>
    <xf numFmtId="4" fontId="32" fillId="19" borderId="254" applyNumberFormat="0" applyProtection="0">
      <alignment vertical="center"/>
    </xf>
    <xf numFmtId="4" fontId="31" fillId="18" borderId="255" applyNumberFormat="0" applyProtection="0">
      <alignment horizontal="left" vertical="center" indent="1"/>
    </xf>
    <xf numFmtId="0" fontId="18" fillId="19" borderId="254" applyNumberFormat="0" applyProtection="0">
      <alignment horizontal="left" vertical="top" indent="1"/>
    </xf>
    <xf numFmtId="4" fontId="26" fillId="22" borderId="255" applyNumberFormat="0" applyProtection="0">
      <alignment horizontal="left" vertical="center"/>
    </xf>
    <xf numFmtId="4" fontId="17" fillId="24"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8" fillId="33" borderId="255" applyNumberFormat="0" applyProtection="0">
      <alignment horizontal="left" vertical="center" indent="1"/>
    </xf>
    <xf numFmtId="4" fontId="17" fillId="34" borderId="255" applyNumberFormat="0" applyProtection="0">
      <alignment horizontal="left" vertical="center" indent="1"/>
    </xf>
    <xf numFmtId="4" fontId="17" fillId="36" borderId="254" applyNumberFormat="0" applyProtection="0">
      <alignment horizontal="right" vertical="center"/>
    </xf>
    <xf numFmtId="0" fontId="25" fillId="0" borderId="255" applyNumberFormat="0" applyProtection="0">
      <alignment horizontal="left" vertical="center" indent="2"/>
    </xf>
    <xf numFmtId="0" fontId="21" fillId="35" borderId="254" applyNumberFormat="0" applyProtection="0">
      <alignment horizontal="left" vertical="top" indent="1"/>
    </xf>
    <xf numFmtId="0" fontId="25" fillId="0" borderId="255" applyNumberFormat="0" applyProtection="0">
      <alignment horizontal="left" vertical="center" indent="2"/>
    </xf>
    <xf numFmtId="0" fontId="21" fillId="38" borderId="254" applyNumberFormat="0" applyProtection="0">
      <alignment horizontal="left" vertical="top" indent="1"/>
    </xf>
    <xf numFmtId="0" fontId="25" fillId="0" borderId="255" applyNumberFormat="0" applyProtection="0">
      <alignment horizontal="left" vertical="center" indent="2"/>
    </xf>
    <xf numFmtId="0" fontId="21" fillId="39" borderId="254" applyNumberFormat="0" applyProtection="0">
      <alignment horizontal="left" vertical="top" indent="1"/>
    </xf>
    <xf numFmtId="0" fontId="25" fillId="0" borderId="255" applyNumberFormat="0" applyProtection="0">
      <alignment horizontal="left" vertical="center" indent="2"/>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24" fillId="0" borderId="255" applyNumberFormat="0" applyProtection="0">
      <alignment horizontal="right" vertical="center" wrapText="1"/>
    </xf>
    <xf numFmtId="4" fontId="37" fillId="41" borderId="254" applyNumberFormat="0" applyProtection="0">
      <alignment horizontal="right" vertical="center"/>
    </xf>
    <xf numFmtId="0" fontId="26" fillId="43" borderId="255" applyNumberFormat="0" applyProtection="0">
      <alignment horizontal="center" vertical="center" wrapText="1"/>
    </xf>
    <xf numFmtId="0" fontId="26" fillId="44" borderId="255" applyNumberFormat="0" applyProtection="0">
      <alignment horizontal="center" vertical="top" wrapText="1"/>
    </xf>
    <xf numFmtId="4" fontId="46" fillId="41" borderId="254" applyNumberFormat="0" applyProtection="0">
      <alignment horizontal="right" vertical="center"/>
    </xf>
    <xf numFmtId="0" fontId="4" fillId="0" borderId="0"/>
    <xf numFmtId="44" fontId="4" fillId="0" borderId="0" applyFont="0" applyFill="0" applyBorder="0" applyAlignment="0" applyProtection="0"/>
    <xf numFmtId="0" fontId="21" fillId="84" borderId="255" applyNumberFormat="0">
      <protection locked="0"/>
    </xf>
    <xf numFmtId="0" fontId="4" fillId="0" borderId="0"/>
    <xf numFmtId="0" fontId="4" fillId="0" borderId="0"/>
    <xf numFmtId="4" fontId="31" fillId="18" borderId="255" applyNumberFormat="0" applyProtection="0">
      <alignment horizontal="right" vertical="center" wrapText="1"/>
    </xf>
    <xf numFmtId="4" fontId="32" fillId="19" borderId="254" applyNumberFormat="0" applyProtection="0">
      <alignment vertical="center"/>
    </xf>
    <xf numFmtId="4" fontId="31" fillId="18" borderId="255" applyNumberFormat="0" applyProtection="0">
      <alignment horizontal="left" vertical="center" indent="1"/>
    </xf>
    <xf numFmtId="0" fontId="18" fillId="19" borderId="254" applyNumberFormat="0" applyProtection="0">
      <alignment horizontal="left" vertical="top" indent="1"/>
    </xf>
    <xf numFmtId="4" fontId="26" fillId="22" borderId="255" applyNumberFormat="0" applyProtection="0">
      <alignment horizontal="left" vertical="center"/>
    </xf>
    <xf numFmtId="4" fontId="17" fillId="24"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8" fillId="33" borderId="255" applyNumberFormat="0" applyProtection="0">
      <alignment horizontal="left" vertical="center" indent="1"/>
    </xf>
    <xf numFmtId="4" fontId="17" fillId="34" borderId="255" applyNumberFormat="0" applyProtection="0">
      <alignment horizontal="left" vertical="center" indent="1"/>
    </xf>
    <xf numFmtId="4" fontId="17" fillId="36" borderId="254" applyNumberFormat="0" applyProtection="0">
      <alignment horizontal="right" vertical="center"/>
    </xf>
    <xf numFmtId="0" fontId="25" fillId="0" borderId="255" applyNumberFormat="0" applyProtection="0">
      <alignment horizontal="left" vertical="center" indent="2"/>
    </xf>
    <xf numFmtId="0" fontId="21" fillId="35" borderId="254" applyNumberFormat="0" applyProtection="0">
      <alignment horizontal="left" vertical="top" indent="1"/>
    </xf>
    <xf numFmtId="0" fontId="25" fillId="0" borderId="255" applyNumberFormat="0" applyProtection="0">
      <alignment horizontal="left" vertical="center" indent="2"/>
    </xf>
    <xf numFmtId="0" fontId="21" fillId="38" borderId="254" applyNumberFormat="0" applyProtection="0">
      <alignment horizontal="left" vertical="top" indent="1"/>
    </xf>
    <xf numFmtId="0" fontId="25" fillId="0" borderId="255" applyNumberFormat="0" applyProtection="0">
      <alignment horizontal="left" vertical="center" indent="2"/>
    </xf>
    <xf numFmtId="0" fontId="21" fillId="39" borderId="254" applyNumberFormat="0" applyProtection="0">
      <alignment horizontal="left" vertical="top" indent="1"/>
    </xf>
    <xf numFmtId="0" fontId="25" fillId="0" borderId="255" applyNumberFormat="0" applyProtection="0">
      <alignment horizontal="left" vertical="center" indent="2"/>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24" fillId="0" borderId="255" applyNumberFormat="0" applyProtection="0">
      <alignment horizontal="right" vertical="center" wrapText="1"/>
    </xf>
    <xf numFmtId="4" fontId="37" fillId="41" borderId="254" applyNumberFormat="0" applyProtection="0">
      <alignment horizontal="right" vertical="center"/>
    </xf>
    <xf numFmtId="0" fontId="26" fillId="43" borderId="255" applyNumberFormat="0" applyProtection="0">
      <alignment horizontal="center" vertical="center" wrapText="1"/>
    </xf>
    <xf numFmtId="0" fontId="26" fillId="44" borderId="255" applyNumberFormat="0" applyProtection="0">
      <alignment horizontal="center" vertical="top" wrapText="1"/>
    </xf>
    <xf numFmtId="4" fontId="46" fillId="41" borderId="254" applyNumberFormat="0" applyProtection="0">
      <alignment horizontal="right" vertical="center"/>
    </xf>
    <xf numFmtId="0" fontId="4" fillId="0" borderId="0"/>
    <xf numFmtId="44" fontId="4" fillId="0" borderId="0" applyFont="0" applyFill="0" applyBorder="0" applyAlignment="0" applyProtection="0"/>
    <xf numFmtId="4" fontId="46" fillId="41" borderId="254" applyNumberFormat="0" applyProtection="0">
      <alignment horizontal="right" vertical="center"/>
    </xf>
    <xf numFmtId="4" fontId="37" fillId="41" borderId="254" applyNumberFormat="0" applyProtection="0">
      <alignment horizontal="right" vertical="center"/>
    </xf>
    <xf numFmtId="0" fontId="17" fillId="40" borderId="254" applyNumberFormat="0" applyProtection="0">
      <alignment horizontal="left" vertical="top" indent="1"/>
    </xf>
    <xf numFmtId="4" fontId="37" fillId="40" borderId="254" applyNumberFormat="0" applyProtection="0">
      <alignment vertical="center"/>
    </xf>
    <xf numFmtId="4" fontId="17" fillId="40" borderId="254" applyNumberFormat="0" applyProtection="0">
      <alignment vertical="center"/>
    </xf>
    <xf numFmtId="0" fontId="21" fillId="3" borderId="254" applyNumberFormat="0" applyProtection="0">
      <alignment horizontal="left" vertical="top" indent="1"/>
    </xf>
    <xf numFmtId="0" fontId="21" fillId="39" borderId="254" applyNumberFormat="0" applyProtection="0">
      <alignment horizontal="left" vertical="top" indent="1"/>
    </xf>
    <xf numFmtId="0" fontId="21" fillId="38" borderId="254" applyNumberFormat="0" applyProtection="0">
      <alignment horizontal="left" vertical="top" indent="1"/>
    </xf>
    <xf numFmtId="0" fontId="21" fillId="35" borderId="254" applyNumberFormat="0" applyProtection="0">
      <alignment horizontal="left" vertical="top" indent="1"/>
    </xf>
    <xf numFmtId="4" fontId="17" fillId="36" borderId="254" applyNumberFormat="0" applyProtection="0">
      <alignment horizontal="right" vertical="center"/>
    </xf>
    <xf numFmtId="4" fontId="17" fillId="32" borderId="254" applyNumberFormat="0" applyProtection="0">
      <alignment horizontal="right" vertical="center"/>
    </xf>
    <xf numFmtId="4" fontId="17" fillId="31" borderId="254" applyNumberFormat="0" applyProtection="0">
      <alignment horizontal="right" vertical="center"/>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17" fillId="24" borderId="254" applyNumberFormat="0" applyProtection="0">
      <alignment horizontal="right" vertical="center"/>
    </xf>
    <xf numFmtId="0" fontId="18" fillId="19" borderId="254" applyNumberFormat="0" applyProtection="0">
      <alignment horizontal="left" vertical="top" indent="1"/>
    </xf>
    <xf numFmtId="4" fontId="32" fillId="19" borderId="254" applyNumberFormat="0" applyProtection="0">
      <alignment vertical="center"/>
    </xf>
    <xf numFmtId="0" fontId="21" fillId="84" borderId="255" applyNumberFormat="0">
      <protection locked="0"/>
    </xf>
    <xf numFmtId="0" fontId="4" fillId="0" borderId="0"/>
    <xf numFmtId="0" fontId="4" fillId="0" borderId="0"/>
    <xf numFmtId="4" fontId="26" fillId="22" borderId="255" applyNumberFormat="0" applyProtection="0">
      <alignment horizontal="left" vertical="center"/>
    </xf>
    <xf numFmtId="0" fontId="25" fillId="0" borderId="255" applyNumberFormat="0" applyProtection="0">
      <alignment horizontal="left" vertical="center" indent="2"/>
    </xf>
    <xf numFmtId="4" fontId="31" fillId="18" borderId="255" applyNumberFormat="0" applyProtection="0">
      <alignment horizontal="right" vertical="center" wrapText="1"/>
    </xf>
    <xf numFmtId="4" fontId="17" fillId="31" borderId="254" applyNumberFormat="0" applyProtection="0">
      <alignment horizontal="right" vertical="center"/>
    </xf>
    <xf numFmtId="0" fontId="21" fillId="39" borderId="254" applyNumberFormat="0" applyProtection="0">
      <alignment horizontal="left" vertical="top" indent="1"/>
    </xf>
    <xf numFmtId="0" fontId="21" fillId="84" borderId="255" applyNumberFormat="0">
      <protection locked="0"/>
    </xf>
    <xf numFmtId="4" fontId="26" fillId="22" borderId="255" applyNumberFormat="0" applyProtection="0">
      <alignment horizontal="left" vertical="center"/>
    </xf>
    <xf numFmtId="4" fontId="31" fillId="18" borderId="255" applyNumberFormat="0" applyProtection="0">
      <alignment horizontal="right" vertical="center" wrapText="1"/>
    </xf>
    <xf numFmtId="0" fontId="18" fillId="19" borderId="254" applyNumberFormat="0" applyProtection="0">
      <alignment horizontal="left" vertical="top" indent="1"/>
    </xf>
    <xf numFmtId="4" fontId="32" fillId="19" borderId="254" applyNumberFormat="0" applyProtection="0">
      <alignment vertical="center"/>
    </xf>
    <xf numFmtId="0" fontId="4" fillId="0" borderId="0"/>
    <xf numFmtId="44" fontId="4" fillId="0" borderId="0" applyFont="0" applyFill="0" applyBorder="0" applyAlignment="0" applyProtection="0"/>
    <xf numFmtId="4" fontId="17" fillId="34" borderId="255" applyNumberFormat="0" applyProtection="0">
      <alignment horizontal="left" vertical="center" indent="1"/>
    </xf>
    <xf numFmtId="4" fontId="31" fillId="18" borderId="255" applyNumberFormat="0" applyProtection="0">
      <alignment horizontal="left" vertical="center" indent="1"/>
    </xf>
    <xf numFmtId="0" fontId="25" fillId="0" borderId="255" applyNumberFormat="0" applyProtection="0">
      <alignment horizontal="left" vertical="center" indent="2"/>
    </xf>
    <xf numFmtId="0" fontId="21" fillId="38" borderId="254" applyNumberFormat="0" applyProtection="0">
      <alignment horizontal="left" vertical="top" indent="1"/>
    </xf>
    <xf numFmtId="0" fontId="25" fillId="0" borderId="255" applyNumberFormat="0" applyProtection="0">
      <alignment horizontal="left" vertical="center" indent="2"/>
    </xf>
    <xf numFmtId="0" fontId="21" fillId="35" borderId="254" applyNumberFormat="0" applyProtection="0">
      <alignment horizontal="left" vertical="top" indent="1"/>
    </xf>
    <xf numFmtId="0" fontId="25" fillId="0" borderId="255" applyNumberFormat="0" applyProtection="0">
      <alignment horizontal="left" vertical="center" indent="2"/>
    </xf>
    <xf numFmtId="4" fontId="17" fillId="36" borderId="254" applyNumberFormat="0" applyProtection="0">
      <alignment horizontal="right" vertical="center"/>
    </xf>
    <xf numFmtId="4" fontId="17" fillId="34" borderId="255" applyNumberFormat="0" applyProtection="0">
      <alignment horizontal="left" vertical="center" indent="1"/>
    </xf>
    <xf numFmtId="4" fontId="18" fillId="33" borderId="255" applyNumberFormat="0" applyProtection="0">
      <alignment horizontal="left" vertical="center" indent="1"/>
    </xf>
    <xf numFmtId="4" fontId="17" fillId="32" borderId="254" applyNumberFormat="0" applyProtection="0">
      <alignment horizontal="right" vertical="center"/>
    </xf>
    <xf numFmtId="0" fontId="26" fillId="44" borderId="255" applyNumberFormat="0" applyProtection="0">
      <alignment horizontal="center" vertical="top" wrapText="1"/>
    </xf>
    <xf numFmtId="0" fontId="26" fillId="43" borderId="255" applyNumberFormat="0" applyProtection="0">
      <alignment horizontal="center" vertical="center" wrapText="1"/>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24" fillId="0" borderId="255" applyNumberFormat="0" applyProtection="0">
      <alignment horizontal="right" vertical="center" wrapText="1"/>
    </xf>
    <xf numFmtId="4" fontId="17" fillId="24" borderId="254" applyNumberFormat="0" applyProtection="0">
      <alignment horizontal="right" vertical="center"/>
    </xf>
    <xf numFmtId="4" fontId="31" fillId="18" borderId="255" applyNumberFormat="0" applyProtection="0">
      <alignment horizontal="right" vertical="center" wrapTex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4" fontId="31" fillId="18" borderId="255" applyNumberFormat="0" applyProtection="0">
      <alignment horizontal="left" vertical="center" indent="1"/>
    </xf>
    <xf numFmtId="4" fontId="18" fillId="33" borderId="255" applyNumberFormat="0" applyProtection="0">
      <alignment horizontal="left" vertical="center" indent="1"/>
    </xf>
    <xf numFmtId="0" fontId="4" fillId="0" borderId="0"/>
    <xf numFmtId="0" fontId="4" fillId="0" borderId="0"/>
    <xf numFmtId="4" fontId="32" fillId="19" borderId="254" applyNumberFormat="0" applyProtection="0">
      <alignment vertical="center"/>
    </xf>
    <xf numFmtId="0" fontId="18" fillId="19" borderId="254" applyNumberFormat="0" applyProtection="0">
      <alignment horizontal="left" vertical="top" indent="1"/>
    </xf>
    <xf numFmtId="4" fontId="17" fillId="24"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0" fontId="4" fillId="0" borderId="0"/>
    <xf numFmtId="44" fontId="4" fillId="0" borderId="0" applyFont="0" applyFill="0" applyBorder="0" applyAlignment="0" applyProtection="0"/>
    <xf numFmtId="4" fontId="46" fillId="41" borderId="254" applyNumberFormat="0" applyProtection="0">
      <alignment horizontal="right" vertical="center"/>
    </xf>
    <xf numFmtId="4" fontId="37" fillId="41" borderId="254" applyNumberFormat="0" applyProtection="0">
      <alignment horizontal="right" vertical="center"/>
    </xf>
    <xf numFmtId="0" fontId="17" fillId="40" borderId="254" applyNumberFormat="0" applyProtection="0">
      <alignment horizontal="left" vertical="top" indent="1"/>
    </xf>
    <xf numFmtId="4" fontId="37" fillId="40" borderId="254" applyNumberFormat="0" applyProtection="0">
      <alignment vertical="center"/>
    </xf>
    <xf numFmtId="4" fontId="17" fillId="40" borderId="254" applyNumberFormat="0" applyProtection="0">
      <alignment vertical="center"/>
    </xf>
    <xf numFmtId="0" fontId="21" fillId="3" borderId="254" applyNumberFormat="0" applyProtection="0">
      <alignment horizontal="left" vertical="top" indent="1"/>
    </xf>
    <xf numFmtId="0" fontId="21" fillId="39" borderId="254" applyNumberFormat="0" applyProtection="0">
      <alignment horizontal="left" vertical="top" indent="1"/>
    </xf>
    <xf numFmtId="0" fontId="21" fillId="38" borderId="254" applyNumberFormat="0" applyProtection="0">
      <alignment horizontal="left" vertical="top" indent="1"/>
    </xf>
    <xf numFmtId="0" fontId="21" fillId="35" borderId="254" applyNumberFormat="0" applyProtection="0">
      <alignment horizontal="left" vertical="top" indent="1"/>
    </xf>
    <xf numFmtId="4" fontId="17" fillId="36" borderId="254" applyNumberFormat="0" applyProtection="0">
      <alignment horizontal="right" vertical="center"/>
    </xf>
    <xf numFmtId="4" fontId="17" fillId="32" borderId="254" applyNumberFormat="0" applyProtection="0">
      <alignment horizontal="right" vertical="center"/>
    </xf>
    <xf numFmtId="4" fontId="17" fillId="31" borderId="254" applyNumberFormat="0" applyProtection="0">
      <alignment horizontal="right" vertical="center"/>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17" fillId="24" borderId="254" applyNumberFormat="0" applyProtection="0">
      <alignment horizontal="right" vertical="center"/>
    </xf>
    <xf numFmtId="0" fontId="18" fillId="19" borderId="254" applyNumberFormat="0" applyProtection="0">
      <alignment horizontal="left" vertical="top" indent="1"/>
    </xf>
    <xf numFmtId="4" fontId="32" fillId="19" borderId="254" applyNumberFormat="0" applyProtection="0">
      <alignment vertical="center"/>
    </xf>
    <xf numFmtId="4" fontId="24" fillId="0" borderId="255" applyNumberFormat="0" applyProtection="0">
      <alignment horizontal="left" vertical="center" indent="1"/>
    </xf>
    <xf numFmtId="0" fontId="4" fillId="0" borderId="0"/>
    <xf numFmtId="0" fontId="4" fillId="0" borderId="0"/>
    <xf numFmtId="4" fontId="24" fillId="0" borderId="255"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2" fillId="19" borderId="254" applyNumberFormat="0" applyProtection="0">
      <alignment vertical="center"/>
    </xf>
    <xf numFmtId="4" fontId="31" fillId="18" borderId="255" applyNumberFormat="0" applyProtection="0">
      <alignment horizontal="left" vertical="center" indent="1"/>
    </xf>
    <xf numFmtId="0" fontId="18" fillId="19" borderId="254" applyNumberFormat="0" applyProtection="0">
      <alignment horizontal="left" vertical="top" indent="1"/>
    </xf>
    <xf numFmtId="4" fontId="26" fillId="22" borderId="255" applyNumberFormat="0" applyProtection="0">
      <alignment horizontal="left" vertical="center"/>
    </xf>
    <xf numFmtId="4" fontId="17" fillId="24"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8" fillId="33" borderId="255" applyNumberFormat="0" applyProtection="0">
      <alignment horizontal="left" vertical="center" indent="1"/>
    </xf>
    <xf numFmtId="4" fontId="17" fillId="34" borderId="255" applyNumberFormat="0" applyProtection="0">
      <alignment horizontal="left" vertical="center" indent="1"/>
    </xf>
    <xf numFmtId="4" fontId="17" fillId="36" borderId="254" applyNumberFormat="0" applyProtection="0">
      <alignment horizontal="right" vertical="center"/>
    </xf>
    <xf numFmtId="0" fontId="25" fillId="0" borderId="255" applyNumberFormat="0" applyProtection="0">
      <alignment horizontal="left" vertical="center" indent="2"/>
    </xf>
    <xf numFmtId="0" fontId="21" fillId="35" borderId="254" applyNumberFormat="0" applyProtection="0">
      <alignment horizontal="left" vertical="top" indent="1"/>
    </xf>
    <xf numFmtId="0" fontId="25" fillId="0" borderId="255" applyNumberFormat="0" applyProtection="0">
      <alignment horizontal="left" vertical="center" indent="2"/>
    </xf>
    <xf numFmtId="0" fontId="21" fillId="38" borderId="254" applyNumberFormat="0" applyProtection="0">
      <alignment horizontal="left" vertical="top" indent="1"/>
    </xf>
    <xf numFmtId="0" fontId="25" fillId="0" borderId="255" applyNumberFormat="0" applyProtection="0">
      <alignment horizontal="left" vertical="center" indent="2"/>
    </xf>
    <xf numFmtId="0" fontId="21" fillId="39" borderId="254" applyNumberFormat="0" applyProtection="0">
      <alignment horizontal="left" vertical="top" indent="1"/>
    </xf>
    <xf numFmtId="0" fontId="25" fillId="0" borderId="255" applyNumberFormat="0" applyProtection="0">
      <alignment horizontal="left" vertical="center" indent="2"/>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24" fillId="0" borderId="255" applyNumberFormat="0" applyProtection="0">
      <alignment horizontal="right" vertical="center" wrapText="1"/>
    </xf>
    <xf numFmtId="4" fontId="37" fillId="41" borderId="254" applyNumberFormat="0" applyProtection="0">
      <alignment horizontal="right" vertical="center"/>
    </xf>
    <xf numFmtId="0" fontId="26" fillId="43" borderId="255" applyNumberFormat="0" applyProtection="0">
      <alignment horizontal="center" vertical="center" wrapText="1"/>
    </xf>
    <xf numFmtId="0" fontId="26" fillId="44" borderId="255" applyNumberFormat="0" applyProtection="0">
      <alignment horizontal="center" vertical="top" wrapText="1"/>
    </xf>
    <xf numFmtId="4" fontId="46" fillId="41" borderId="254" applyNumberFormat="0" applyProtection="0">
      <alignment horizontal="right" vertical="center"/>
    </xf>
    <xf numFmtId="4" fontId="46" fillId="41" borderId="254" applyNumberFormat="0" applyProtection="0">
      <alignment horizontal="right" vertical="center"/>
    </xf>
    <xf numFmtId="4" fontId="37" fillId="41" borderId="254" applyNumberFormat="0" applyProtection="0">
      <alignment horizontal="right" vertical="center"/>
    </xf>
    <xf numFmtId="0" fontId="17" fillId="40" borderId="254" applyNumberFormat="0" applyProtection="0">
      <alignment horizontal="left" vertical="top" indent="1"/>
    </xf>
    <xf numFmtId="4" fontId="37" fillId="40" borderId="254" applyNumberFormat="0" applyProtection="0">
      <alignment vertical="center"/>
    </xf>
    <xf numFmtId="4" fontId="17" fillId="40" borderId="254" applyNumberFormat="0" applyProtection="0">
      <alignment vertical="center"/>
    </xf>
    <xf numFmtId="0" fontId="21" fillId="3" borderId="254" applyNumberFormat="0" applyProtection="0">
      <alignment horizontal="left" vertical="top" indent="1"/>
    </xf>
    <xf numFmtId="0" fontId="21" fillId="39" borderId="254" applyNumberFormat="0" applyProtection="0">
      <alignment horizontal="left" vertical="top" indent="1"/>
    </xf>
    <xf numFmtId="0" fontId="21" fillId="38" borderId="254" applyNumberFormat="0" applyProtection="0">
      <alignment horizontal="left" vertical="top" indent="1"/>
    </xf>
    <xf numFmtId="0" fontId="21" fillId="35" borderId="254" applyNumberFormat="0" applyProtection="0">
      <alignment horizontal="left" vertical="top" indent="1"/>
    </xf>
    <xf numFmtId="4" fontId="17" fillId="36" borderId="254" applyNumberFormat="0" applyProtection="0">
      <alignment horizontal="right" vertical="center"/>
    </xf>
    <xf numFmtId="4" fontId="17" fillId="32" borderId="254" applyNumberFormat="0" applyProtection="0">
      <alignment horizontal="right" vertical="center"/>
    </xf>
    <xf numFmtId="4" fontId="17" fillId="31" borderId="254" applyNumberFormat="0" applyProtection="0">
      <alignment horizontal="right" vertical="center"/>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17" fillId="24" borderId="254" applyNumberFormat="0" applyProtection="0">
      <alignment horizontal="right" vertical="center"/>
    </xf>
    <xf numFmtId="0" fontId="18" fillId="19" borderId="254" applyNumberFormat="0" applyProtection="0">
      <alignment horizontal="left" vertical="top" indent="1"/>
    </xf>
    <xf numFmtId="4" fontId="32" fillId="19" borderId="254" applyNumberFormat="0" applyProtection="0">
      <alignment vertical="center"/>
    </xf>
    <xf numFmtId="0" fontId="21" fillId="84" borderId="255" applyNumberFormat="0">
      <protection locked="0"/>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17" fillId="24" borderId="254" applyNumberFormat="0" applyProtection="0">
      <alignment horizontal="right" vertical="center"/>
    </xf>
    <xf numFmtId="4" fontId="32" fillId="19" borderId="254" applyNumberFormat="0" applyProtection="0">
      <alignmen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4" fontId="17" fillId="30" borderId="254" applyNumberFormat="0" applyProtection="0">
      <alignment horizontal="right" vertical="center"/>
    </xf>
    <xf numFmtId="4" fontId="17" fillId="32" borderId="254" applyNumberFormat="0" applyProtection="0">
      <alignment horizontal="right" vertical="center"/>
    </xf>
    <xf numFmtId="4" fontId="17" fillId="29" borderId="254" applyNumberFormat="0" applyProtection="0">
      <alignment horizontal="right" vertical="center"/>
    </xf>
    <xf numFmtId="4" fontId="17" fillId="25" borderId="254" applyNumberFormat="0" applyProtection="0">
      <alignment horizontal="right" vertical="center"/>
    </xf>
    <xf numFmtId="4" fontId="17" fillId="27" borderId="254" applyNumberFormat="0" applyProtection="0">
      <alignment horizontal="right" vertical="center"/>
    </xf>
    <xf numFmtId="0" fontId="18" fillId="19" borderId="254" applyNumberFormat="0" applyProtection="0">
      <alignment horizontal="left" vertical="top" indent="1"/>
    </xf>
    <xf numFmtId="4" fontId="17" fillId="28" borderId="254" applyNumberFormat="0" applyProtection="0">
      <alignment horizontal="right" vertical="center"/>
    </xf>
    <xf numFmtId="4" fontId="17" fillId="31" borderId="254" applyNumberFormat="0" applyProtection="0">
      <alignment horizontal="right" vertical="center"/>
    </xf>
    <xf numFmtId="4" fontId="17" fillId="26" borderId="254" applyNumberFormat="0" applyProtection="0">
      <alignment horizontal="right" vertical="center"/>
    </xf>
    <xf numFmtId="4" fontId="32" fillId="19" borderId="254" applyNumberFormat="0" applyProtection="0">
      <alignment vertical="center"/>
    </xf>
    <xf numFmtId="0" fontId="18" fillId="19" borderId="254" applyNumberFormat="0" applyProtection="0">
      <alignment horizontal="left" vertical="top" indent="1"/>
    </xf>
    <xf numFmtId="4" fontId="17" fillId="24" borderId="254" applyNumberFormat="0" applyProtection="0">
      <alignment horizontal="right" vertical="center"/>
    </xf>
    <xf numFmtId="4" fontId="17" fillId="25" borderId="254" applyNumberFormat="0" applyProtection="0">
      <alignment horizontal="right" vertical="center"/>
    </xf>
    <xf numFmtId="4" fontId="17" fillId="26" borderId="254" applyNumberFormat="0" applyProtection="0">
      <alignment horizontal="right" vertical="center"/>
    </xf>
    <xf numFmtId="4" fontId="17" fillId="27" borderId="254" applyNumberFormat="0" applyProtection="0">
      <alignment horizontal="right" vertical="center"/>
    </xf>
    <xf numFmtId="4" fontId="17" fillId="28" borderId="254" applyNumberFormat="0" applyProtection="0">
      <alignment horizontal="right" vertical="center"/>
    </xf>
    <xf numFmtId="4" fontId="17" fillId="29" borderId="254" applyNumberFormat="0" applyProtection="0">
      <alignment horizontal="right" vertical="center"/>
    </xf>
    <xf numFmtId="4" fontId="17" fillId="30" borderId="254" applyNumberFormat="0" applyProtection="0">
      <alignment horizontal="right" vertical="center"/>
    </xf>
    <xf numFmtId="4" fontId="17" fillId="31" borderId="254" applyNumberFormat="0" applyProtection="0">
      <alignment horizontal="right" vertical="center"/>
    </xf>
    <xf numFmtId="4" fontId="17" fillId="32" borderId="254" applyNumberFormat="0" applyProtection="0">
      <alignment horizontal="righ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4" fontId="46" fillId="41" borderId="254" applyNumberFormat="0" applyProtection="0">
      <alignment horizontal="right" vertical="center"/>
    </xf>
    <xf numFmtId="4" fontId="37" fillId="41" borderId="254" applyNumberFormat="0" applyProtection="0">
      <alignment horizontal="right" vertical="center"/>
    </xf>
    <xf numFmtId="0" fontId="17" fillId="40" borderId="254" applyNumberFormat="0" applyProtection="0">
      <alignment horizontal="left" vertical="top" indent="1"/>
    </xf>
    <xf numFmtId="4" fontId="37" fillId="40" borderId="254" applyNumberFormat="0" applyProtection="0">
      <alignment vertical="center"/>
    </xf>
    <xf numFmtId="4" fontId="17" fillId="40" borderId="254" applyNumberFormat="0" applyProtection="0">
      <alignment vertical="center"/>
    </xf>
    <xf numFmtId="0" fontId="21" fillId="3" borderId="254" applyNumberFormat="0" applyProtection="0">
      <alignment horizontal="left" vertical="top" indent="1"/>
    </xf>
    <xf numFmtId="0" fontId="21" fillId="39" borderId="254" applyNumberFormat="0" applyProtection="0">
      <alignment horizontal="left" vertical="top" indent="1"/>
    </xf>
    <xf numFmtId="0" fontId="21" fillId="38" borderId="254" applyNumberFormat="0" applyProtection="0">
      <alignment horizontal="left" vertical="top" indent="1"/>
    </xf>
    <xf numFmtId="0" fontId="21" fillId="35" borderId="254" applyNumberFormat="0" applyProtection="0">
      <alignment horizontal="left" vertical="top" indent="1"/>
    </xf>
    <xf numFmtId="4" fontId="17" fillId="36" borderId="254" applyNumberFormat="0" applyProtection="0">
      <alignment horizontal="right" vertical="center"/>
    </xf>
    <xf numFmtId="4" fontId="17" fillId="32" borderId="254" applyNumberFormat="0" applyProtection="0">
      <alignment horizontal="right" vertical="center"/>
    </xf>
    <xf numFmtId="4" fontId="17" fillId="31" borderId="254" applyNumberFormat="0" applyProtection="0">
      <alignment horizontal="right" vertical="center"/>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17" fillId="24" borderId="254" applyNumberFormat="0" applyProtection="0">
      <alignment horizontal="right" vertical="center"/>
    </xf>
    <xf numFmtId="0" fontId="18" fillId="19" borderId="254" applyNumberFormat="0" applyProtection="0">
      <alignment horizontal="left" vertical="top" indent="1"/>
    </xf>
    <xf numFmtId="4" fontId="32" fillId="19" borderId="254" applyNumberFormat="0" applyProtection="0">
      <alignment vertical="center"/>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17" fillId="24" borderId="254" applyNumberFormat="0" applyProtection="0">
      <alignment horizontal="right" vertical="center"/>
    </xf>
    <xf numFmtId="4" fontId="32" fillId="19" borderId="254" applyNumberFormat="0" applyProtection="0">
      <alignmen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4" fontId="17" fillId="30" borderId="254" applyNumberFormat="0" applyProtection="0">
      <alignment horizontal="right" vertical="center"/>
    </xf>
    <xf numFmtId="4" fontId="17" fillId="32" borderId="254" applyNumberFormat="0" applyProtection="0">
      <alignment horizontal="right" vertical="center"/>
    </xf>
    <xf numFmtId="4" fontId="17" fillId="29" borderId="254" applyNumberFormat="0" applyProtection="0">
      <alignment horizontal="right" vertical="center"/>
    </xf>
    <xf numFmtId="4" fontId="17" fillId="25" borderId="254" applyNumberFormat="0" applyProtection="0">
      <alignment horizontal="right" vertical="center"/>
    </xf>
    <xf numFmtId="4" fontId="17" fillId="27" borderId="254" applyNumberFormat="0" applyProtection="0">
      <alignment horizontal="right" vertical="center"/>
    </xf>
    <xf numFmtId="0" fontId="18" fillId="19" borderId="254" applyNumberFormat="0" applyProtection="0">
      <alignment horizontal="left" vertical="top" indent="1"/>
    </xf>
    <xf numFmtId="4" fontId="17" fillId="28" borderId="254" applyNumberFormat="0" applyProtection="0">
      <alignment horizontal="right" vertical="center"/>
    </xf>
    <xf numFmtId="4" fontId="17" fillId="31" borderId="254" applyNumberFormat="0" applyProtection="0">
      <alignment horizontal="right" vertical="center"/>
    </xf>
    <xf numFmtId="4" fontId="17" fillId="26" borderId="254" applyNumberFormat="0" applyProtection="0">
      <alignment horizontal="right" vertical="center"/>
    </xf>
    <xf numFmtId="0" fontId="25" fillId="0" borderId="255" applyNumberFormat="0" applyProtection="0">
      <alignment horizontal="left" vertical="center" indent="2"/>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24" fillId="0" borderId="255" applyNumberFormat="0" applyProtection="0">
      <alignment horizontal="right" vertical="center" wrapText="1"/>
    </xf>
    <xf numFmtId="4" fontId="37" fillId="41" borderId="254" applyNumberFormat="0" applyProtection="0">
      <alignment horizontal="right" vertical="center"/>
    </xf>
    <xf numFmtId="0" fontId="26" fillId="43" borderId="255" applyNumberFormat="0" applyProtection="0">
      <alignment horizontal="center" vertical="center" wrapText="1"/>
    </xf>
    <xf numFmtId="0" fontId="26" fillId="44" borderId="255" applyNumberFormat="0" applyProtection="0">
      <alignment horizontal="center" vertical="top" wrapText="1"/>
    </xf>
    <xf numFmtId="4" fontId="46" fillId="41" borderId="254" applyNumberFormat="0" applyProtection="0">
      <alignment horizontal="right" vertical="center"/>
    </xf>
    <xf numFmtId="4" fontId="46" fillId="41" borderId="254" applyNumberFormat="0" applyProtection="0">
      <alignment horizontal="right" vertical="center"/>
    </xf>
    <xf numFmtId="4" fontId="37" fillId="41" borderId="254" applyNumberFormat="0" applyProtection="0">
      <alignment horizontal="right" vertical="center"/>
    </xf>
    <xf numFmtId="0" fontId="17" fillId="40" borderId="254" applyNumberFormat="0" applyProtection="0">
      <alignment horizontal="left" vertical="top" indent="1"/>
    </xf>
    <xf numFmtId="4" fontId="37" fillId="40" borderId="254" applyNumberFormat="0" applyProtection="0">
      <alignment vertical="center"/>
    </xf>
    <xf numFmtId="4" fontId="17" fillId="40" borderId="254" applyNumberFormat="0" applyProtection="0">
      <alignment vertical="center"/>
    </xf>
    <xf numFmtId="0" fontId="21" fillId="3" borderId="254" applyNumberFormat="0" applyProtection="0">
      <alignment horizontal="left" vertical="top" indent="1"/>
    </xf>
    <xf numFmtId="0" fontId="21" fillId="39" borderId="254" applyNumberFormat="0" applyProtection="0">
      <alignment horizontal="left" vertical="top" indent="1"/>
    </xf>
    <xf numFmtId="0" fontId="21" fillId="38" borderId="254" applyNumberFormat="0" applyProtection="0">
      <alignment horizontal="left" vertical="top" indent="1"/>
    </xf>
    <xf numFmtId="0" fontId="21" fillId="35" borderId="254" applyNumberFormat="0" applyProtection="0">
      <alignment horizontal="left" vertical="top" indent="1"/>
    </xf>
    <xf numFmtId="4" fontId="17" fillId="36" borderId="254" applyNumberFormat="0" applyProtection="0">
      <alignment horizontal="right" vertical="center"/>
    </xf>
    <xf numFmtId="4" fontId="17" fillId="32" borderId="254" applyNumberFormat="0" applyProtection="0">
      <alignment horizontal="right" vertical="center"/>
    </xf>
    <xf numFmtId="4" fontId="17" fillId="31" borderId="254" applyNumberFormat="0" applyProtection="0">
      <alignment horizontal="right" vertical="center"/>
    </xf>
    <xf numFmtId="4" fontId="17" fillId="30" borderId="254" applyNumberFormat="0" applyProtection="0">
      <alignment horizontal="right" vertical="center"/>
    </xf>
    <xf numFmtId="4" fontId="17" fillId="29" borderId="254" applyNumberFormat="0" applyProtection="0">
      <alignment horizontal="right" vertical="center"/>
    </xf>
    <xf numFmtId="4" fontId="17" fillId="28" borderId="254" applyNumberFormat="0" applyProtection="0">
      <alignment horizontal="right" vertical="center"/>
    </xf>
    <xf numFmtId="4" fontId="17" fillId="27" borderId="254" applyNumberFormat="0" applyProtection="0">
      <alignment horizontal="right" vertical="center"/>
    </xf>
    <xf numFmtId="4" fontId="17" fillId="26" borderId="254" applyNumberFormat="0" applyProtection="0">
      <alignment horizontal="right" vertical="center"/>
    </xf>
    <xf numFmtId="4" fontId="17" fillId="25" borderId="254" applyNumberFormat="0" applyProtection="0">
      <alignment horizontal="right" vertical="center"/>
    </xf>
    <xf numFmtId="4" fontId="17" fillId="24" borderId="254" applyNumberFormat="0" applyProtection="0">
      <alignment horizontal="right" vertical="center"/>
    </xf>
    <xf numFmtId="0" fontId="18" fillId="19" borderId="254" applyNumberFormat="0" applyProtection="0">
      <alignment horizontal="left" vertical="top" indent="1"/>
    </xf>
    <xf numFmtId="4" fontId="32" fillId="19" borderId="254" applyNumberFormat="0" applyProtection="0">
      <alignment vertical="center"/>
    </xf>
    <xf numFmtId="0" fontId="21" fillId="84" borderId="255" applyNumberFormat="0">
      <protection locked="0"/>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17" fillId="24" borderId="254" applyNumberFormat="0" applyProtection="0">
      <alignment horizontal="right" vertical="center"/>
    </xf>
    <xf numFmtId="4" fontId="32" fillId="19" borderId="254" applyNumberFormat="0" applyProtection="0">
      <alignment vertical="center"/>
    </xf>
    <xf numFmtId="4" fontId="17" fillId="36" borderId="254" applyNumberFormat="0" applyProtection="0">
      <alignment horizontal="right" vertical="center"/>
    </xf>
    <xf numFmtId="0" fontId="21" fillId="35" borderId="254" applyNumberFormat="0" applyProtection="0">
      <alignment horizontal="left" vertical="top" indent="1"/>
    </xf>
    <xf numFmtId="0" fontId="21" fillId="38" borderId="254" applyNumberFormat="0" applyProtection="0">
      <alignment horizontal="left" vertical="top" indent="1"/>
    </xf>
    <xf numFmtId="0" fontId="21" fillId="39" borderId="254" applyNumberFormat="0" applyProtection="0">
      <alignment horizontal="left" vertical="top" indent="1"/>
    </xf>
    <xf numFmtId="0" fontId="21" fillId="3" borderId="254" applyNumberFormat="0" applyProtection="0">
      <alignment horizontal="left" vertical="top" indent="1"/>
    </xf>
    <xf numFmtId="4" fontId="17" fillId="40" borderId="254" applyNumberFormat="0" applyProtection="0">
      <alignment vertical="center"/>
    </xf>
    <xf numFmtId="4" fontId="37" fillId="40" borderId="254" applyNumberFormat="0" applyProtection="0">
      <alignment vertical="center"/>
    </xf>
    <xf numFmtId="0" fontId="17" fillId="40" borderId="254" applyNumberFormat="0" applyProtection="0">
      <alignment horizontal="left" vertical="top" indent="1"/>
    </xf>
    <xf numFmtId="4" fontId="37" fillId="41" borderId="254" applyNumberFormat="0" applyProtection="0">
      <alignment horizontal="right" vertical="center"/>
    </xf>
    <xf numFmtId="4" fontId="46" fillId="41" borderId="254" applyNumberFormat="0" applyProtection="0">
      <alignment horizontal="right" vertical="center"/>
    </xf>
    <xf numFmtId="4" fontId="17" fillId="30" borderId="254" applyNumberFormat="0" applyProtection="0">
      <alignment horizontal="right" vertical="center"/>
    </xf>
    <xf numFmtId="4" fontId="17" fillId="32" borderId="254" applyNumberFormat="0" applyProtection="0">
      <alignment horizontal="right" vertical="center"/>
    </xf>
    <xf numFmtId="4" fontId="17" fillId="29" borderId="254" applyNumberFormat="0" applyProtection="0">
      <alignment horizontal="right" vertical="center"/>
    </xf>
    <xf numFmtId="4" fontId="17" fillId="25" borderId="254" applyNumberFormat="0" applyProtection="0">
      <alignment horizontal="right" vertical="center"/>
    </xf>
    <xf numFmtId="4" fontId="17" fillId="27" borderId="254" applyNumberFormat="0" applyProtection="0">
      <alignment horizontal="right" vertical="center"/>
    </xf>
    <xf numFmtId="0" fontId="18" fillId="19" borderId="254" applyNumberFormat="0" applyProtection="0">
      <alignment horizontal="left" vertical="top" indent="1"/>
    </xf>
    <xf numFmtId="4" fontId="17" fillId="28" borderId="254" applyNumberFormat="0" applyProtection="0">
      <alignment horizontal="right" vertical="center"/>
    </xf>
    <xf numFmtId="4" fontId="17" fillId="31" borderId="254" applyNumberFormat="0" applyProtection="0">
      <alignment horizontal="right" vertical="center"/>
    </xf>
    <xf numFmtId="4" fontId="17" fillId="26" borderId="254" applyNumberFormat="0" applyProtection="0">
      <alignment horizontal="right" vertical="center"/>
    </xf>
    <xf numFmtId="0" fontId="4" fillId="0" borderId="0"/>
    <xf numFmtId="4" fontId="24" fillId="0" borderId="255"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24" fillId="0" borderId="255" applyNumberFormat="0" applyProtection="0">
      <alignment horizontal="left" vertical="center" indent="1"/>
    </xf>
    <xf numFmtId="4" fontId="24" fillId="0" borderId="255"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31" fillId="34" borderId="227" applyNumberFormat="0" applyFont="0" applyBorder="0" applyAlignment="0" applyProtection="0">
      <protection hidden="1"/>
    </xf>
    <xf numFmtId="0" fontId="136" fillId="34" borderId="264" applyNumberFormat="0" applyAlignment="0" applyProtection="0"/>
    <xf numFmtId="0" fontId="138" fillId="92" borderId="264" applyNumberFormat="0" applyAlignment="0" applyProtection="0"/>
    <xf numFmtId="0" fontId="138" fillId="92" borderId="264" applyNumberFormat="0" applyAlignment="0" applyProtection="0"/>
    <xf numFmtId="0" fontId="136" fillId="34" borderId="264" applyNumberFormat="0" applyAlignment="0" applyProtection="0"/>
    <xf numFmtId="0" fontId="138" fillId="92" borderId="264" applyNumberFormat="0" applyAlignment="0" applyProtection="0"/>
    <xf numFmtId="0" fontId="138" fillId="92" borderId="264" applyNumberFormat="0" applyAlignment="0" applyProtection="0"/>
    <xf numFmtId="0" fontId="138" fillId="92" borderId="264" applyNumberFormat="0" applyAlignment="0" applyProtection="0"/>
    <xf numFmtId="0" fontId="138" fillId="92" borderId="264" applyNumberFormat="0" applyAlignment="0" applyProtection="0"/>
    <xf numFmtId="0" fontId="138" fillId="92" borderId="264"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9" fillId="0" borderId="262">
      <alignment horizontal="left" vertical="center"/>
    </xf>
    <xf numFmtId="0" fontId="159" fillId="0" borderId="262">
      <alignment horizontal="left" vertical="center"/>
    </xf>
    <xf numFmtId="0" fontId="159" fillId="0" borderId="262">
      <alignment horizontal="left" vertical="center"/>
    </xf>
    <xf numFmtId="0" fontId="159" fillId="0" borderId="262">
      <alignment horizontal="left" vertical="center"/>
    </xf>
    <xf numFmtId="0" fontId="159" fillId="0" borderId="262">
      <alignment horizontal="left" vertical="center"/>
    </xf>
    <xf numFmtId="0" fontId="159" fillId="0" borderId="262">
      <alignment horizontal="left" vertical="center"/>
    </xf>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10" fontId="23" fillId="40" borderId="255" applyNumberFormat="0" applyBorder="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173" fillId="94" borderId="26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0" fontId="173" fillId="94" borderId="273" applyNumberFormat="0" applyAlignment="0" applyProtection="0"/>
    <xf numFmtId="10" fontId="23" fillId="40" borderId="269" applyNumberFormat="0" applyBorder="0" applyAlignment="0" applyProtection="0"/>
    <xf numFmtId="10" fontId="23" fillId="40" borderId="269" applyNumberFormat="0" applyBorder="0" applyAlignment="0" applyProtection="0"/>
    <xf numFmtId="10" fontId="23" fillId="40" borderId="269" applyNumberFormat="0" applyBorder="0" applyAlignment="0" applyProtection="0"/>
    <xf numFmtId="10" fontId="23" fillId="40" borderId="269" applyNumberFormat="0" applyBorder="0" applyAlignment="0" applyProtection="0"/>
    <xf numFmtId="10" fontId="23" fillId="40" borderId="269" applyNumberFormat="0" applyBorder="0" applyAlignment="0" applyProtection="0"/>
    <xf numFmtId="10" fontId="23" fillId="40" borderId="269" applyNumberFormat="0" applyBorder="0" applyAlignment="0" applyProtection="0"/>
    <xf numFmtId="10" fontId="23" fillId="40" borderId="269" applyNumberFormat="0" applyBorder="0" applyAlignment="0" applyProtection="0"/>
    <xf numFmtId="10" fontId="23" fillId="40" borderId="269" applyNumberFormat="0" applyBorder="0" applyAlignment="0" applyProtection="0"/>
    <xf numFmtId="0" fontId="159" fillId="0" borderId="272">
      <alignment horizontal="left" vertical="center"/>
    </xf>
    <xf numFmtId="0" fontId="159" fillId="0" borderId="272">
      <alignment horizontal="left" vertical="center"/>
    </xf>
    <xf numFmtId="0" fontId="159" fillId="0" borderId="272">
      <alignment horizontal="left" vertical="center"/>
    </xf>
    <xf numFmtId="0" fontId="159" fillId="0" borderId="272">
      <alignment horizontal="left" vertical="center"/>
    </xf>
    <xf numFmtId="0" fontId="159" fillId="0" borderId="272">
      <alignment horizontal="left" vertical="center"/>
    </xf>
    <xf numFmtId="0" fontId="159" fillId="0" borderId="272">
      <alignment horizontal="left" vertical="center"/>
    </xf>
    <xf numFmtId="0" fontId="138" fillId="92" borderId="273" applyNumberFormat="0" applyAlignment="0" applyProtection="0"/>
    <xf numFmtId="0" fontId="138" fillId="92" borderId="273" applyNumberFormat="0" applyAlignment="0" applyProtection="0"/>
    <xf numFmtId="0" fontId="138" fillId="92" borderId="273" applyNumberFormat="0" applyAlignment="0" applyProtection="0"/>
    <xf numFmtId="0" fontId="138" fillId="92" borderId="273" applyNumberFormat="0" applyAlignment="0" applyProtection="0"/>
    <xf numFmtId="0" fontId="138" fillId="92" borderId="273" applyNumberFormat="0" applyAlignment="0" applyProtection="0"/>
    <xf numFmtId="0" fontId="136" fillId="34" borderId="273" applyNumberFormat="0" applyAlignment="0" applyProtection="0"/>
    <xf numFmtId="0" fontId="138" fillId="92" borderId="273" applyNumberFormat="0" applyAlignment="0" applyProtection="0"/>
    <xf numFmtId="0" fontId="138" fillId="92" borderId="273" applyNumberFormat="0" applyAlignment="0" applyProtection="0"/>
    <xf numFmtId="0" fontId="136" fillId="34" borderId="27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4" fillId="0" borderId="269" applyNumberFormat="0" applyProtection="0">
      <alignment horizontal="left" vertical="center" indent="1"/>
    </xf>
    <xf numFmtId="4" fontId="24" fillId="0" borderId="269" applyNumberFormat="0" applyProtection="0">
      <alignment horizontal="left" vertical="center" indent="1"/>
    </xf>
    <xf numFmtId="4" fontId="24" fillId="0" borderId="269" applyNumberFormat="0" applyProtection="0">
      <alignment horizontal="left" vertical="center" indent="1"/>
    </xf>
    <xf numFmtId="4" fontId="17" fillId="26" borderId="270" applyNumberFormat="0" applyProtection="0">
      <alignment horizontal="right" vertical="center"/>
    </xf>
    <xf numFmtId="4" fontId="17" fillId="31" borderId="270" applyNumberFormat="0" applyProtection="0">
      <alignment horizontal="right" vertical="center"/>
    </xf>
    <xf numFmtId="4" fontId="17" fillId="28" borderId="270" applyNumberFormat="0" applyProtection="0">
      <alignment horizontal="right" vertical="center"/>
    </xf>
    <xf numFmtId="0" fontId="18" fillId="19" borderId="270" applyNumberFormat="0" applyProtection="0">
      <alignment horizontal="left" vertical="top" indent="1"/>
    </xf>
    <xf numFmtId="4" fontId="17" fillId="27" borderId="270" applyNumberFormat="0" applyProtection="0">
      <alignment horizontal="right" vertical="center"/>
    </xf>
    <xf numFmtId="4" fontId="17" fillId="25" borderId="270" applyNumberFormat="0" applyProtection="0">
      <alignment horizontal="right" vertical="center"/>
    </xf>
    <xf numFmtId="4" fontId="17" fillId="29" borderId="270" applyNumberFormat="0" applyProtection="0">
      <alignment horizontal="right" vertical="center"/>
    </xf>
    <xf numFmtId="4" fontId="17" fillId="32" borderId="270" applyNumberFormat="0" applyProtection="0">
      <alignment horizontal="right" vertical="center"/>
    </xf>
    <xf numFmtId="4" fontId="17" fillId="30"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1" fillId="39" borderId="270" applyNumberFormat="0" applyProtection="0">
      <alignment horizontal="left" vertical="top" indent="1"/>
    </xf>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32" fillId="19" borderId="270" applyNumberFormat="0" applyProtection="0">
      <alignment vertical="center"/>
    </xf>
    <xf numFmtId="4" fontId="17" fillId="24" borderId="270" applyNumberFormat="0" applyProtection="0">
      <alignment horizontal="right" vertical="center"/>
    </xf>
    <xf numFmtId="4" fontId="24" fillId="0" borderId="269" applyNumberFormat="0" applyProtection="0">
      <alignment horizontal="left" vertical="center" indent="1"/>
    </xf>
    <xf numFmtId="4" fontId="24" fillId="0" borderId="269" applyNumberFormat="0" applyProtection="0">
      <alignment horizontal="left" vertical="center" indent="1"/>
    </xf>
    <xf numFmtId="0" fontId="21" fillId="84" borderId="269" applyNumberFormat="0">
      <protection locked="0"/>
    </xf>
    <xf numFmtId="4" fontId="32" fillId="19" borderId="270" applyNumberFormat="0" applyProtection="0">
      <alignment vertical="center"/>
    </xf>
    <xf numFmtId="0" fontId="18" fillId="19" borderId="270" applyNumberFormat="0" applyProtection="0">
      <alignment horizontal="left" vertical="top" indent="1"/>
    </xf>
    <xf numFmtId="4" fontId="17" fillId="24" borderId="270" applyNumberFormat="0" applyProtection="0">
      <alignment horizontal="right" vertical="center"/>
    </xf>
    <xf numFmtId="4" fontId="17" fillId="25" borderId="270" applyNumberFormat="0" applyProtection="0">
      <alignment horizontal="right" vertical="center"/>
    </xf>
    <xf numFmtId="4" fontId="17" fillId="26" borderId="270" applyNumberFormat="0" applyProtection="0">
      <alignment horizontal="right" vertical="center"/>
    </xf>
    <xf numFmtId="4" fontId="17" fillId="27" borderId="270" applyNumberFormat="0" applyProtection="0">
      <alignment horizontal="right" vertical="center"/>
    </xf>
    <xf numFmtId="4" fontId="17" fillId="28" borderId="270" applyNumberFormat="0" applyProtection="0">
      <alignment horizontal="right" vertical="center"/>
    </xf>
    <xf numFmtId="4" fontId="17" fillId="29" borderId="270" applyNumberFormat="0" applyProtection="0">
      <alignment horizontal="right" vertical="center"/>
    </xf>
    <xf numFmtId="4" fontId="17" fillId="30" borderId="270" applyNumberFormat="0" applyProtection="0">
      <alignment horizontal="right" vertical="center"/>
    </xf>
    <xf numFmtId="4" fontId="17" fillId="31" borderId="270" applyNumberFormat="0" applyProtection="0">
      <alignment horizontal="right" vertical="center"/>
    </xf>
    <xf numFmtId="4" fontId="17" fillId="32" borderId="270" applyNumberFormat="0" applyProtection="0">
      <alignment horizontal="right" vertical="center"/>
    </xf>
    <xf numFmtId="4" fontId="17" fillId="36" borderId="270" applyNumberFormat="0" applyProtection="0">
      <alignment horizontal="right" vertical="center"/>
    </xf>
    <xf numFmtId="0" fontId="21" fillId="35" borderId="270" applyNumberFormat="0" applyProtection="0">
      <alignment horizontal="left" vertical="top" indent="1"/>
    </xf>
    <xf numFmtId="0" fontId="21" fillId="38" borderId="270" applyNumberFormat="0" applyProtection="0">
      <alignment horizontal="left" vertical="top" indent="1"/>
    </xf>
    <xf numFmtId="0" fontId="21" fillId="39" borderId="270" applyNumberFormat="0" applyProtection="0">
      <alignment horizontal="left" vertical="top" indent="1"/>
    </xf>
    <xf numFmtId="0" fontId="21" fillId="3" borderId="270" applyNumberFormat="0" applyProtection="0">
      <alignment horizontal="left" vertical="top" indent="1"/>
    </xf>
    <xf numFmtId="4" fontId="17" fillId="40" borderId="270" applyNumberFormat="0" applyProtection="0">
      <alignment vertical="center"/>
    </xf>
    <xf numFmtId="4" fontId="37" fillId="40" borderId="270" applyNumberFormat="0" applyProtection="0">
      <alignment vertical="center"/>
    </xf>
    <xf numFmtId="0" fontId="17" fillId="40" borderId="270" applyNumberFormat="0" applyProtection="0">
      <alignment horizontal="left" vertical="top" indent="1"/>
    </xf>
    <xf numFmtId="4" fontId="37" fillId="41" borderId="270" applyNumberFormat="0" applyProtection="0">
      <alignment horizontal="right" vertical="center"/>
    </xf>
    <xf numFmtId="4" fontId="46" fillId="41" borderId="270" applyNumberFormat="0" applyProtection="0">
      <alignment horizontal="right" vertical="center"/>
    </xf>
    <xf numFmtId="4" fontId="46" fillId="41" borderId="270" applyNumberFormat="0" applyProtection="0">
      <alignment horizontal="right" vertical="center"/>
    </xf>
    <xf numFmtId="0" fontId="26" fillId="44" borderId="269" applyNumberFormat="0" applyProtection="0">
      <alignment horizontal="center" vertical="top" wrapText="1"/>
    </xf>
    <xf numFmtId="0" fontId="26" fillId="43" borderId="269" applyNumberFormat="0" applyProtection="0">
      <alignment horizontal="center" vertical="center" wrapText="1"/>
    </xf>
    <xf numFmtId="4" fontId="37" fillId="41" borderId="270" applyNumberFormat="0" applyProtection="0">
      <alignment horizontal="right" vertical="center"/>
    </xf>
    <xf numFmtId="4" fontId="24" fillId="0" borderId="269" applyNumberFormat="0" applyProtection="0">
      <alignment horizontal="right" vertical="center" wrapText="1"/>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5" fillId="0" borderId="269" applyNumberFormat="0" applyProtection="0">
      <alignment horizontal="left" vertical="center" indent="2"/>
    </xf>
    <xf numFmtId="4" fontId="17" fillId="26" borderId="270" applyNumberFormat="0" applyProtection="0">
      <alignment horizontal="right" vertical="center"/>
    </xf>
    <xf numFmtId="4" fontId="17" fillId="31" borderId="270" applyNumberFormat="0" applyProtection="0">
      <alignment horizontal="right" vertical="center"/>
    </xf>
    <xf numFmtId="4" fontId="17" fillId="28" borderId="270" applyNumberFormat="0" applyProtection="0">
      <alignment horizontal="right" vertical="center"/>
    </xf>
    <xf numFmtId="0" fontId="18" fillId="19" borderId="270" applyNumberFormat="0" applyProtection="0">
      <alignment horizontal="left" vertical="top" indent="1"/>
    </xf>
    <xf numFmtId="4" fontId="17" fillId="27" borderId="270" applyNumberFormat="0" applyProtection="0">
      <alignment horizontal="right" vertical="center"/>
    </xf>
    <xf numFmtId="4" fontId="17" fillId="25" borderId="270" applyNumberFormat="0" applyProtection="0">
      <alignment horizontal="right" vertical="center"/>
    </xf>
    <xf numFmtId="4" fontId="17" fillId="29" borderId="270" applyNumberFormat="0" applyProtection="0">
      <alignment horizontal="right" vertical="center"/>
    </xf>
    <xf numFmtId="4" fontId="17" fillId="32" borderId="270" applyNumberFormat="0" applyProtection="0">
      <alignment horizontal="right" vertical="center"/>
    </xf>
    <xf numFmtId="4" fontId="17" fillId="30"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1" fillId="39" borderId="270" applyNumberFormat="0" applyProtection="0">
      <alignment horizontal="left" vertical="top" indent="1"/>
    </xf>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32" fillId="19" borderId="270" applyNumberFormat="0" applyProtection="0">
      <alignment vertical="center"/>
    </xf>
    <xf numFmtId="4" fontId="17" fillId="24" borderId="270" applyNumberFormat="0" applyProtection="0">
      <alignment horizontal="right" vertical="center"/>
    </xf>
    <xf numFmtId="4" fontId="24" fillId="0" borderId="269" applyNumberFormat="0" applyProtection="0">
      <alignment horizontal="left" vertical="center" indent="1"/>
    </xf>
    <xf numFmtId="4" fontId="24" fillId="0" borderId="269" applyNumberFormat="0" applyProtection="0">
      <alignment horizontal="left" vertical="center" indent="1"/>
    </xf>
    <xf numFmtId="4" fontId="32" fillId="19" borderId="270" applyNumberFormat="0" applyProtection="0">
      <alignment vertical="center"/>
    </xf>
    <xf numFmtId="0" fontId="18" fillId="19" borderId="270" applyNumberFormat="0" applyProtection="0">
      <alignment horizontal="left" vertical="top" indent="1"/>
    </xf>
    <xf numFmtId="4" fontId="17" fillId="24" borderId="270" applyNumberFormat="0" applyProtection="0">
      <alignment horizontal="right" vertical="center"/>
    </xf>
    <xf numFmtId="4" fontId="17" fillId="25" borderId="270" applyNumberFormat="0" applyProtection="0">
      <alignment horizontal="right" vertical="center"/>
    </xf>
    <xf numFmtId="4" fontId="17" fillId="26" borderId="270" applyNumberFormat="0" applyProtection="0">
      <alignment horizontal="right" vertical="center"/>
    </xf>
    <xf numFmtId="4" fontId="17" fillId="27" borderId="270" applyNumberFormat="0" applyProtection="0">
      <alignment horizontal="right" vertical="center"/>
    </xf>
    <xf numFmtId="4" fontId="17" fillId="28" borderId="270" applyNumberFormat="0" applyProtection="0">
      <alignment horizontal="right" vertical="center"/>
    </xf>
    <xf numFmtId="4" fontId="17" fillId="29" borderId="270" applyNumberFormat="0" applyProtection="0">
      <alignment horizontal="right" vertical="center"/>
    </xf>
    <xf numFmtId="4" fontId="17" fillId="30" borderId="270" applyNumberFormat="0" applyProtection="0">
      <alignment horizontal="right" vertical="center"/>
    </xf>
    <xf numFmtId="4" fontId="17" fillId="31" borderId="270" applyNumberFormat="0" applyProtection="0">
      <alignment horizontal="right" vertical="center"/>
    </xf>
    <xf numFmtId="4" fontId="17" fillId="32" borderId="270" applyNumberFormat="0" applyProtection="0">
      <alignment horizontal="right" vertical="center"/>
    </xf>
    <xf numFmtId="4" fontId="17" fillId="36" borderId="270" applyNumberFormat="0" applyProtection="0">
      <alignment horizontal="right" vertical="center"/>
    </xf>
    <xf numFmtId="0" fontId="21" fillId="35" borderId="270" applyNumberFormat="0" applyProtection="0">
      <alignment horizontal="left" vertical="top" indent="1"/>
    </xf>
    <xf numFmtId="0" fontId="21" fillId="38" borderId="270" applyNumberFormat="0" applyProtection="0">
      <alignment horizontal="left" vertical="top" indent="1"/>
    </xf>
    <xf numFmtId="0" fontId="21" fillId="39" borderId="270" applyNumberFormat="0" applyProtection="0">
      <alignment horizontal="left" vertical="top" indent="1"/>
    </xf>
    <xf numFmtId="0" fontId="21" fillId="3" borderId="270" applyNumberFormat="0" applyProtection="0">
      <alignment horizontal="left" vertical="top" indent="1"/>
    </xf>
    <xf numFmtId="4" fontId="17" fillId="40" borderId="270" applyNumberFormat="0" applyProtection="0">
      <alignment vertical="center"/>
    </xf>
    <xf numFmtId="4" fontId="37" fillId="40" borderId="270" applyNumberFormat="0" applyProtection="0">
      <alignment vertical="center"/>
    </xf>
    <xf numFmtId="0" fontId="17" fillId="40" borderId="270" applyNumberFormat="0" applyProtection="0">
      <alignment horizontal="left" vertical="top" indent="1"/>
    </xf>
    <xf numFmtId="4" fontId="37" fillId="41" borderId="270" applyNumberFormat="0" applyProtection="0">
      <alignment horizontal="right" vertical="center"/>
    </xf>
    <xf numFmtId="4" fontId="46" fillId="41"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1" fillId="39" borderId="270" applyNumberFormat="0" applyProtection="0">
      <alignment horizontal="left" vertical="top" indent="1"/>
    </xf>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17" fillId="32" borderId="270" applyNumberFormat="0" applyProtection="0">
      <alignment horizontal="right" vertical="center"/>
    </xf>
    <xf numFmtId="4" fontId="17" fillId="31" borderId="270" applyNumberFormat="0" applyProtection="0">
      <alignment horizontal="right" vertical="center"/>
    </xf>
    <xf numFmtId="4" fontId="17" fillId="30" borderId="270" applyNumberFormat="0" applyProtection="0">
      <alignment horizontal="right" vertical="center"/>
    </xf>
    <xf numFmtId="4" fontId="17" fillId="29" borderId="270" applyNumberFormat="0" applyProtection="0">
      <alignment horizontal="right" vertical="center"/>
    </xf>
    <xf numFmtId="4" fontId="17" fillId="28" borderId="270" applyNumberFormat="0" applyProtection="0">
      <alignment horizontal="right" vertical="center"/>
    </xf>
    <xf numFmtId="4" fontId="17" fillId="27" borderId="270" applyNumberFormat="0" applyProtection="0">
      <alignment horizontal="right" vertical="center"/>
    </xf>
    <xf numFmtId="4" fontId="17" fillId="26" borderId="270" applyNumberFormat="0" applyProtection="0">
      <alignment horizontal="right" vertical="center"/>
    </xf>
    <xf numFmtId="4" fontId="17" fillId="25" borderId="270" applyNumberFormat="0" applyProtection="0">
      <alignment horizontal="right" vertical="center"/>
    </xf>
    <xf numFmtId="4" fontId="17" fillId="24" borderId="270" applyNumberFormat="0" applyProtection="0">
      <alignment horizontal="right" vertical="center"/>
    </xf>
    <xf numFmtId="0" fontId="18" fillId="19" borderId="270" applyNumberFormat="0" applyProtection="0">
      <alignment horizontal="left" vertical="top" indent="1"/>
    </xf>
    <xf numFmtId="4" fontId="32" fillId="19" borderId="270" applyNumberFormat="0" applyProtection="0">
      <alignment vertical="center"/>
    </xf>
    <xf numFmtId="4" fontId="17" fillId="26" borderId="270" applyNumberFormat="0" applyProtection="0">
      <alignment horizontal="right" vertical="center"/>
    </xf>
    <xf numFmtId="4" fontId="17" fillId="31" borderId="270" applyNumberFormat="0" applyProtection="0">
      <alignment horizontal="right" vertical="center"/>
    </xf>
    <xf numFmtId="4" fontId="17" fillId="28" borderId="270" applyNumberFormat="0" applyProtection="0">
      <alignment horizontal="right" vertical="center"/>
    </xf>
    <xf numFmtId="0" fontId="18" fillId="19" borderId="270" applyNumberFormat="0" applyProtection="0">
      <alignment horizontal="left" vertical="top" indent="1"/>
    </xf>
    <xf numFmtId="4" fontId="17" fillId="27" borderId="270" applyNumberFormat="0" applyProtection="0">
      <alignment horizontal="right" vertical="center"/>
    </xf>
    <xf numFmtId="4" fontId="17" fillId="25" borderId="270" applyNumberFormat="0" applyProtection="0">
      <alignment horizontal="right" vertical="center"/>
    </xf>
    <xf numFmtId="4" fontId="17" fillId="29" borderId="270" applyNumberFormat="0" applyProtection="0">
      <alignment horizontal="right" vertical="center"/>
    </xf>
    <xf numFmtId="4" fontId="17" fillId="32" borderId="270" applyNumberFormat="0" applyProtection="0">
      <alignment horizontal="right" vertical="center"/>
    </xf>
    <xf numFmtId="4" fontId="17" fillId="30"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1" fillId="39" borderId="270" applyNumberFormat="0" applyProtection="0">
      <alignment horizontal="left" vertical="top" indent="1"/>
    </xf>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32" fillId="19" borderId="270" applyNumberFormat="0" applyProtection="0">
      <alignment vertical="center"/>
    </xf>
    <xf numFmtId="4" fontId="17" fillId="24" borderId="270" applyNumberFormat="0" applyProtection="0">
      <alignment horizontal="right" vertical="center"/>
    </xf>
    <xf numFmtId="4" fontId="24" fillId="0" borderId="269" applyNumberFormat="0" applyProtection="0">
      <alignment horizontal="left" vertical="center" indent="1"/>
    </xf>
    <xf numFmtId="4" fontId="24" fillId="0" borderId="269" applyNumberFormat="0" applyProtection="0">
      <alignment horizontal="left" vertical="center" indent="1"/>
    </xf>
    <xf numFmtId="0" fontId="21" fillId="84" borderId="269" applyNumberFormat="0">
      <protection locked="0"/>
    </xf>
    <xf numFmtId="4" fontId="32" fillId="19" borderId="270" applyNumberFormat="0" applyProtection="0">
      <alignment vertical="center"/>
    </xf>
    <xf numFmtId="0" fontId="18" fillId="19" borderId="270" applyNumberFormat="0" applyProtection="0">
      <alignment horizontal="left" vertical="top" indent="1"/>
    </xf>
    <xf numFmtId="4" fontId="17" fillId="24" borderId="270" applyNumberFormat="0" applyProtection="0">
      <alignment horizontal="right" vertical="center"/>
    </xf>
    <xf numFmtId="4" fontId="17" fillId="25" borderId="270" applyNumberFormat="0" applyProtection="0">
      <alignment horizontal="right" vertical="center"/>
    </xf>
    <xf numFmtId="4" fontId="17" fillId="26" borderId="270" applyNumberFormat="0" applyProtection="0">
      <alignment horizontal="right" vertical="center"/>
    </xf>
    <xf numFmtId="4" fontId="17" fillId="27" borderId="270" applyNumberFormat="0" applyProtection="0">
      <alignment horizontal="right" vertical="center"/>
    </xf>
    <xf numFmtId="4" fontId="17" fillId="28" borderId="270" applyNumberFormat="0" applyProtection="0">
      <alignment horizontal="right" vertical="center"/>
    </xf>
    <xf numFmtId="4" fontId="17" fillId="29" borderId="270" applyNumberFormat="0" applyProtection="0">
      <alignment horizontal="right" vertical="center"/>
    </xf>
    <xf numFmtId="4" fontId="17" fillId="30" borderId="270" applyNumberFormat="0" applyProtection="0">
      <alignment horizontal="right" vertical="center"/>
    </xf>
    <xf numFmtId="4" fontId="17" fillId="31" borderId="270" applyNumberFormat="0" applyProtection="0">
      <alignment horizontal="right" vertical="center"/>
    </xf>
    <xf numFmtId="4" fontId="17" fillId="32" borderId="270" applyNumberFormat="0" applyProtection="0">
      <alignment horizontal="right" vertical="center"/>
    </xf>
    <xf numFmtId="4" fontId="17" fillId="36" borderId="270" applyNumberFormat="0" applyProtection="0">
      <alignment horizontal="right" vertical="center"/>
    </xf>
    <xf numFmtId="0" fontId="21" fillId="35" borderId="270" applyNumberFormat="0" applyProtection="0">
      <alignment horizontal="left" vertical="top" indent="1"/>
    </xf>
    <xf numFmtId="0" fontId="21" fillId="38" borderId="270" applyNumberFormat="0" applyProtection="0">
      <alignment horizontal="left" vertical="top" indent="1"/>
    </xf>
    <xf numFmtId="0" fontId="21" fillId="39" borderId="270" applyNumberFormat="0" applyProtection="0">
      <alignment horizontal="left" vertical="top" indent="1"/>
    </xf>
    <xf numFmtId="0" fontId="21" fillId="3" borderId="270" applyNumberFormat="0" applyProtection="0">
      <alignment horizontal="left" vertical="top" indent="1"/>
    </xf>
    <xf numFmtId="4" fontId="17" fillId="40" borderId="270" applyNumberFormat="0" applyProtection="0">
      <alignment vertical="center"/>
    </xf>
    <xf numFmtId="4" fontId="37" fillId="40" borderId="270" applyNumberFormat="0" applyProtection="0">
      <alignment vertical="center"/>
    </xf>
    <xf numFmtId="0" fontId="17" fillId="40" borderId="270" applyNumberFormat="0" applyProtection="0">
      <alignment horizontal="left" vertical="top" indent="1"/>
    </xf>
    <xf numFmtId="4" fontId="37" fillId="41" borderId="270" applyNumberFormat="0" applyProtection="0">
      <alignment horizontal="right" vertical="center"/>
    </xf>
    <xf numFmtId="4" fontId="46" fillId="41" borderId="270" applyNumberFormat="0" applyProtection="0">
      <alignment horizontal="right" vertical="center"/>
    </xf>
    <xf numFmtId="4" fontId="46" fillId="41" borderId="270" applyNumberFormat="0" applyProtection="0">
      <alignment horizontal="right" vertical="center"/>
    </xf>
    <xf numFmtId="0" fontId="26" fillId="44" borderId="269" applyNumberFormat="0" applyProtection="0">
      <alignment horizontal="center" vertical="top" wrapText="1"/>
    </xf>
    <xf numFmtId="0" fontId="26" fillId="43" borderId="269" applyNumberFormat="0" applyProtection="0">
      <alignment horizontal="center" vertical="center" wrapText="1"/>
    </xf>
    <xf numFmtId="4" fontId="37" fillId="41" borderId="270" applyNumberFormat="0" applyProtection="0">
      <alignment horizontal="right" vertical="center"/>
    </xf>
    <xf numFmtId="4" fontId="24" fillId="0" borderId="269" applyNumberFormat="0" applyProtection="0">
      <alignment horizontal="right" vertical="center" wrapText="1"/>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5" fillId="0" borderId="269" applyNumberFormat="0" applyProtection="0">
      <alignment horizontal="left" vertical="center" indent="2"/>
    </xf>
    <xf numFmtId="0" fontId="21" fillId="39" borderId="270" applyNumberFormat="0" applyProtection="0">
      <alignment horizontal="left" vertical="top" indent="1"/>
    </xf>
    <xf numFmtId="0" fontId="25" fillId="0" borderId="269" applyNumberFormat="0" applyProtection="0">
      <alignment horizontal="left" vertical="center" indent="2"/>
    </xf>
    <xf numFmtId="0" fontId="21" fillId="38" borderId="270" applyNumberFormat="0" applyProtection="0">
      <alignment horizontal="left" vertical="top" indent="1"/>
    </xf>
    <xf numFmtId="0" fontId="25" fillId="0" borderId="269" applyNumberFormat="0" applyProtection="0">
      <alignment horizontal="left" vertical="center" indent="2"/>
    </xf>
    <xf numFmtId="0" fontId="21" fillId="35" borderId="270" applyNumberFormat="0" applyProtection="0">
      <alignment horizontal="left" vertical="top" indent="1"/>
    </xf>
    <xf numFmtId="0" fontId="25" fillId="0" borderId="269" applyNumberFormat="0" applyProtection="0">
      <alignment horizontal="left" vertical="center" indent="2"/>
    </xf>
    <xf numFmtId="4" fontId="17" fillId="36" borderId="270" applyNumberFormat="0" applyProtection="0">
      <alignment horizontal="right" vertical="center"/>
    </xf>
    <xf numFmtId="4" fontId="17" fillId="34" borderId="269" applyNumberFormat="0" applyProtection="0">
      <alignment horizontal="left" vertical="center" indent="1"/>
    </xf>
    <xf numFmtId="4" fontId="18" fillId="33" borderId="269" applyNumberFormat="0" applyProtection="0">
      <alignment horizontal="left" vertical="center" indent="1"/>
    </xf>
    <xf numFmtId="4" fontId="17" fillId="32" borderId="270" applyNumberFormat="0" applyProtection="0">
      <alignment horizontal="right" vertical="center"/>
    </xf>
    <xf numFmtId="4" fontId="17" fillId="31" borderId="270" applyNumberFormat="0" applyProtection="0">
      <alignment horizontal="right" vertical="center"/>
    </xf>
    <xf numFmtId="4" fontId="17" fillId="30" borderId="270" applyNumberFormat="0" applyProtection="0">
      <alignment horizontal="right" vertical="center"/>
    </xf>
    <xf numFmtId="4" fontId="17" fillId="29" borderId="270" applyNumberFormat="0" applyProtection="0">
      <alignment horizontal="right" vertical="center"/>
    </xf>
    <xf numFmtId="4" fontId="17" fillId="28" borderId="270" applyNumberFormat="0" applyProtection="0">
      <alignment horizontal="right" vertical="center"/>
    </xf>
    <xf numFmtId="4" fontId="17" fillId="27" borderId="270" applyNumberFormat="0" applyProtection="0">
      <alignment horizontal="right" vertical="center"/>
    </xf>
    <xf numFmtId="4" fontId="17" fillId="26" borderId="270" applyNumberFormat="0" applyProtection="0">
      <alignment horizontal="right" vertical="center"/>
    </xf>
    <xf numFmtId="4" fontId="17" fillId="25" borderId="270" applyNumberFormat="0" applyProtection="0">
      <alignment horizontal="right" vertical="center"/>
    </xf>
    <xf numFmtId="4" fontId="17" fillId="24" borderId="270" applyNumberFormat="0" applyProtection="0">
      <alignment horizontal="right" vertical="center"/>
    </xf>
    <xf numFmtId="4" fontId="26" fillId="22" borderId="269" applyNumberFormat="0" applyProtection="0">
      <alignment horizontal="left" vertical="center"/>
    </xf>
    <xf numFmtId="0" fontId="18" fillId="19" borderId="270" applyNumberFormat="0" applyProtection="0">
      <alignment horizontal="left" vertical="top" indent="1"/>
    </xf>
    <xf numFmtId="4" fontId="31" fillId="18" borderId="269" applyNumberFormat="0" applyProtection="0">
      <alignment horizontal="left" vertical="center" indent="1"/>
    </xf>
    <xf numFmtId="4" fontId="32" fillId="19" borderId="270" applyNumberFormat="0" applyProtection="0">
      <alignment vertical="center"/>
    </xf>
    <xf numFmtId="4" fontId="24" fillId="0" borderId="269" applyNumberFormat="0" applyProtection="0">
      <alignment horizontal="left" vertical="center" indent="1"/>
    </xf>
    <xf numFmtId="4" fontId="24" fillId="0" borderId="269" applyNumberFormat="0" applyProtection="0">
      <alignment horizontal="left" vertical="center" indent="1"/>
    </xf>
    <xf numFmtId="4" fontId="32" fillId="19" borderId="270" applyNumberFormat="0" applyProtection="0">
      <alignment vertical="center"/>
    </xf>
    <xf numFmtId="0" fontId="18" fillId="19" borderId="270" applyNumberFormat="0" applyProtection="0">
      <alignment horizontal="left" vertical="top" indent="1"/>
    </xf>
    <xf numFmtId="4" fontId="17" fillId="24" borderId="270" applyNumberFormat="0" applyProtection="0">
      <alignment horizontal="right" vertical="center"/>
    </xf>
    <xf numFmtId="4" fontId="17" fillId="25" borderId="270" applyNumberFormat="0" applyProtection="0">
      <alignment horizontal="right" vertical="center"/>
    </xf>
    <xf numFmtId="4" fontId="17" fillId="26" borderId="270" applyNumberFormat="0" applyProtection="0">
      <alignment horizontal="right" vertical="center"/>
    </xf>
    <xf numFmtId="4" fontId="17" fillId="27" borderId="270" applyNumberFormat="0" applyProtection="0">
      <alignment horizontal="right" vertical="center"/>
    </xf>
    <xf numFmtId="4" fontId="17" fillId="28" borderId="270" applyNumberFormat="0" applyProtection="0">
      <alignment horizontal="right" vertical="center"/>
    </xf>
    <xf numFmtId="4" fontId="17" fillId="29" borderId="270" applyNumberFormat="0" applyProtection="0">
      <alignment horizontal="right" vertical="center"/>
    </xf>
    <xf numFmtId="4" fontId="17" fillId="30" borderId="270" applyNumberFormat="0" applyProtection="0">
      <alignment horizontal="right" vertical="center"/>
    </xf>
    <xf numFmtId="4" fontId="17" fillId="31" borderId="270" applyNumberFormat="0" applyProtection="0">
      <alignment horizontal="right" vertical="center"/>
    </xf>
    <xf numFmtId="4" fontId="17" fillId="32" borderId="270" applyNumberFormat="0" applyProtection="0">
      <alignment horizontal="right" vertical="center"/>
    </xf>
    <xf numFmtId="4" fontId="17" fillId="36" borderId="270" applyNumberFormat="0" applyProtection="0">
      <alignment horizontal="right" vertical="center"/>
    </xf>
    <xf numFmtId="0" fontId="21" fillId="35" borderId="270" applyNumberFormat="0" applyProtection="0">
      <alignment horizontal="left" vertical="top" indent="1"/>
    </xf>
    <xf numFmtId="0" fontId="21" fillId="38" borderId="270" applyNumberFormat="0" applyProtection="0">
      <alignment horizontal="left" vertical="top" indent="1"/>
    </xf>
    <xf numFmtId="0" fontId="21" fillId="39" borderId="270" applyNumberFormat="0" applyProtection="0">
      <alignment horizontal="left" vertical="top" indent="1"/>
    </xf>
    <xf numFmtId="0" fontId="21" fillId="3" borderId="270" applyNumberFormat="0" applyProtection="0">
      <alignment horizontal="left" vertical="top" indent="1"/>
    </xf>
    <xf numFmtId="4" fontId="17" fillId="40" borderId="270" applyNumberFormat="0" applyProtection="0">
      <alignment vertical="center"/>
    </xf>
    <xf numFmtId="4" fontId="37" fillId="40" borderId="270" applyNumberFormat="0" applyProtection="0">
      <alignment vertical="center"/>
    </xf>
    <xf numFmtId="0" fontId="17" fillId="40" borderId="270" applyNumberFormat="0" applyProtection="0">
      <alignment horizontal="left" vertical="top" indent="1"/>
    </xf>
    <xf numFmtId="4" fontId="37" fillId="41" borderId="270" applyNumberFormat="0" applyProtection="0">
      <alignment horizontal="right" vertical="center"/>
    </xf>
    <xf numFmtId="4" fontId="46" fillId="41"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1" fillId="39" borderId="270" applyNumberFormat="0" applyProtection="0">
      <alignment horizontal="left" vertical="top" indent="1"/>
    </xf>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17" fillId="32" borderId="270" applyNumberFormat="0" applyProtection="0">
      <alignment horizontal="right" vertical="center"/>
    </xf>
    <xf numFmtId="4" fontId="17" fillId="31" borderId="270" applyNumberFormat="0" applyProtection="0">
      <alignment horizontal="right" vertical="center"/>
    </xf>
    <xf numFmtId="4" fontId="17" fillId="30" borderId="270" applyNumberFormat="0" applyProtection="0">
      <alignment horizontal="right" vertical="center"/>
    </xf>
    <xf numFmtId="4" fontId="17" fillId="29" borderId="270" applyNumberFormat="0" applyProtection="0">
      <alignment horizontal="right" vertical="center"/>
    </xf>
    <xf numFmtId="4" fontId="17" fillId="28" borderId="270" applyNumberFormat="0" applyProtection="0">
      <alignment horizontal="right" vertical="center"/>
    </xf>
    <xf numFmtId="4" fontId="17" fillId="27" borderId="270" applyNumberFormat="0" applyProtection="0">
      <alignment horizontal="right" vertical="center"/>
    </xf>
    <xf numFmtId="4" fontId="17" fillId="26" borderId="270" applyNumberFormat="0" applyProtection="0">
      <alignment horizontal="right" vertical="center"/>
    </xf>
    <xf numFmtId="4" fontId="17" fillId="25" borderId="270" applyNumberFormat="0" applyProtection="0">
      <alignment horizontal="right" vertical="center"/>
    </xf>
    <xf numFmtId="4" fontId="17" fillId="24" borderId="270" applyNumberFormat="0" applyProtection="0">
      <alignment horizontal="right" vertical="center"/>
    </xf>
    <xf numFmtId="0" fontId="18" fillId="19" borderId="270" applyNumberFormat="0" applyProtection="0">
      <alignment horizontal="left" vertical="top" indent="1"/>
    </xf>
    <xf numFmtId="4" fontId="32" fillId="19" borderId="270" applyNumberFormat="0" applyProtection="0">
      <alignment vertical="center"/>
    </xf>
    <xf numFmtId="4" fontId="18" fillId="33" borderId="269" applyNumberFormat="0" applyProtection="0">
      <alignment horizontal="left" vertical="center" indent="1"/>
    </xf>
    <xf numFmtId="4" fontId="31" fillId="18" borderId="269" applyNumberFormat="0" applyProtection="0">
      <alignment horizontal="left" vertical="center" indent="1"/>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4" fontId="31" fillId="18" borderId="269" applyNumberFormat="0" applyProtection="0">
      <alignment horizontal="right" vertical="center" wrapText="1"/>
    </xf>
    <xf numFmtId="4" fontId="17" fillId="24" borderId="270" applyNumberFormat="0" applyProtection="0">
      <alignment horizontal="right" vertical="center"/>
    </xf>
    <xf numFmtId="4" fontId="24" fillId="0" borderId="269" applyNumberFormat="0" applyProtection="0">
      <alignment horizontal="right" vertical="center" wrapText="1"/>
    </xf>
    <xf numFmtId="4" fontId="17" fillId="25" borderId="270" applyNumberFormat="0" applyProtection="0">
      <alignment horizontal="right" vertical="center"/>
    </xf>
    <xf numFmtId="4" fontId="17" fillId="26" borderId="270" applyNumberFormat="0" applyProtection="0">
      <alignment horizontal="right" vertical="center"/>
    </xf>
    <xf numFmtId="4" fontId="17" fillId="27" borderId="270" applyNumberFormat="0" applyProtection="0">
      <alignment horizontal="right" vertical="center"/>
    </xf>
    <xf numFmtId="4" fontId="17" fillId="28" borderId="270" applyNumberFormat="0" applyProtection="0">
      <alignment horizontal="right" vertical="center"/>
    </xf>
    <xf numFmtId="4" fontId="17" fillId="29" borderId="270" applyNumberFormat="0" applyProtection="0">
      <alignment horizontal="right" vertical="center"/>
    </xf>
    <xf numFmtId="4" fontId="17" fillId="30" borderId="270" applyNumberFormat="0" applyProtection="0">
      <alignment horizontal="right" vertical="center"/>
    </xf>
    <xf numFmtId="0" fontId="26" fillId="43" borderId="269" applyNumberFormat="0" applyProtection="0">
      <alignment horizontal="center" vertical="center" wrapText="1"/>
    </xf>
    <xf numFmtId="0" fontId="26" fillId="44" borderId="269" applyNumberFormat="0" applyProtection="0">
      <alignment horizontal="center" vertical="top" wrapText="1"/>
    </xf>
    <xf numFmtId="4" fontId="17" fillId="32" borderId="270" applyNumberFormat="0" applyProtection="0">
      <alignment horizontal="right" vertical="center"/>
    </xf>
    <xf numFmtId="4" fontId="18" fillId="33" borderId="269" applyNumberFormat="0" applyProtection="0">
      <alignment horizontal="left" vertical="center" indent="1"/>
    </xf>
    <xf numFmtId="4" fontId="17" fillId="34" borderId="269" applyNumberFormat="0" applyProtection="0">
      <alignment horizontal="left" vertical="center" indent="1"/>
    </xf>
    <xf numFmtId="4" fontId="17" fillId="36" borderId="270" applyNumberFormat="0" applyProtection="0">
      <alignment horizontal="right" vertical="center"/>
    </xf>
    <xf numFmtId="0" fontId="25" fillId="0" borderId="269" applyNumberFormat="0" applyProtection="0">
      <alignment horizontal="left" vertical="center" indent="2"/>
    </xf>
    <xf numFmtId="0" fontId="21" fillId="35" borderId="270" applyNumberFormat="0" applyProtection="0">
      <alignment horizontal="left" vertical="top" indent="1"/>
    </xf>
    <xf numFmtId="0" fontId="25" fillId="0" borderId="269" applyNumberFormat="0" applyProtection="0">
      <alignment horizontal="left" vertical="center" indent="2"/>
    </xf>
    <xf numFmtId="0" fontId="21" fillId="38" borderId="270" applyNumberFormat="0" applyProtection="0">
      <alignment horizontal="left" vertical="top" indent="1"/>
    </xf>
    <xf numFmtId="0" fontId="25" fillId="0" borderId="269" applyNumberFormat="0" applyProtection="0">
      <alignment horizontal="left" vertical="center" indent="2"/>
    </xf>
    <xf numFmtId="4" fontId="31" fillId="18" borderId="269" applyNumberFormat="0" applyProtection="0">
      <alignment horizontal="left" vertical="center" indent="1"/>
    </xf>
    <xf numFmtId="4" fontId="17" fillId="34" borderId="269" applyNumberFormat="0" applyProtection="0">
      <alignment horizontal="left" vertical="center" indent="1"/>
    </xf>
    <xf numFmtId="4" fontId="32" fillId="19" borderId="270" applyNumberFormat="0" applyProtection="0">
      <alignment vertical="center"/>
    </xf>
    <xf numFmtId="0" fontId="18" fillId="19" borderId="270" applyNumberFormat="0" applyProtection="0">
      <alignment horizontal="left" vertical="top" indent="1"/>
    </xf>
    <xf numFmtId="4" fontId="31" fillId="18" borderId="269" applyNumberFormat="0" applyProtection="0">
      <alignment horizontal="right" vertical="center" wrapText="1"/>
    </xf>
    <xf numFmtId="4" fontId="26" fillId="22" borderId="269" applyNumberFormat="0" applyProtection="0">
      <alignment horizontal="left" vertical="center"/>
    </xf>
    <xf numFmtId="0" fontId="21" fillId="84" borderId="269" applyNumberFormat="0">
      <protection locked="0"/>
    </xf>
    <xf numFmtId="0" fontId="21" fillId="39" borderId="270" applyNumberFormat="0" applyProtection="0">
      <alignment horizontal="left" vertical="top" indent="1"/>
    </xf>
    <xf numFmtId="4" fontId="17" fillId="31" borderId="270" applyNumberFormat="0" applyProtection="0">
      <alignment horizontal="right" vertical="center"/>
    </xf>
    <xf numFmtId="4" fontId="31" fillId="18" borderId="269" applyNumberFormat="0" applyProtection="0">
      <alignment horizontal="right" vertical="center" wrapText="1"/>
    </xf>
    <xf numFmtId="0" fontId="25" fillId="0" borderId="269" applyNumberFormat="0" applyProtection="0">
      <alignment horizontal="left" vertical="center" indent="2"/>
    </xf>
    <xf numFmtId="4" fontId="26" fillId="22" borderId="269" applyNumberFormat="0" applyProtection="0">
      <alignment horizontal="left" vertical="center"/>
    </xf>
    <xf numFmtId="0" fontId="21" fillId="84" borderId="269" applyNumberFormat="0">
      <protection locked="0"/>
    </xf>
    <xf numFmtId="4" fontId="32" fillId="19" borderId="270" applyNumberFormat="0" applyProtection="0">
      <alignment vertical="center"/>
    </xf>
    <xf numFmtId="0" fontId="18" fillId="19" borderId="270" applyNumberFormat="0" applyProtection="0">
      <alignment horizontal="left" vertical="top" indent="1"/>
    </xf>
    <xf numFmtId="4" fontId="17" fillId="24" borderId="270" applyNumberFormat="0" applyProtection="0">
      <alignment horizontal="right" vertical="center"/>
    </xf>
    <xf numFmtId="4" fontId="17" fillId="25" borderId="270" applyNumberFormat="0" applyProtection="0">
      <alignment horizontal="right" vertical="center"/>
    </xf>
    <xf numFmtId="4" fontId="17" fillId="26" borderId="270" applyNumberFormat="0" applyProtection="0">
      <alignment horizontal="right" vertical="center"/>
    </xf>
    <xf numFmtId="4" fontId="17" fillId="27" borderId="270" applyNumberFormat="0" applyProtection="0">
      <alignment horizontal="right" vertical="center"/>
    </xf>
    <xf numFmtId="4" fontId="17" fillId="28" borderId="270" applyNumberFormat="0" applyProtection="0">
      <alignment horizontal="right" vertical="center"/>
    </xf>
    <xf numFmtId="4" fontId="17" fillId="29" borderId="270" applyNumberFormat="0" applyProtection="0">
      <alignment horizontal="right" vertical="center"/>
    </xf>
    <xf numFmtId="4" fontId="17" fillId="30" borderId="270" applyNumberFormat="0" applyProtection="0">
      <alignment horizontal="right" vertical="center"/>
    </xf>
    <xf numFmtId="4" fontId="17" fillId="31" borderId="270" applyNumberFormat="0" applyProtection="0">
      <alignment horizontal="right" vertical="center"/>
    </xf>
    <xf numFmtId="4" fontId="17" fillId="32" borderId="270" applyNumberFormat="0" applyProtection="0">
      <alignment horizontal="right" vertical="center"/>
    </xf>
    <xf numFmtId="4" fontId="17" fillId="36" borderId="270" applyNumberFormat="0" applyProtection="0">
      <alignment horizontal="right" vertical="center"/>
    </xf>
    <xf numFmtId="0" fontId="21" fillId="35" borderId="270" applyNumberFormat="0" applyProtection="0">
      <alignment horizontal="left" vertical="top" indent="1"/>
    </xf>
    <xf numFmtId="0" fontId="21" fillId="38" borderId="270" applyNumberFormat="0" applyProtection="0">
      <alignment horizontal="left" vertical="top" indent="1"/>
    </xf>
    <xf numFmtId="0" fontId="21" fillId="39" borderId="270" applyNumberFormat="0" applyProtection="0">
      <alignment horizontal="left" vertical="top" indent="1"/>
    </xf>
    <xf numFmtId="0" fontId="21" fillId="3" borderId="270" applyNumberFormat="0" applyProtection="0">
      <alignment horizontal="left" vertical="top" indent="1"/>
    </xf>
    <xf numFmtId="4" fontId="17" fillId="40" borderId="270" applyNumberFormat="0" applyProtection="0">
      <alignment vertical="center"/>
    </xf>
    <xf numFmtId="4" fontId="37" fillId="40" borderId="270" applyNumberFormat="0" applyProtection="0">
      <alignment vertical="center"/>
    </xf>
    <xf numFmtId="0" fontId="17" fillId="40" borderId="270" applyNumberFormat="0" applyProtection="0">
      <alignment horizontal="left" vertical="top" indent="1"/>
    </xf>
    <xf numFmtId="4" fontId="37" fillId="41" borderId="270" applyNumberFormat="0" applyProtection="0">
      <alignment horizontal="right" vertical="center"/>
    </xf>
    <xf numFmtId="4" fontId="46" fillId="41" borderId="270" applyNumberFormat="0" applyProtection="0">
      <alignment horizontal="right" vertical="center"/>
    </xf>
    <xf numFmtId="4" fontId="46" fillId="41" borderId="270" applyNumberFormat="0" applyProtection="0">
      <alignment horizontal="right" vertical="center"/>
    </xf>
    <xf numFmtId="0" fontId="26" fillId="44" borderId="269" applyNumberFormat="0" applyProtection="0">
      <alignment horizontal="center" vertical="top" wrapText="1"/>
    </xf>
    <xf numFmtId="0" fontId="26" fillId="43" borderId="269" applyNumberFormat="0" applyProtection="0">
      <alignment horizontal="center" vertical="center" wrapText="1"/>
    </xf>
    <xf numFmtId="4" fontId="37" fillId="41" borderId="270" applyNumberFormat="0" applyProtection="0">
      <alignment horizontal="right" vertical="center"/>
    </xf>
    <xf numFmtId="4" fontId="24" fillId="0" borderId="269" applyNumberFormat="0" applyProtection="0">
      <alignment horizontal="right" vertical="center" wrapText="1"/>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5" fillId="0" borderId="269" applyNumberFormat="0" applyProtection="0">
      <alignment horizontal="left" vertical="center" indent="2"/>
    </xf>
    <xf numFmtId="0" fontId="21" fillId="39" borderId="270" applyNumberFormat="0" applyProtection="0">
      <alignment horizontal="left" vertical="top" indent="1"/>
    </xf>
    <xf numFmtId="0" fontId="25" fillId="0" borderId="269" applyNumberFormat="0" applyProtection="0">
      <alignment horizontal="left" vertical="center" indent="2"/>
    </xf>
    <xf numFmtId="0" fontId="21" fillId="38" borderId="270" applyNumberFormat="0" applyProtection="0">
      <alignment horizontal="left" vertical="top" indent="1"/>
    </xf>
    <xf numFmtId="0" fontId="25" fillId="0" borderId="269" applyNumberFormat="0" applyProtection="0">
      <alignment horizontal="left" vertical="center" indent="2"/>
    </xf>
    <xf numFmtId="0" fontId="21" fillId="35" borderId="270" applyNumberFormat="0" applyProtection="0">
      <alignment horizontal="left" vertical="top" indent="1"/>
    </xf>
    <xf numFmtId="0" fontId="25" fillId="0" borderId="269" applyNumberFormat="0" applyProtection="0">
      <alignment horizontal="left" vertical="center" indent="2"/>
    </xf>
    <xf numFmtId="4" fontId="17" fillId="36" borderId="270" applyNumberFormat="0" applyProtection="0">
      <alignment horizontal="right" vertical="center"/>
    </xf>
    <xf numFmtId="4" fontId="17" fillId="34" borderId="269" applyNumberFormat="0" applyProtection="0">
      <alignment horizontal="left" vertical="center" indent="1"/>
    </xf>
    <xf numFmtId="4" fontId="18" fillId="33" borderId="269" applyNumberFormat="0" applyProtection="0">
      <alignment horizontal="left" vertical="center" indent="1"/>
    </xf>
    <xf numFmtId="4" fontId="17" fillId="32" borderId="270" applyNumberFormat="0" applyProtection="0">
      <alignment horizontal="right" vertical="center"/>
    </xf>
    <xf numFmtId="4" fontId="17" fillId="31" borderId="270" applyNumberFormat="0" applyProtection="0">
      <alignment horizontal="right" vertical="center"/>
    </xf>
    <xf numFmtId="4" fontId="17" fillId="30" borderId="270" applyNumberFormat="0" applyProtection="0">
      <alignment horizontal="right" vertical="center"/>
    </xf>
    <xf numFmtId="4" fontId="17" fillId="29" borderId="270" applyNumberFormat="0" applyProtection="0">
      <alignment horizontal="right" vertical="center"/>
    </xf>
    <xf numFmtId="4" fontId="17" fillId="28" borderId="270" applyNumberFormat="0" applyProtection="0">
      <alignment horizontal="right" vertical="center"/>
    </xf>
    <xf numFmtId="4" fontId="17" fillId="27" borderId="270" applyNumberFormat="0" applyProtection="0">
      <alignment horizontal="right" vertical="center"/>
    </xf>
    <xf numFmtId="4" fontId="17" fillId="26" borderId="270" applyNumberFormat="0" applyProtection="0">
      <alignment horizontal="right" vertical="center"/>
    </xf>
    <xf numFmtId="4" fontId="17" fillId="25" borderId="270" applyNumberFormat="0" applyProtection="0">
      <alignment horizontal="right" vertical="center"/>
    </xf>
    <xf numFmtId="4" fontId="17" fillId="24" borderId="270" applyNumberFormat="0" applyProtection="0">
      <alignment horizontal="right" vertical="center"/>
    </xf>
    <xf numFmtId="4" fontId="26" fillId="22" borderId="269" applyNumberFormat="0" applyProtection="0">
      <alignment horizontal="left" vertical="center"/>
    </xf>
    <xf numFmtId="0" fontId="18" fillId="19" borderId="270" applyNumberFormat="0" applyProtection="0">
      <alignment horizontal="left" vertical="top" indent="1"/>
    </xf>
    <xf numFmtId="4" fontId="31" fillId="18" borderId="269" applyNumberFormat="0" applyProtection="0">
      <alignment horizontal="left" vertical="center" indent="1"/>
    </xf>
    <xf numFmtId="4" fontId="32" fillId="19" borderId="270" applyNumberFormat="0" applyProtection="0">
      <alignment vertical="center"/>
    </xf>
    <xf numFmtId="4" fontId="31" fillId="18" borderId="269" applyNumberFormat="0" applyProtection="0">
      <alignment horizontal="right" vertical="center" wrapText="1"/>
    </xf>
    <xf numFmtId="0" fontId="21" fillId="84" borderId="269" applyNumberFormat="0">
      <protection locked="0"/>
    </xf>
    <xf numFmtId="0" fontId="4" fillId="0" borderId="0"/>
    <xf numFmtId="4" fontId="46" fillId="41" borderId="270" applyNumberFormat="0" applyProtection="0">
      <alignment horizontal="right" vertical="center"/>
    </xf>
    <xf numFmtId="0" fontId="26" fillId="44" borderId="269" applyNumberFormat="0" applyProtection="0">
      <alignment horizontal="center" vertical="top" wrapText="1"/>
    </xf>
    <xf numFmtId="0" fontId="26" fillId="43" borderId="269" applyNumberFormat="0" applyProtection="0">
      <alignment horizontal="center" vertical="center" wrapText="1"/>
    </xf>
    <xf numFmtId="4" fontId="37" fillId="41" borderId="270" applyNumberFormat="0" applyProtection="0">
      <alignment horizontal="right" vertical="center"/>
    </xf>
    <xf numFmtId="4" fontId="24" fillId="0" borderId="269" applyNumberFormat="0" applyProtection="0">
      <alignment horizontal="right" vertical="center" wrapText="1"/>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5" fillId="0" borderId="269" applyNumberFormat="0" applyProtection="0">
      <alignment horizontal="left" vertical="center" indent="2"/>
    </xf>
    <xf numFmtId="0" fontId="21" fillId="39" borderId="270" applyNumberFormat="0" applyProtection="0">
      <alignment horizontal="left" vertical="top" indent="1"/>
    </xf>
    <xf numFmtId="0" fontId="25" fillId="0" borderId="269" applyNumberFormat="0" applyProtection="0">
      <alignment horizontal="left" vertical="center" indent="2"/>
    </xf>
    <xf numFmtId="0" fontId="21" fillId="38" borderId="270" applyNumberFormat="0" applyProtection="0">
      <alignment horizontal="left" vertical="top" indent="1"/>
    </xf>
    <xf numFmtId="0" fontId="25" fillId="0" borderId="269" applyNumberFormat="0" applyProtection="0">
      <alignment horizontal="left" vertical="center" indent="2"/>
    </xf>
    <xf numFmtId="0" fontId="21" fillId="35" borderId="270" applyNumberFormat="0" applyProtection="0">
      <alignment horizontal="left" vertical="top" indent="1"/>
    </xf>
    <xf numFmtId="0" fontId="25" fillId="0" borderId="269" applyNumberFormat="0" applyProtection="0">
      <alignment horizontal="left" vertical="center" indent="2"/>
    </xf>
    <xf numFmtId="4" fontId="17" fillId="36" borderId="270" applyNumberFormat="0" applyProtection="0">
      <alignment horizontal="right" vertical="center"/>
    </xf>
    <xf numFmtId="4" fontId="17" fillId="34" borderId="269" applyNumberFormat="0" applyProtection="0">
      <alignment horizontal="left" vertical="center" indent="1"/>
    </xf>
    <xf numFmtId="4" fontId="18" fillId="33" borderId="269" applyNumberFormat="0" applyProtection="0">
      <alignment horizontal="left" vertical="center" indent="1"/>
    </xf>
    <xf numFmtId="4" fontId="17" fillId="32" borderId="270" applyNumberFormat="0" applyProtection="0">
      <alignment horizontal="right" vertical="center"/>
    </xf>
    <xf numFmtId="4" fontId="17" fillId="31" borderId="270" applyNumberFormat="0" applyProtection="0">
      <alignment horizontal="right" vertical="center"/>
    </xf>
    <xf numFmtId="4" fontId="17" fillId="30" borderId="270" applyNumberFormat="0" applyProtection="0">
      <alignment horizontal="right" vertical="center"/>
    </xf>
    <xf numFmtId="4" fontId="17" fillId="29" borderId="270" applyNumberFormat="0" applyProtection="0">
      <alignment horizontal="right" vertical="center"/>
    </xf>
    <xf numFmtId="4" fontId="17" fillId="28" borderId="270" applyNumberFormat="0" applyProtection="0">
      <alignment horizontal="right" vertical="center"/>
    </xf>
    <xf numFmtId="4" fontId="17" fillId="27" borderId="270" applyNumberFormat="0" applyProtection="0">
      <alignment horizontal="right" vertical="center"/>
    </xf>
    <xf numFmtId="4" fontId="17" fillId="26" borderId="270" applyNumberFormat="0" applyProtection="0">
      <alignment horizontal="right" vertical="center"/>
    </xf>
    <xf numFmtId="4" fontId="17" fillId="25" borderId="270" applyNumberFormat="0" applyProtection="0">
      <alignment horizontal="right" vertical="center"/>
    </xf>
    <xf numFmtId="4" fontId="17" fillId="24" borderId="270" applyNumberFormat="0" applyProtection="0">
      <alignment horizontal="right" vertical="center"/>
    </xf>
    <xf numFmtId="4" fontId="26" fillId="22" borderId="269" applyNumberFormat="0" applyProtection="0">
      <alignment horizontal="left" vertical="center"/>
    </xf>
    <xf numFmtId="0" fontId="18" fillId="19" borderId="270" applyNumberFormat="0" applyProtection="0">
      <alignment horizontal="left" vertical="top" indent="1"/>
    </xf>
    <xf numFmtId="4" fontId="31" fillId="18" borderId="269" applyNumberFormat="0" applyProtection="0">
      <alignment horizontal="left" vertical="center" indent="1"/>
    </xf>
    <xf numFmtId="4" fontId="32" fillId="19" borderId="270" applyNumberFormat="0" applyProtection="0">
      <alignment vertical="center"/>
    </xf>
    <xf numFmtId="4" fontId="31" fillId="18" borderId="269" applyNumberFormat="0" applyProtection="0">
      <alignment horizontal="right" vertical="center" wrapText="1"/>
    </xf>
    <xf numFmtId="0" fontId="4" fillId="0" borderId="0"/>
    <xf numFmtId="4" fontId="24" fillId="0" borderId="269" applyNumberFormat="0" applyProtection="0">
      <alignment horizontal="left" vertical="center" indent="1"/>
    </xf>
    <xf numFmtId="4" fontId="17" fillId="26" borderId="270" applyNumberFormat="0" applyProtection="0">
      <alignment horizontal="right" vertical="center"/>
    </xf>
    <xf numFmtId="4" fontId="17" fillId="31" borderId="270" applyNumberFormat="0" applyProtection="0">
      <alignment horizontal="right" vertical="center"/>
    </xf>
    <xf numFmtId="4" fontId="17" fillId="28" borderId="270" applyNumberFormat="0" applyProtection="0">
      <alignment horizontal="right" vertical="center"/>
    </xf>
    <xf numFmtId="0" fontId="18" fillId="19" borderId="270" applyNumberFormat="0" applyProtection="0">
      <alignment horizontal="left" vertical="top" indent="1"/>
    </xf>
    <xf numFmtId="4" fontId="17" fillId="27" borderId="270" applyNumberFormat="0" applyProtection="0">
      <alignment horizontal="right" vertical="center"/>
    </xf>
    <xf numFmtId="4" fontId="17" fillId="25" borderId="270" applyNumberFormat="0" applyProtection="0">
      <alignment horizontal="right" vertical="center"/>
    </xf>
    <xf numFmtId="4" fontId="17" fillId="29" borderId="270" applyNumberFormat="0" applyProtection="0">
      <alignment horizontal="right" vertical="center"/>
    </xf>
    <xf numFmtId="4" fontId="17" fillId="32" borderId="270" applyNumberFormat="0" applyProtection="0">
      <alignment horizontal="right" vertical="center"/>
    </xf>
    <xf numFmtId="4" fontId="17" fillId="30"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4" fillId="0" borderId="0"/>
    <xf numFmtId="0" fontId="21" fillId="39" borderId="270" applyNumberFormat="0" applyProtection="0">
      <alignment horizontal="left" vertical="top" indent="1"/>
    </xf>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32" fillId="19" borderId="270" applyNumberFormat="0" applyProtection="0">
      <alignment vertical="center"/>
    </xf>
    <xf numFmtId="4" fontId="24" fillId="0" borderId="269" applyNumberFormat="0" applyProtection="0">
      <alignment horizontal="left" vertical="center" indent="1"/>
    </xf>
    <xf numFmtId="4" fontId="24" fillId="0" borderId="269" applyNumberFormat="0" applyProtection="0">
      <alignment horizontal="left" vertical="center" indent="1"/>
    </xf>
    <xf numFmtId="4" fontId="32" fillId="19" borderId="270" applyNumberFormat="0" applyProtection="0">
      <alignment vertical="center"/>
    </xf>
    <xf numFmtId="0" fontId="4" fillId="0" borderId="0"/>
    <xf numFmtId="0" fontId="18" fillId="19" borderId="270" applyNumberFormat="0" applyProtection="0">
      <alignment horizontal="left" vertical="top" indent="1"/>
    </xf>
    <xf numFmtId="4" fontId="17" fillId="24" borderId="270" applyNumberFormat="0" applyProtection="0">
      <alignment horizontal="right" vertical="center"/>
    </xf>
    <xf numFmtId="4" fontId="17" fillId="25" borderId="270" applyNumberFormat="0" applyProtection="0">
      <alignment horizontal="right" vertical="center"/>
    </xf>
    <xf numFmtId="0" fontId="4" fillId="0" borderId="0"/>
    <xf numFmtId="4" fontId="17" fillId="26" borderId="270" applyNumberFormat="0" applyProtection="0">
      <alignment horizontal="right" vertical="center"/>
    </xf>
    <xf numFmtId="4" fontId="17" fillId="27" borderId="270" applyNumberFormat="0" applyProtection="0">
      <alignment horizontal="right" vertical="center"/>
    </xf>
    <xf numFmtId="4" fontId="17" fillId="28" borderId="270" applyNumberFormat="0" applyProtection="0">
      <alignment horizontal="right" vertical="center"/>
    </xf>
    <xf numFmtId="4" fontId="17" fillId="29" borderId="270" applyNumberFormat="0" applyProtection="0">
      <alignment horizontal="right" vertical="center"/>
    </xf>
    <xf numFmtId="4" fontId="17" fillId="30" borderId="270" applyNumberFormat="0" applyProtection="0">
      <alignment horizontal="right" vertical="center"/>
    </xf>
    <xf numFmtId="0" fontId="4" fillId="0" borderId="0"/>
    <xf numFmtId="4" fontId="17" fillId="31" borderId="270" applyNumberFormat="0" applyProtection="0">
      <alignment horizontal="right" vertical="center"/>
    </xf>
    <xf numFmtId="0" fontId="4" fillId="0" borderId="0"/>
    <xf numFmtId="4" fontId="17" fillId="32" borderId="270" applyNumberFormat="0" applyProtection="0">
      <alignment horizontal="right" vertical="center"/>
    </xf>
    <xf numFmtId="4" fontId="17" fillId="36" borderId="270" applyNumberFormat="0" applyProtection="0">
      <alignment horizontal="right" vertical="center"/>
    </xf>
    <xf numFmtId="0" fontId="4" fillId="0" borderId="0"/>
    <xf numFmtId="0" fontId="21" fillId="35" borderId="270" applyNumberFormat="0" applyProtection="0">
      <alignment horizontal="left" vertical="top" indent="1"/>
    </xf>
    <xf numFmtId="0" fontId="21" fillId="38" borderId="270" applyNumberFormat="0" applyProtection="0">
      <alignment horizontal="left" vertical="top" indent="1"/>
    </xf>
    <xf numFmtId="0" fontId="4" fillId="0" borderId="0"/>
    <xf numFmtId="0" fontId="21" fillId="39" borderId="270" applyNumberFormat="0" applyProtection="0">
      <alignment horizontal="left" vertical="top" indent="1"/>
    </xf>
    <xf numFmtId="0" fontId="21" fillId="3" borderId="270" applyNumberFormat="0" applyProtection="0">
      <alignment horizontal="left" vertical="top" indent="1"/>
    </xf>
    <xf numFmtId="4" fontId="17" fillId="40" borderId="270" applyNumberFormat="0" applyProtection="0">
      <alignment vertical="center"/>
    </xf>
    <xf numFmtId="0" fontId="4" fillId="0" borderId="0"/>
    <xf numFmtId="4" fontId="37" fillId="40" borderId="270" applyNumberFormat="0" applyProtection="0">
      <alignment vertical="center"/>
    </xf>
    <xf numFmtId="0" fontId="17" fillId="40" borderId="270" applyNumberFormat="0" applyProtection="0">
      <alignment horizontal="left" vertical="top" indent="1"/>
    </xf>
    <xf numFmtId="4" fontId="37" fillId="41" borderId="270" applyNumberFormat="0" applyProtection="0">
      <alignment horizontal="right" vertical="center"/>
    </xf>
    <xf numFmtId="4" fontId="46" fillId="41" borderId="270" applyNumberFormat="0" applyProtection="0">
      <alignment horizontal="right" vertical="center"/>
    </xf>
    <xf numFmtId="4" fontId="46" fillId="41" borderId="270" applyNumberFormat="0" applyProtection="0">
      <alignment horizontal="right" vertical="center"/>
    </xf>
    <xf numFmtId="0" fontId="26" fillId="43" borderId="269" applyNumberFormat="0" applyProtection="0">
      <alignment horizontal="center" vertical="center" wrapText="1"/>
    </xf>
    <xf numFmtId="4" fontId="37" fillId="41" borderId="270" applyNumberFormat="0" applyProtection="0">
      <alignment horizontal="right" vertical="center"/>
    </xf>
    <xf numFmtId="4" fontId="24" fillId="0" borderId="269" applyNumberFormat="0" applyProtection="0">
      <alignment horizontal="right" vertical="center" wrapText="1"/>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5" fillId="0" borderId="269" applyNumberFormat="0" applyProtection="0">
      <alignment horizontal="left" vertical="center" indent="2"/>
    </xf>
    <xf numFmtId="4" fontId="17" fillId="26" borderId="270" applyNumberFormat="0" applyProtection="0">
      <alignment horizontal="right" vertical="center"/>
    </xf>
    <xf numFmtId="4" fontId="17" fillId="31" borderId="270" applyNumberFormat="0" applyProtection="0">
      <alignment horizontal="right" vertical="center"/>
    </xf>
    <xf numFmtId="4" fontId="17" fillId="28" borderId="270" applyNumberFormat="0" applyProtection="0">
      <alignment horizontal="right" vertical="center"/>
    </xf>
    <xf numFmtId="0" fontId="18" fillId="19" borderId="270" applyNumberFormat="0" applyProtection="0">
      <alignment horizontal="left" vertical="top" indent="1"/>
    </xf>
    <xf numFmtId="4" fontId="17" fillId="27" borderId="270" applyNumberFormat="0" applyProtection="0">
      <alignment horizontal="right" vertical="center"/>
    </xf>
    <xf numFmtId="4" fontId="17" fillId="25" borderId="270" applyNumberFormat="0" applyProtection="0">
      <alignment horizontal="right" vertical="center"/>
    </xf>
    <xf numFmtId="4" fontId="17" fillId="29" borderId="270" applyNumberFormat="0" applyProtection="0">
      <alignment horizontal="right" vertical="center"/>
    </xf>
    <xf numFmtId="4" fontId="17" fillId="32" borderId="270" applyNumberFormat="0" applyProtection="0">
      <alignment horizontal="right" vertical="center"/>
    </xf>
    <xf numFmtId="4" fontId="17" fillId="30"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1" fillId="39" borderId="270" applyNumberFormat="0" applyProtection="0">
      <alignment horizontal="left" vertical="top" indent="1"/>
    </xf>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32" fillId="19" borderId="270" applyNumberFormat="0" applyProtection="0">
      <alignment vertical="center"/>
    </xf>
    <xf numFmtId="4" fontId="17" fillId="24" borderId="270" applyNumberFormat="0" applyProtection="0">
      <alignment horizontal="right" vertical="center"/>
    </xf>
    <xf numFmtId="4" fontId="24" fillId="0" borderId="269" applyNumberFormat="0" applyProtection="0">
      <alignment horizontal="left" vertical="center" indent="1"/>
    </xf>
    <xf numFmtId="4" fontId="24" fillId="0" borderId="269" applyNumberFormat="0" applyProtection="0">
      <alignment horizontal="left" vertical="center" indent="1"/>
    </xf>
    <xf numFmtId="4" fontId="32" fillId="19" borderId="270" applyNumberFormat="0" applyProtection="0">
      <alignment vertical="center"/>
    </xf>
    <xf numFmtId="0" fontId="18" fillId="19" borderId="270" applyNumberFormat="0" applyProtection="0">
      <alignment horizontal="left" vertical="top" indent="1"/>
    </xf>
    <xf numFmtId="4" fontId="17" fillId="24" borderId="270" applyNumberFormat="0" applyProtection="0">
      <alignment horizontal="right" vertical="center"/>
    </xf>
    <xf numFmtId="4" fontId="17" fillId="25" borderId="270" applyNumberFormat="0" applyProtection="0">
      <alignment horizontal="right" vertical="center"/>
    </xf>
    <xf numFmtId="4" fontId="17" fillId="26" borderId="270" applyNumberFormat="0" applyProtection="0">
      <alignment horizontal="right" vertical="center"/>
    </xf>
    <xf numFmtId="4" fontId="17" fillId="27" borderId="270" applyNumberFormat="0" applyProtection="0">
      <alignment horizontal="right" vertical="center"/>
    </xf>
    <xf numFmtId="4" fontId="17" fillId="28" borderId="270" applyNumberFormat="0" applyProtection="0">
      <alignment horizontal="right" vertical="center"/>
    </xf>
    <xf numFmtId="4" fontId="17" fillId="29" borderId="270" applyNumberFormat="0" applyProtection="0">
      <alignment horizontal="right" vertical="center"/>
    </xf>
    <xf numFmtId="4" fontId="17" fillId="30" borderId="270" applyNumberFormat="0" applyProtection="0">
      <alignment horizontal="right" vertical="center"/>
    </xf>
    <xf numFmtId="4" fontId="17" fillId="31" borderId="270" applyNumberFormat="0" applyProtection="0">
      <alignment horizontal="right" vertical="center"/>
    </xf>
    <xf numFmtId="4" fontId="17" fillId="32" borderId="270" applyNumberFormat="0" applyProtection="0">
      <alignment horizontal="right" vertical="center"/>
    </xf>
    <xf numFmtId="4" fontId="17" fillId="36" borderId="270" applyNumberFormat="0" applyProtection="0">
      <alignment horizontal="right" vertical="center"/>
    </xf>
    <xf numFmtId="0" fontId="21" fillId="35" borderId="270" applyNumberFormat="0" applyProtection="0">
      <alignment horizontal="left" vertical="top" indent="1"/>
    </xf>
    <xf numFmtId="0" fontId="21" fillId="38" borderId="270" applyNumberFormat="0" applyProtection="0">
      <alignment horizontal="left" vertical="top" indent="1"/>
    </xf>
    <xf numFmtId="0" fontId="21" fillId="39" borderId="270" applyNumberFormat="0" applyProtection="0">
      <alignment horizontal="left" vertical="top" indent="1"/>
    </xf>
    <xf numFmtId="0" fontId="21" fillId="3" borderId="270" applyNumberFormat="0" applyProtection="0">
      <alignment horizontal="left" vertical="top" indent="1"/>
    </xf>
    <xf numFmtId="4" fontId="17" fillId="40" borderId="270" applyNumberFormat="0" applyProtection="0">
      <alignment vertical="center"/>
    </xf>
    <xf numFmtId="4" fontId="37" fillId="40" borderId="270" applyNumberFormat="0" applyProtection="0">
      <alignment vertical="center"/>
    </xf>
    <xf numFmtId="0" fontId="17" fillId="40" borderId="270" applyNumberFormat="0" applyProtection="0">
      <alignment horizontal="left" vertical="top" indent="1"/>
    </xf>
    <xf numFmtId="4" fontId="37" fillId="41" borderId="270" applyNumberFormat="0" applyProtection="0">
      <alignment horizontal="right" vertical="center"/>
    </xf>
    <xf numFmtId="4" fontId="46" fillId="41"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1" fillId="39" borderId="270" applyNumberFormat="0" applyProtection="0">
      <alignment horizontal="left" vertical="top" indent="1"/>
    </xf>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17" fillId="32" borderId="270" applyNumberFormat="0" applyProtection="0">
      <alignment horizontal="right" vertical="center"/>
    </xf>
    <xf numFmtId="4" fontId="17" fillId="31" borderId="270" applyNumberFormat="0" applyProtection="0">
      <alignment horizontal="right" vertical="center"/>
    </xf>
    <xf numFmtId="4" fontId="17" fillId="30" borderId="270" applyNumberFormat="0" applyProtection="0">
      <alignment horizontal="right" vertical="center"/>
    </xf>
    <xf numFmtId="4" fontId="17" fillId="29" borderId="270" applyNumberFormat="0" applyProtection="0">
      <alignment horizontal="right" vertical="center"/>
    </xf>
    <xf numFmtId="4" fontId="17" fillId="28" borderId="270" applyNumberFormat="0" applyProtection="0">
      <alignment horizontal="right" vertical="center"/>
    </xf>
    <xf numFmtId="4" fontId="17" fillId="27" borderId="270" applyNumberFormat="0" applyProtection="0">
      <alignment horizontal="right" vertical="center"/>
    </xf>
    <xf numFmtId="4" fontId="17" fillId="26" borderId="270" applyNumberFormat="0" applyProtection="0">
      <alignment horizontal="right" vertical="center"/>
    </xf>
    <xf numFmtId="4" fontId="17" fillId="25" borderId="270" applyNumberFormat="0" applyProtection="0">
      <alignment horizontal="right" vertical="center"/>
    </xf>
    <xf numFmtId="4" fontId="17" fillId="24" borderId="270" applyNumberFormat="0" applyProtection="0">
      <alignment horizontal="right" vertical="center"/>
    </xf>
    <xf numFmtId="0" fontId="18" fillId="19" borderId="270" applyNumberFormat="0" applyProtection="0">
      <alignment horizontal="left" vertical="top" indent="1"/>
    </xf>
    <xf numFmtId="4" fontId="32" fillId="19" borderId="270" applyNumberFormat="0" applyProtection="0">
      <alignment vertical="center"/>
    </xf>
    <xf numFmtId="4" fontId="17" fillId="26" borderId="270" applyNumberFormat="0" applyProtection="0">
      <alignment horizontal="right" vertical="center"/>
    </xf>
    <xf numFmtId="4" fontId="17" fillId="31" borderId="270" applyNumberFormat="0" applyProtection="0">
      <alignment horizontal="right" vertical="center"/>
    </xf>
    <xf numFmtId="0" fontId="4" fillId="0" borderId="0"/>
    <xf numFmtId="4" fontId="17" fillId="28" borderId="270" applyNumberFormat="0" applyProtection="0">
      <alignment horizontal="right" vertical="center"/>
    </xf>
    <xf numFmtId="0" fontId="4" fillId="0" borderId="0"/>
    <xf numFmtId="0" fontId="18" fillId="19" borderId="270" applyNumberFormat="0" applyProtection="0">
      <alignment horizontal="left" vertical="top" indent="1"/>
    </xf>
    <xf numFmtId="4" fontId="17" fillId="27" borderId="270" applyNumberFormat="0" applyProtection="0">
      <alignment horizontal="right" vertical="center"/>
    </xf>
    <xf numFmtId="4" fontId="17" fillId="25" borderId="270" applyNumberFormat="0" applyProtection="0">
      <alignment horizontal="right" vertical="center"/>
    </xf>
    <xf numFmtId="4" fontId="17" fillId="29" borderId="270" applyNumberFormat="0" applyProtection="0">
      <alignment horizontal="right" vertical="center"/>
    </xf>
    <xf numFmtId="4" fontId="17" fillId="32" borderId="270" applyNumberFormat="0" applyProtection="0">
      <alignment horizontal="right" vertical="center"/>
    </xf>
    <xf numFmtId="4" fontId="17" fillId="30"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1" fillId="39" borderId="270" applyNumberFormat="0" applyProtection="0">
      <alignment horizontal="left" vertical="top" indent="1"/>
    </xf>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32" fillId="19" borderId="270" applyNumberFormat="0" applyProtection="0">
      <alignment vertical="center"/>
    </xf>
    <xf numFmtId="4" fontId="17" fillId="24" borderId="270" applyNumberFormat="0" applyProtection="0">
      <alignment horizontal="right" vertical="center"/>
    </xf>
    <xf numFmtId="4" fontId="24" fillId="0" borderId="269" applyNumberFormat="0" applyProtection="0">
      <alignment horizontal="left" vertical="center" indent="1"/>
    </xf>
    <xf numFmtId="4" fontId="24" fillId="0" borderId="269" applyNumberFormat="0" applyProtection="0">
      <alignment horizontal="left" vertical="center" indent="1"/>
    </xf>
    <xf numFmtId="0" fontId="21" fillId="84" borderId="269" applyNumberFormat="0">
      <protection locked="0"/>
    </xf>
    <xf numFmtId="4" fontId="32" fillId="19" borderId="270" applyNumberFormat="0" applyProtection="0">
      <alignment vertical="center"/>
    </xf>
    <xf numFmtId="0" fontId="18" fillId="19" borderId="270" applyNumberFormat="0" applyProtection="0">
      <alignment horizontal="left" vertical="top" indent="1"/>
    </xf>
    <xf numFmtId="4" fontId="17" fillId="24" borderId="270" applyNumberFormat="0" applyProtection="0">
      <alignment horizontal="right" vertical="center"/>
    </xf>
    <xf numFmtId="4" fontId="17" fillId="25" borderId="270" applyNumberFormat="0" applyProtection="0">
      <alignment horizontal="right" vertical="center"/>
    </xf>
    <xf numFmtId="4" fontId="17" fillId="26" borderId="270"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7" fillId="28" borderId="270" applyNumberFormat="0" applyProtection="0">
      <alignment horizontal="right" vertical="center"/>
    </xf>
    <xf numFmtId="4" fontId="17" fillId="29" borderId="270" applyNumberFormat="0" applyProtection="0">
      <alignment horizontal="right" vertical="center"/>
    </xf>
    <xf numFmtId="0" fontId="4" fillId="0" borderId="0"/>
    <xf numFmtId="0" fontId="4" fillId="0" borderId="0"/>
    <xf numFmtId="0" fontId="4" fillId="0" borderId="0"/>
    <xf numFmtId="4" fontId="17" fillId="30" borderId="270"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7" fillId="31" borderId="270"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7" fillId="32" borderId="270" applyNumberFormat="0" applyProtection="0">
      <alignment horizontal="right" vertical="center"/>
    </xf>
    <xf numFmtId="0" fontId="4" fillId="0" borderId="0"/>
    <xf numFmtId="0" fontId="4" fillId="0" borderId="0"/>
    <xf numFmtId="4" fontId="17" fillId="36" borderId="270" applyNumberFormat="0" applyProtection="0">
      <alignment horizontal="right" vertical="center"/>
    </xf>
    <xf numFmtId="0" fontId="4" fillId="0" borderId="0"/>
    <xf numFmtId="0" fontId="21" fillId="35" borderId="270" applyNumberFormat="0" applyProtection="0">
      <alignment horizontal="left" vertical="top" indent="1"/>
    </xf>
    <xf numFmtId="0" fontId="21" fillId="38" borderId="270" applyNumberFormat="0" applyProtection="0">
      <alignment horizontal="left" vertical="top" indent="1"/>
    </xf>
    <xf numFmtId="0" fontId="21" fillId="39" borderId="270" applyNumberFormat="0" applyProtection="0">
      <alignment horizontal="left" vertical="top" indent="1"/>
    </xf>
    <xf numFmtId="0" fontId="21" fillId="3" borderId="270" applyNumberFormat="0" applyProtection="0">
      <alignment horizontal="left" vertical="top" indent="1"/>
    </xf>
    <xf numFmtId="4" fontId="17" fillId="40" borderId="270" applyNumberFormat="0" applyProtection="0">
      <alignment vertical="center"/>
    </xf>
    <xf numFmtId="4" fontId="37" fillId="40" borderId="270" applyNumberFormat="0" applyProtection="0">
      <alignment vertical="center"/>
    </xf>
    <xf numFmtId="0" fontId="17" fillId="40" borderId="270" applyNumberFormat="0" applyProtection="0">
      <alignment horizontal="left" vertical="top" indent="1"/>
    </xf>
    <xf numFmtId="4" fontId="37" fillId="41" borderId="270" applyNumberFormat="0" applyProtection="0">
      <alignment horizontal="right" vertical="center"/>
    </xf>
    <xf numFmtId="4" fontId="46" fillId="41" borderId="270" applyNumberFormat="0" applyProtection="0">
      <alignment horizontal="right" vertical="center"/>
    </xf>
    <xf numFmtId="4" fontId="46" fillId="41" borderId="270" applyNumberFormat="0" applyProtection="0">
      <alignment horizontal="right" vertical="center"/>
    </xf>
    <xf numFmtId="0" fontId="26" fillId="44" borderId="269" applyNumberFormat="0" applyProtection="0">
      <alignment horizontal="center" vertical="top" wrapText="1"/>
    </xf>
    <xf numFmtId="0" fontId="26" fillId="43" borderId="269" applyNumberFormat="0" applyProtection="0">
      <alignment horizontal="center" vertical="center" wrapText="1"/>
    </xf>
    <xf numFmtId="4" fontId="37" fillId="41" borderId="270" applyNumberFormat="0" applyProtection="0">
      <alignment horizontal="right" vertical="center"/>
    </xf>
    <xf numFmtId="4" fontId="24" fillId="0" borderId="269" applyNumberFormat="0" applyProtection="0">
      <alignment horizontal="right" vertical="center" wrapText="1"/>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5" fillId="0" borderId="269" applyNumberFormat="0" applyProtection="0">
      <alignment horizontal="left" vertical="center" indent="2"/>
    </xf>
    <xf numFmtId="0" fontId="21" fillId="39" borderId="270" applyNumberFormat="0" applyProtection="0">
      <alignment horizontal="left" vertical="top" indent="1"/>
    </xf>
    <xf numFmtId="0" fontId="25" fillId="0" borderId="269" applyNumberFormat="0" applyProtection="0">
      <alignment horizontal="left" vertical="center" indent="2"/>
    </xf>
    <xf numFmtId="0" fontId="21" fillId="38" borderId="270" applyNumberFormat="0" applyProtection="0">
      <alignment horizontal="left" vertical="top" indent="1"/>
    </xf>
    <xf numFmtId="0" fontId="25" fillId="0" borderId="269" applyNumberFormat="0" applyProtection="0">
      <alignment horizontal="left" vertical="center" indent="2"/>
    </xf>
    <xf numFmtId="0" fontId="21" fillId="35" borderId="270" applyNumberFormat="0" applyProtection="0">
      <alignment horizontal="left" vertical="top" indent="1"/>
    </xf>
    <xf numFmtId="0" fontId="25" fillId="0" borderId="269" applyNumberFormat="0" applyProtection="0">
      <alignment horizontal="left" vertical="center" indent="2"/>
    </xf>
    <xf numFmtId="4" fontId="17" fillId="36" borderId="270" applyNumberFormat="0" applyProtection="0">
      <alignment horizontal="right" vertical="center"/>
    </xf>
    <xf numFmtId="4" fontId="17" fillId="34" borderId="269" applyNumberFormat="0" applyProtection="0">
      <alignment horizontal="left" vertical="center" indent="1"/>
    </xf>
    <xf numFmtId="4" fontId="18" fillId="33" borderId="269" applyNumberFormat="0" applyProtection="0">
      <alignment horizontal="left" vertical="center" indent="1"/>
    </xf>
    <xf numFmtId="4" fontId="17" fillId="32" borderId="270" applyNumberFormat="0" applyProtection="0">
      <alignment horizontal="right" vertical="center"/>
    </xf>
    <xf numFmtId="4" fontId="17" fillId="31" borderId="270" applyNumberFormat="0" applyProtection="0">
      <alignment horizontal="right" vertical="center"/>
    </xf>
    <xf numFmtId="4" fontId="17" fillId="30" borderId="270" applyNumberFormat="0" applyProtection="0">
      <alignment horizontal="right" vertical="center"/>
    </xf>
    <xf numFmtId="4" fontId="17" fillId="29" borderId="270" applyNumberFormat="0" applyProtection="0">
      <alignment horizontal="right" vertical="center"/>
    </xf>
    <xf numFmtId="4" fontId="17" fillId="28" borderId="270" applyNumberFormat="0" applyProtection="0">
      <alignment horizontal="right" vertical="center"/>
    </xf>
    <xf numFmtId="4" fontId="17" fillId="27" borderId="270" applyNumberFormat="0" applyProtection="0">
      <alignment horizontal="right" vertical="center"/>
    </xf>
    <xf numFmtId="4" fontId="17" fillId="26" borderId="270" applyNumberFormat="0" applyProtection="0">
      <alignment horizontal="right" vertical="center"/>
    </xf>
    <xf numFmtId="4" fontId="17" fillId="25" borderId="270" applyNumberFormat="0" applyProtection="0">
      <alignment horizontal="right" vertical="center"/>
    </xf>
    <xf numFmtId="4" fontId="17" fillId="24" borderId="270" applyNumberFormat="0" applyProtection="0">
      <alignment horizontal="right" vertical="center"/>
    </xf>
    <xf numFmtId="4" fontId="26" fillId="22" borderId="269" applyNumberFormat="0" applyProtection="0">
      <alignment horizontal="left" vertical="center"/>
    </xf>
    <xf numFmtId="0" fontId="18" fillId="19" borderId="270" applyNumberFormat="0" applyProtection="0">
      <alignment horizontal="left" vertical="top" indent="1"/>
    </xf>
    <xf numFmtId="4" fontId="31" fillId="18" borderId="269" applyNumberFormat="0" applyProtection="0">
      <alignment horizontal="left" vertical="center" indent="1"/>
    </xf>
    <xf numFmtId="4" fontId="32" fillId="19" borderId="270" applyNumberFormat="0" applyProtection="0">
      <alignment vertical="center"/>
    </xf>
    <xf numFmtId="4" fontId="17" fillId="26" borderId="270" applyNumberFormat="0" applyProtection="0">
      <alignment horizontal="right" vertical="center"/>
    </xf>
    <xf numFmtId="4" fontId="17" fillId="31" borderId="270" applyNumberFormat="0" applyProtection="0">
      <alignment horizontal="right" vertical="center"/>
    </xf>
    <xf numFmtId="4" fontId="17" fillId="28" borderId="270" applyNumberFormat="0" applyProtection="0">
      <alignment horizontal="right" vertical="center"/>
    </xf>
    <xf numFmtId="0" fontId="18" fillId="19" borderId="270" applyNumberFormat="0" applyProtection="0">
      <alignment horizontal="left" vertical="top" indent="1"/>
    </xf>
    <xf numFmtId="4" fontId="17" fillId="27" borderId="270" applyNumberFormat="0" applyProtection="0">
      <alignment horizontal="right" vertical="center"/>
    </xf>
    <xf numFmtId="4" fontId="17" fillId="25" borderId="270" applyNumberFormat="0" applyProtection="0">
      <alignment horizontal="right" vertical="center"/>
    </xf>
    <xf numFmtId="4" fontId="17" fillId="29" borderId="270" applyNumberFormat="0" applyProtection="0">
      <alignment horizontal="right" vertical="center"/>
    </xf>
    <xf numFmtId="4" fontId="17" fillId="32" borderId="270" applyNumberFormat="0" applyProtection="0">
      <alignment horizontal="right" vertical="center"/>
    </xf>
    <xf numFmtId="4" fontId="17" fillId="30"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0" fontId="17" fillId="40" borderId="270" applyNumberFormat="0" applyProtection="0">
      <alignment horizontal="left" vertical="top" indent="1"/>
    </xf>
    <xf numFmtId="4" fontId="37" fillId="40" borderId="270" applyNumberFormat="0" applyProtection="0">
      <alignment vertical="center"/>
    </xf>
    <xf numFmtId="4" fontId="17" fillId="40" borderId="270" applyNumberFormat="0" applyProtection="0">
      <alignment vertical="center"/>
    </xf>
    <xf numFmtId="0" fontId="21" fillId="3" borderId="270" applyNumberFormat="0" applyProtection="0">
      <alignment horizontal="left" vertical="top" indent="1"/>
    </xf>
    <xf numFmtId="0" fontId="21" fillId="39" borderId="270" applyNumberFormat="0" applyProtection="0">
      <alignment horizontal="left" vertical="top" indent="1"/>
    </xf>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32" fillId="19" borderId="270" applyNumberFormat="0" applyProtection="0">
      <alignment vertical="center"/>
    </xf>
    <xf numFmtId="4" fontId="17" fillId="24" borderId="270" applyNumberFormat="0" applyProtection="0">
      <alignment horizontal="right" vertical="center"/>
    </xf>
    <xf numFmtId="4" fontId="24" fillId="0" borderId="269" applyNumberFormat="0" applyProtection="0">
      <alignment horizontal="left" vertical="center" indent="1"/>
    </xf>
    <xf numFmtId="4" fontId="24" fillId="0" borderId="269" applyNumberFormat="0" applyProtection="0">
      <alignment horizontal="left" vertical="center" indent="1"/>
    </xf>
    <xf numFmtId="4" fontId="32" fillId="19" borderId="270" applyNumberFormat="0" applyProtection="0">
      <alignment vertical="center"/>
    </xf>
    <xf numFmtId="0" fontId="18" fillId="19" borderId="270" applyNumberFormat="0" applyProtection="0">
      <alignment horizontal="left" vertical="top" indent="1"/>
    </xf>
    <xf numFmtId="4" fontId="17" fillId="24" borderId="270" applyNumberFormat="0" applyProtection="0">
      <alignment horizontal="right" vertical="center"/>
    </xf>
    <xf numFmtId="4" fontId="17" fillId="25" borderId="270" applyNumberFormat="0" applyProtection="0">
      <alignment horizontal="right" vertical="center"/>
    </xf>
    <xf numFmtId="4" fontId="17" fillId="26" borderId="270" applyNumberFormat="0" applyProtection="0">
      <alignment horizontal="right" vertical="center"/>
    </xf>
    <xf numFmtId="4" fontId="17" fillId="27" borderId="270" applyNumberFormat="0" applyProtection="0">
      <alignment horizontal="right" vertical="center"/>
    </xf>
    <xf numFmtId="4" fontId="17" fillId="28" borderId="270" applyNumberFormat="0" applyProtection="0">
      <alignment horizontal="right" vertical="center"/>
    </xf>
    <xf numFmtId="4" fontId="17" fillId="29" borderId="270" applyNumberFormat="0" applyProtection="0">
      <alignment horizontal="right" vertical="center"/>
    </xf>
    <xf numFmtId="4" fontId="17" fillId="30" borderId="270" applyNumberFormat="0" applyProtection="0">
      <alignment horizontal="right" vertical="center"/>
    </xf>
    <xf numFmtId="4" fontId="17" fillId="31" borderId="270" applyNumberFormat="0" applyProtection="0">
      <alignment horizontal="right" vertical="center"/>
    </xf>
    <xf numFmtId="4" fontId="17" fillId="32" borderId="270" applyNumberFormat="0" applyProtection="0">
      <alignment horizontal="right" vertical="center"/>
    </xf>
    <xf numFmtId="4" fontId="17" fillId="36" borderId="270" applyNumberFormat="0" applyProtection="0">
      <alignment horizontal="right" vertical="center"/>
    </xf>
    <xf numFmtId="0" fontId="21" fillId="35" borderId="270" applyNumberFormat="0" applyProtection="0">
      <alignment horizontal="left" vertical="top" indent="1"/>
    </xf>
    <xf numFmtId="0" fontId="21" fillId="38" borderId="270" applyNumberFormat="0" applyProtection="0">
      <alignment horizontal="left" vertical="top" indent="1"/>
    </xf>
    <xf numFmtId="0" fontId="21" fillId="3" borderId="270" applyNumberFormat="0" applyProtection="0">
      <alignment horizontal="left" vertical="top" indent="1"/>
    </xf>
    <xf numFmtId="4" fontId="17" fillId="40" borderId="270" applyNumberFormat="0" applyProtection="0">
      <alignment vertical="center"/>
    </xf>
    <xf numFmtId="4" fontId="37" fillId="40" borderId="270" applyNumberFormat="0" applyProtection="0">
      <alignment vertical="center"/>
    </xf>
    <xf numFmtId="0" fontId="17" fillId="40" borderId="270" applyNumberFormat="0" applyProtection="0">
      <alignment horizontal="left" vertical="top" indent="1"/>
    </xf>
    <xf numFmtId="4" fontId="37" fillId="41" borderId="270" applyNumberFormat="0" applyProtection="0">
      <alignment horizontal="right" vertical="center"/>
    </xf>
    <xf numFmtId="4" fontId="46" fillId="41" borderId="270" applyNumberFormat="0" applyProtection="0">
      <alignment horizontal="right" vertical="center"/>
    </xf>
    <xf numFmtId="4" fontId="46" fillId="41" borderId="270" applyNumberFormat="0" applyProtection="0">
      <alignment horizontal="right" vertical="center"/>
    </xf>
    <xf numFmtId="4" fontId="37" fillId="41" borderId="270" applyNumberFormat="0" applyProtection="0">
      <alignment horizontal="right" vertical="center"/>
    </xf>
    <xf numFmtId="4" fontId="17" fillId="40" borderId="270" applyNumberFormat="0" applyProtection="0">
      <alignment vertical="center"/>
    </xf>
    <xf numFmtId="0" fontId="4" fillId="0" borderId="0"/>
    <xf numFmtId="0" fontId="21" fillId="38" borderId="270" applyNumberFormat="0" applyProtection="0">
      <alignment horizontal="left" vertical="top" indent="1"/>
    </xf>
    <xf numFmtId="0" fontId="21" fillId="35" borderId="270" applyNumberFormat="0" applyProtection="0">
      <alignment horizontal="left" vertical="top" indent="1"/>
    </xf>
    <xf numFmtId="4" fontId="17" fillId="36" borderId="270" applyNumberFormat="0" applyProtection="0">
      <alignment horizontal="right" vertical="center"/>
    </xf>
    <xf numFmtId="4" fontId="17" fillId="32" borderId="270" applyNumberFormat="0" applyProtection="0">
      <alignment horizontal="right" vertical="center"/>
    </xf>
    <xf numFmtId="4" fontId="17" fillId="31" borderId="270" applyNumberFormat="0" applyProtection="0">
      <alignment horizontal="right" vertical="center"/>
    </xf>
    <xf numFmtId="4" fontId="17" fillId="30" borderId="270" applyNumberFormat="0" applyProtection="0">
      <alignment horizontal="right" vertical="center"/>
    </xf>
    <xf numFmtId="4" fontId="17" fillId="29" borderId="270" applyNumberFormat="0" applyProtection="0">
      <alignment horizontal="right" vertical="center"/>
    </xf>
    <xf numFmtId="4" fontId="17" fillId="28" borderId="270" applyNumberFormat="0" applyProtection="0">
      <alignment horizontal="right" vertical="center"/>
    </xf>
    <xf numFmtId="4" fontId="17" fillId="27" borderId="270" applyNumberFormat="0" applyProtection="0">
      <alignment horizontal="right" vertical="center"/>
    </xf>
    <xf numFmtId="4" fontId="17" fillId="26" borderId="270" applyNumberFormat="0" applyProtection="0">
      <alignment horizontal="right" vertical="center"/>
    </xf>
    <xf numFmtId="4" fontId="17" fillId="25" borderId="270" applyNumberFormat="0" applyProtection="0">
      <alignment horizontal="right" vertical="center"/>
    </xf>
    <xf numFmtId="4" fontId="17" fillId="24" borderId="270" applyNumberFormat="0" applyProtection="0">
      <alignment horizontal="right" vertical="center"/>
    </xf>
    <xf numFmtId="0" fontId="18" fillId="19" borderId="270" applyNumberFormat="0" applyProtection="0">
      <alignment horizontal="left" vertical="top" indent="1"/>
    </xf>
    <xf numFmtId="0" fontId="21" fillId="90" borderId="265" applyNumberFormat="0" applyFont="0" applyAlignment="0" applyProtection="0"/>
    <xf numFmtId="4" fontId="32" fillId="19" borderId="270" applyNumberFormat="0" applyProtection="0">
      <alignment vertical="center"/>
    </xf>
    <xf numFmtId="4" fontId="18" fillId="33" borderId="269" applyNumberFormat="0" applyProtection="0">
      <alignment horizontal="left" vertical="center" indent="1"/>
    </xf>
    <xf numFmtId="4" fontId="31" fillId="18" borderId="269" applyNumberFormat="0" applyProtection="0">
      <alignment horizontal="left" vertical="center" indent="1"/>
    </xf>
    <xf numFmtId="0" fontId="25" fillId="0" borderId="269" applyNumberFormat="0" applyProtection="0">
      <alignment horizontal="left" vertical="center" indent="2"/>
    </xf>
    <xf numFmtId="0" fontId="25" fillId="0" borderId="269" applyNumberFormat="0" applyProtection="0">
      <alignment horizontal="left" vertical="center" indent="2"/>
    </xf>
    <xf numFmtId="4" fontId="31" fillId="18" borderId="269" applyNumberFormat="0" applyProtection="0">
      <alignment horizontal="right" vertical="center" wrapText="1"/>
    </xf>
    <xf numFmtId="4" fontId="17" fillId="24" borderId="270" applyNumberFormat="0" applyProtection="0">
      <alignment horizontal="right" vertical="center"/>
    </xf>
    <xf numFmtId="4" fontId="24" fillId="0" borderId="269" applyNumberFormat="0" applyProtection="0">
      <alignment horizontal="right" vertical="center" wrapText="1"/>
    </xf>
    <xf numFmtId="4" fontId="17" fillId="25" borderId="270" applyNumberFormat="0" applyProtection="0">
      <alignment horizontal="right" vertical="center"/>
    </xf>
    <xf numFmtId="4" fontId="17" fillId="26" borderId="270" applyNumberFormat="0" applyProtection="0">
      <alignment horizontal="right" vertical="center"/>
    </xf>
    <xf numFmtId="4" fontId="17" fillId="27" borderId="270" applyNumberFormat="0" applyProtection="0">
      <alignment horizontal="right" vertical="center"/>
    </xf>
    <xf numFmtId="4" fontId="17" fillId="28" borderId="270" applyNumberFormat="0" applyProtection="0">
      <alignment horizontal="right" vertical="center"/>
    </xf>
    <xf numFmtId="4" fontId="17" fillId="29" borderId="270" applyNumberFormat="0" applyProtection="0">
      <alignment horizontal="right" vertical="center"/>
    </xf>
    <xf numFmtId="4" fontId="17" fillId="30" borderId="270" applyNumberFormat="0" applyProtection="0">
      <alignment horizontal="right" vertical="center"/>
    </xf>
    <xf numFmtId="0" fontId="26" fillId="43" borderId="269" applyNumberFormat="0" applyProtection="0">
      <alignment horizontal="center" vertical="center" wrapText="1"/>
    </xf>
    <xf numFmtId="0" fontId="26" fillId="44" borderId="269" applyNumberFormat="0" applyProtection="0">
      <alignment horizontal="center" vertical="top" wrapText="1"/>
    </xf>
    <xf numFmtId="4" fontId="17" fillId="32" borderId="270" applyNumberFormat="0" applyProtection="0">
      <alignment horizontal="right" vertical="center"/>
    </xf>
    <xf numFmtId="4" fontId="18" fillId="33" borderId="269" applyNumberFormat="0" applyProtection="0">
      <alignment horizontal="left" vertical="center" indent="1"/>
    </xf>
    <xf numFmtId="4" fontId="17" fillId="34" borderId="269" applyNumberFormat="0" applyProtection="0">
      <alignment horizontal="left" vertical="center" indent="1"/>
    </xf>
    <xf numFmtId="0" fontId="21" fillId="90" borderId="264" applyNumberFormat="0" applyFont="0" applyAlignment="0" applyProtection="0"/>
    <xf numFmtId="4" fontId="17" fillId="36" borderId="270" applyNumberFormat="0" applyProtection="0">
      <alignment horizontal="right" vertical="center"/>
    </xf>
    <xf numFmtId="0" fontId="25" fillId="0" borderId="269" applyNumberFormat="0" applyProtection="0">
      <alignment horizontal="left" vertical="center" indent="2"/>
    </xf>
    <xf numFmtId="0" fontId="21" fillId="35" borderId="270" applyNumberFormat="0" applyProtection="0">
      <alignment horizontal="left" vertical="top" indent="1"/>
    </xf>
    <xf numFmtId="0" fontId="25" fillId="0" borderId="269" applyNumberFormat="0" applyProtection="0">
      <alignment horizontal="left" vertical="center" indent="2"/>
    </xf>
    <xf numFmtId="0" fontId="21" fillId="38" borderId="270" applyNumberFormat="0" applyProtection="0">
      <alignment horizontal="left" vertical="top" indent="1"/>
    </xf>
    <xf numFmtId="0" fontId="25" fillId="0" borderId="269" applyNumberFormat="0" applyProtection="0">
      <alignment horizontal="left" vertical="center" indent="2"/>
    </xf>
    <xf numFmtId="4" fontId="17" fillId="34" borderId="269" applyNumberFormat="0" applyProtection="0">
      <alignment horizontal="left" vertical="center" indent="1"/>
    </xf>
    <xf numFmtId="4" fontId="32" fillId="19" borderId="270" applyNumberFormat="0" applyProtection="0">
      <alignment vertical="center"/>
    </xf>
    <xf numFmtId="0" fontId="18" fillId="19" borderId="270" applyNumberFormat="0" applyProtection="0">
      <alignment horizontal="left" vertical="top" indent="1"/>
    </xf>
    <xf numFmtId="4" fontId="31" fillId="18" borderId="269" applyNumberFormat="0" applyProtection="0">
      <alignment horizontal="right" vertical="center" wrapText="1"/>
    </xf>
    <xf numFmtId="4" fontId="26" fillId="22" borderId="269" applyNumberFormat="0" applyProtection="0">
      <alignment horizontal="left" vertical="center"/>
    </xf>
    <xf numFmtId="0" fontId="21" fillId="84" borderId="269" applyNumberFormat="0">
      <protection locked="0"/>
    </xf>
    <xf numFmtId="0" fontId="21" fillId="39" borderId="270" applyNumberFormat="0" applyProtection="0">
      <alignment horizontal="left" vertical="top" indent="1"/>
    </xf>
    <xf numFmtId="4" fontId="17" fillId="31" borderId="270" applyNumberFormat="0" applyProtection="0">
      <alignment horizontal="right" vertical="center"/>
    </xf>
    <xf numFmtId="4" fontId="31" fillId="18" borderId="269" applyNumberFormat="0" applyProtection="0">
      <alignment horizontal="right" vertical="center" wrapText="1"/>
    </xf>
    <xf numFmtId="0" fontId="25" fillId="0" borderId="269" applyNumberFormat="0" applyProtection="0">
      <alignment horizontal="left" vertical="center" indent="2"/>
    </xf>
    <xf numFmtId="4" fontId="26" fillId="22" borderId="269" applyNumberFormat="0" applyProtection="0">
      <alignment horizontal="left" vertical="center"/>
    </xf>
    <xf numFmtId="4" fontId="24" fillId="0" borderId="269" applyNumberFormat="0" applyProtection="0">
      <alignment horizontal="left" vertical="center" indent="1"/>
    </xf>
    <xf numFmtId="0" fontId="21" fillId="90" borderId="264" applyNumberFormat="0" applyFont="0" applyAlignment="0" applyProtection="0"/>
    <xf numFmtId="4" fontId="24" fillId="0" borderId="269" applyNumberFormat="0" applyProtection="0">
      <alignment horizontal="left" vertical="center" indent="1"/>
    </xf>
    <xf numFmtId="0" fontId="21" fillId="84" borderId="269" applyNumberFormat="0">
      <protection locked="0"/>
    </xf>
    <xf numFmtId="0" fontId="21" fillId="90" borderId="264" applyNumberFormat="0" applyFont="0" applyAlignment="0" applyProtection="0"/>
    <xf numFmtId="0" fontId="26" fillId="44" borderId="269" applyNumberFormat="0" applyProtection="0">
      <alignment horizontal="center" vertical="top" wrapText="1"/>
    </xf>
    <xf numFmtId="4" fontId="24" fillId="0" borderId="269" applyNumberFormat="0" applyProtection="0">
      <alignment horizontal="right" vertical="center" wrapText="1"/>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4" fontId="17" fillId="34" borderId="269" applyNumberFormat="0" applyProtection="0">
      <alignment horizontal="left" vertical="center" indent="1"/>
    </xf>
    <xf numFmtId="0" fontId="21" fillId="90" borderId="264" applyNumberFormat="0" applyFont="0" applyAlignment="0" applyProtection="0"/>
    <xf numFmtId="4" fontId="18" fillId="33" borderId="269" applyNumberFormat="0" applyProtection="0">
      <alignment horizontal="left" vertical="center" indent="1"/>
    </xf>
    <xf numFmtId="4" fontId="26" fillId="22" borderId="269" applyNumberFormat="0" applyProtection="0">
      <alignment horizontal="left" vertical="center"/>
    </xf>
    <xf numFmtId="0" fontId="21" fillId="90" borderId="264" applyNumberFormat="0" applyFont="0" applyAlignment="0" applyProtection="0"/>
    <xf numFmtId="4" fontId="31" fillId="18" borderId="269" applyNumberFormat="0" applyProtection="0">
      <alignment horizontal="left" vertical="center" indent="1"/>
    </xf>
    <xf numFmtId="4" fontId="31" fillId="18" borderId="269" applyNumberFormat="0" applyProtection="0">
      <alignment horizontal="right" vertical="center" wrapText="1"/>
    </xf>
    <xf numFmtId="0" fontId="4" fillId="5" borderId="19" applyNumberFormat="0" applyFont="0" applyAlignment="0" applyProtection="0"/>
    <xf numFmtId="0" fontId="4" fillId="5" borderId="19" applyNumberFormat="0" applyFont="0" applyAlignment="0" applyProtection="0"/>
    <xf numFmtId="4" fontId="24" fillId="0" borderId="269" applyNumberFormat="0" applyProtection="0">
      <alignment horizontal="left" vertical="center" indent="1"/>
    </xf>
    <xf numFmtId="0" fontId="69" fillId="90" borderId="265" applyNumberFormat="0" applyFont="0" applyAlignment="0" applyProtection="0"/>
    <xf numFmtId="0" fontId="21" fillId="84" borderId="269" applyNumberFormat="0">
      <protection locked="0"/>
    </xf>
    <xf numFmtId="0" fontId="186" fillId="34"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34"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92" borderId="266" applyNumberFormat="0" applyAlignment="0" applyProtection="0"/>
    <xf numFmtId="0" fontId="186" fillId="92" borderId="26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90" fillId="0" borderId="227" applyNumberFormat="0" applyFill="0" applyBorder="0" applyAlignment="0" applyProtection="0">
      <protection hidden="1"/>
    </xf>
    <xf numFmtId="4" fontId="17" fillId="0" borderId="266" applyNumberFormat="0" applyProtection="0">
      <alignment vertical="center"/>
    </xf>
    <xf numFmtId="4" fontId="17" fillId="0" borderId="266" applyNumberFormat="0" applyProtection="0">
      <alignment vertical="center"/>
    </xf>
    <xf numFmtId="4" fontId="17" fillId="0" borderId="266" applyNumberFormat="0" applyProtection="0">
      <alignment horizontal="left" vertical="center" indent="1"/>
    </xf>
    <xf numFmtId="4" fontId="17" fillId="19" borderId="266" applyNumberFormat="0" applyProtection="0">
      <alignment horizontal="left" vertical="center" indent="1"/>
    </xf>
    <xf numFmtId="4" fontId="26" fillId="22" borderId="255" applyNumberFormat="0" applyProtection="0">
      <alignment horizontal="left" vertical="center"/>
    </xf>
    <xf numFmtId="0" fontId="21" fillId="0" borderId="266" applyNumberFormat="0" applyProtection="0">
      <alignment horizontal="left" vertical="center" indent="1"/>
    </xf>
    <xf numFmtId="4" fontId="17" fillId="2" borderId="266" applyNumberFormat="0" applyProtection="0">
      <alignment horizontal="right" vertical="center"/>
    </xf>
    <xf numFmtId="4" fontId="17" fillId="107" borderId="266" applyNumberFormat="0" applyProtection="0">
      <alignment horizontal="right" vertical="center"/>
    </xf>
    <xf numFmtId="4" fontId="17" fillId="42" borderId="266" applyNumberFormat="0" applyProtection="0">
      <alignment horizontal="right" vertical="center"/>
    </xf>
    <xf numFmtId="4" fontId="17" fillId="108" borderId="266" applyNumberFormat="0" applyProtection="0">
      <alignment horizontal="right" vertical="center"/>
    </xf>
    <xf numFmtId="4" fontId="17" fillId="109" borderId="266" applyNumberFormat="0" applyProtection="0">
      <alignment horizontal="right" vertical="center"/>
    </xf>
    <xf numFmtId="4" fontId="17" fillId="110" borderId="266" applyNumberFormat="0" applyProtection="0">
      <alignment horizontal="right" vertical="center"/>
    </xf>
    <xf numFmtId="4" fontId="17" fillId="111" borderId="266" applyNumberFormat="0" applyProtection="0">
      <alignment horizontal="right" vertical="center"/>
    </xf>
    <xf numFmtId="4" fontId="17" fillId="112" borderId="266" applyNumberFormat="0" applyProtection="0">
      <alignment horizontal="right" vertical="center"/>
    </xf>
    <xf numFmtId="4" fontId="17" fillId="113" borderId="266" applyNumberFormat="0" applyProtection="0">
      <alignment horizontal="right" vertical="center"/>
    </xf>
    <xf numFmtId="0" fontId="21" fillId="114" borderId="266" applyNumberFormat="0" applyProtection="0">
      <alignment horizontal="left" vertical="center" indent="1"/>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6" fillId="116" borderId="255" applyNumberFormat="0" applyProtection="0">
      <alignment horizontal="left" vertical="center" indent="2"/>
    </xf>
    <xf numFmtId="0" fontId="26" fillId="116" borderId="255" applyNumberFormat="0" applyProtection="0">
      <alignment horizontal="left" vertical="center" indent="2"/>
    </xf>
    <xf numFmtId="0" fontId="25" fillId="115" borderId="255" applyNumberFormat="0" applyProtection="0">
      <alignment horizontal="left" vertical="center" indent="2"/>
    </xf>
    <xf numFmtId="0" fontId="26" fillId="116" borderId="255" applyNumberFormat="0" applyProtection="0">
      <alignment horizontal="left" vertical="center" indent="2"/>
    </xf>
    <xf numFmtId="0" fontId="25" fillId="0" borderId="255" applyNumberFormat="0" applyProtection="0">
      <alignment horizontal="left" vertical="center" indent="2"/>
    </xf>
    <xf numFmtId="0" fontId="21" fillId="49" borderId="266" applyNumberFormat="0" applyProtection="0">
      <alignment horizontal="left" vertical="center"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115" borderId="255" applyNumberFormat="0" applyProtection="0">
      <alignment horizontal="left" vertical="center" indent="2"/>
    </xf>
    <xf numFmtId="0" fontId="26" fillId="116"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6" fillId="116" borderId="255" applyNumberFormat="0" applyProtection="0">
      <alignment horizontal="left" vertical="center" indent="2"/>
    </xf>
    <xf numFmtId="0" fontId="26" fillId="116" borderId="255" applyNumberFormat="0" applyProtection="0">
      <alignment horizontal="left" vertical="center" indent="2"/>
    </xf>
    <xf numFmtId="0" fontId="26" fillId="116" borderId="255" applyNumberFormat="0" applyProtection="0">
      <alignment horizontal="left" vertical="center" indent="2"/>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49" borderId="266" applyNumberFormat="0" applyProtection="0">
      <alignment horizontal="left" vertical="center"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1" fillId="49" borderId="266" applyNumberFormat="0" applyProtection="0">
      <alignment horizontal="left" vertical="center" indent="1"/>
    </xf>
    <xf numFmtId="0" fontId="21" fillId="35" borderId="254" applyNumberFormat="0" applyProtection="0">
      <alignment horizontal="left" vertical="top" indent="1"/>
    </xf>
    <xf numFmtId="0" fontId="21" fillId="35" borderId="254" applyNumberFormat="0" applyProtection="0">
      <alignment horizontal="left" vertical="top"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117"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1" fillId="23" borderId="266" applyNumberFormat="0" applyProtection="0">
      <alignment horizontal="left" vertical="center"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117" borderId="255" applyNumberFormat="0" applyProtection="0">
      <alignment horizontal="left" vertical="center" indent="2"/>
    </xf>
    <xf numFmtId="0" fontId="25" fillId="117"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117" borderId="255" applyNumberFormat="0" applyProtection="0">
      <alignment horizontal="left" vertical="center" indent="2"/>
    </xf>
    <xf numFmtId="0" fontId="25" fillId="117" borderId="255" applyNumberFormat="0" applyProtection="0">
      <alignment horizontal="left" vertical="center" indent="2"/>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23" borderId="266" applyNumberFormat="0" applyProtection="0">
      <alignment horizontal="left" vertical="center"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23" borderId="266" applyNumberFormat="0" applyProtection="0">
      <alignment horizontal="left" vertical="center" indent="1"/>
    </xf>
    <xf numFmtId="0" fontId="21" fillId="38" borderId="254" applyNumberFormat="0" applyProtection="0">
      <alignment horizontal="left" vertical="top" indent="1"/>
    </xf>
    <xf numFmtId="0" fontId="21" fillId="38" borderId="254" applyNumberFormat="0" applyProtection="0">
      <alignment horizontal="left" vertical="top" indent="1"/>
    </xf>
    <xf numFmtId="0" fontId="21" fillId="103" borderId="266" applyNumberFormat="0" applyProtection="0">
      <alignment horizontal="left" vertical="center"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103" borderId="266" applyNumberFormat="0" applyProtection="0">
      <alignment horizontal="left" vertical="center"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103" borderId="266" applyNumberFormat="0" applyProtection="0">
      <alignment horizontal="left" vertical="center" indent="1"/>
    </xf>
    <xf numFmtId="0" fontId="21" fillId="39" borderId="254" applyNumberFormat="0" applyProtection="0">
      <alignment horizontal="left" vertical="top" indent="1"/>
    </xf>
    <xf numFmtId="0" fontId="21" fillId="39" borderId="254" applyNumberFormat="0" applyProtection="0">
      <alignment horizontal="left" vertical="top" indent="1"/>
    </xf>
    <xf numFmtId="0" fontId="21" fillId="114" borderId="266" applyNumberFormat="0" applyProtection="0">
      <alignment horizontal="left" vertical="center" indent="1"/>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5" fillId="0" borderId="255" applyNumberFormat="0" applyProtection="0">
      <alignment horizontal="left" vertical="center" indent="2"/>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114" borderId="266" applyNumberFormat="0" applyProtection="0">
      <alignment horizontal="left" vertical="center"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114" borderId="266" applyNumberFormat="0" applyProtection="0">
      <alignment horizontal="left" vertical="center" indent="1"/>
    </xf>
    <xf numFmtId="0" fontId="21" fillId="3" borderId="254" applyNumberFormat="0" applyProtection="0">
      <alignment horizontal="left" vertical="top" indent="1"/>
    </xf>
    <xf numFmtId="0" fontId="21" fillId="3" borderId="254" applyNumberFormat="0" applyProtection="0">
      <alignment horizontal="left" vertical="top" indent="1"/>
    </xf>
    <xf numFmtId="0" fontId="21" fillId="84" borderId="255" applyNumberFormat="0">
      <protection locked="0"/>
    </xf>
    <xf numFmtId="0" fontId="21" fillId="84" borderId="255" applyNumberFormat="0">
      <protection locked="0"/>
    </xf>
    <xf numFmtId="0" fontId="21" fillId="84" borderId="255" applyNumberFormat="0">
      <protection locked="0"/>
    </xf>
    <xf numFmtId="0" fontId="21" fillId="84" borderId="255" applyNumberFormat="0">
      <protection locked="0"/>
    </xf>
    <xf numFmtId="4" fontId="17" fillId="40" borderId="266" applyNumberFormat="0" applyProtection="0">
      <alignment vertical="center"/>
    </xf>
    <xf numFmtId="4" fontId="40" fillId="0" borderId="255" applyNumberFormat="0" applyProtection="0">
      <alignment horizontal="left" vertical="center" indent="1"/>
    </xf>
    <xf numFmtId="4" fontId="17" fillId="40" borderId="266" applyNumberFormat="0" applyProtection="0">
      <alignment horizontal="left" vertical="center" indent="1"/>
    </xf>
    <xf numFmtId="4" fontId="40" fillId="0" borderId="255" applyNumberFormat="0" applyProtection="0">
      <alignment horizontal="left" vertical="center" indent="1"/>
    </xf>
    <xf numFmtId="4" fontId="17" fillId="40" borderId="266" applyNumberFormat="0" applyProtection="0">
      <alignment horizontal="left" vertical="center" indent="1"/>
    </xf>
    <xf numFmtId="4" fontId="17" fillId="40" borderId="266" applyNumberFormat="0" applyProtection="0">
      <alignment horizontal="left" vertical="center" indent="1"/>
    </xf>
    <xf numFmtId="4" fontId="24" fillId="0" borderId="255" applyNumberFormat="0" applyProtection="0">
      <alignment horizontal="right" vertical="center" wrapText="1"/>
    </xf>
    <xf numFmtId="0" fontId="26" fillId="44" borderId="269" applyNumberFormat="0" applyProtection="0">
      <alignment horizontal="center" vertical="top" wrapText="1"/>
    </xf>
    <xf numFmtId="4" fontId="24" fillId="0" borderId="255" applyNumberFormat="0" applyProtection="0">
      <alignment horizontal="right" vertical="center" wrapText="1"/>
    </xf>
    <xf numFmtId="4" fontId="25" fillId="0" borderId="255" applyNumberFormat="0" applyProtection="0">
      <alignment horizontal="right" vertical="center" wrapText="1"/>
    </xf>
    <xf numFmtId="4" fontId="17" fillId="0" borderId="266" applyNumberFormat="0" applyProtection="0">
      <alignment horizontal="right" vertical="center"/>
    </xf>
    <xf numFmtId="4" fontId="17" fillId="0" borderId="266" applyNumberFormat="0" applyProtection="0">
      <alignment horizontal="right" vertical="center"/>
    </xf>
    <xf numFmtId="0" fontId="26" fillId="43" borderId="269" applyNumberFormat="0" applyProtection="0">
      <alignment horizontal="center" vertical="center" wrapTex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4" fontId="24" fillId="0" borderId="255" applyNumberFormat="0" applyProtection="0">
      <alignment horizontal="left" vertical="center" indent="1"/>
    </xf>
    <xf numFmtId="0" fontId="21" fillId="0" borderId="266" applyNumberFormat="0" applyProtection="0">
      <alignment horizontal="left" vertical="center" indent="1"/>
    </xf>
    <xf numFmtId="0" fontId="21" fillId="0" borderId="266" applyNumberFormat="0" applyProtection="0">
      <alignment horizontal="left" vertical="center" indent="1"/>
    </xf>
    <xf numFmtId="4" fontId="24" fillId="0" borderId="269" applyNumberFormat="0" applyProtection="0">
      <alignment horizontal="right" vertical="center" wrapText="1"/>
    </xf>
    <xf numFmtId="0" fontId="26" fillId="43" borderId="255" applyNumberFormat="0" applyProtection="0">
      <alignment horizontal="center" vertical="center" wrapText="1"/>
    </xf>
    <xf numFmtId="0" fontId="21" fillId="0" borderId="266" applyNumberFormat="0" applyProtection="0">
      <alignment horizontal="left" vertical="center" indent="1"/>
    </xf>
    <xf numFmtId="0" fontId="21" fillId="0" borderId="266" applyNumberFormat="0" applyProtection="0">
      <alignment horizontal="left" vertical="center" indent="1"/>
    </xf>
    <xf numFmtId="0" fontId="25" fillId="0" borderId="269" applyNumberFormat="0" applyProtection="0">
      <alignment horizontal="left" vertical="center" indent="2"/>
    </xf>
    <xf numFmtId="0" fontId="25" fillId="0" borderId="269" applyNumberFormat="0" applyProtection="0">
      <alignment horizontal="left" vertical="center" indent="2"/>
    </xf>
    <xf numFmtId="4" fontId="46" fillId="118" borderId="266" applyNumberFormat="0" applyProtection="0">
      <alignment horizontal="right" vertical="center"/>
    </xf>
    <xf numFmtId="0" fontId="25" fillId="0" borderId="269" applyNumberFormat="0" applyProtection="0">
      <alignment horizontal="left" vertical="center" indent="2"/>
    </xf>
    <xf numFmtId="4" fontId="17" fillId="34" borderId="269" applyNumberFormat="0" applyProtection="0">
      <alignment horizontal="left" vertical="center" indent="1"/>
    </xf>
    <xf numFmtId="4" fontId="18" fillId="33" borderId="269" applyNumberFormat="0" applyProtection="0">
      <alignment horizontal="left" vertical="center" indent="1"/>
    </xf>
    <xf numFmtId="206" fontId="198" fillId="0" borderId="263">
      <alignment horizontal="center"/>
    </xf>
    <xf numFmtId="206" fontId="198" fillId="0" borderId="263">
      <alignment horizontal="center"/>
    </xf>
    <xf numFmtId="206" fontId="198" fillId="0" borderId="263">
      <alignment horizontal="center"/>
    </xf>
    <xf numFmtId="206" fontId="198" fillId="0" borderId="263">
      <alignment horizontal="center"/>
    </xf>
    <xf numFmtId="206" fontId="198" fillId="0" borderId="263">
      <alignment horizontal="center"/>
    </xf>
    <xf numFmtId="206" fontId="198" fillId="0" borderId="263">
      <alignment horizontal="center"/>
    </xf>
    <xf numFmtId="4" fontId="26" fillId="22" borderId="269" applyNumberFormat="0" applyProtection="0">
      <alignment horizontal="left" vertical="center"/>
    </xf>
    <xf numFmtId="4" fontId="31" fillId="18" borderId="269" applyNumberFormat="0" applyProtection="0">
      <alignment horizontal="left" vertical="center" indent="1"/>
    </xf>
    <xf numFmtId="4" fontId="31" fillId="18" borderId="269" applyNumberFormat="0" applyProtection="0">
      <alignment horizontal="right" vertical="center" wrapText="1"/>
    </xf>
    <xf numFmtId="0" fontId="74" fillId="0" borderId="267" applyNumberFormat="0" applyFill="0" applyAlignment="0" applyProtection="0"/>
    <xf numFmtId="0" fontId="74" fillId="0" borderId="267" applyNumberFormat="0" applyFill="0" applyAlignment="0" applyProtection="0"/>
    <xf numFmtId="0" fontId="74" fillId="0" borderId="267" applyNumberFormat="0" applyFill="0" applyAlignment="0" applyProtection="0"/>
    <xf numFmtId="204" fontId="21" fillId="0" borderId="268">
      <protection locked="0"/>
    </xf>
    <xf numFmtId="204" fontId="21" fillId="0" borderId="268">
      <protection locked="0"/>
    </xf>
    <xf numFmtId="0" fontId="74" fillId="0" borderId="267" applyNumberFormat="0" applyFill="0" applyAlignment="0" applyProtection="0"/>
    <xf numFmtId="0" fontId="21" fillId="90" borderId="274" applyNumberFormat="0" applyFont="0" applyAlignment="0" applyProtection="0"/>
    <xf numFmtId="0" fontId="21" fillId="90" borderId="273" applyNumberFormat="0" applyFont="0" applyAlignment="0" applyProtection="0"/>
    <xf numFmtId="0" fontId="21" fillId="90" borderId="273" applyNumberFormat="0" applyFont="0" applyAlignment="0" applyProtection="0"/>
    <xf numFmtId="0" fontId="21" fillId="90" borderId="273" applyNumberFormat="0" applyFont="0" applyAlignment="0" applyProtection="0"/>
    <xf numFmtId="0" fontId="21" fillId="90" borderId="273" applyNumberFormat="0" applyFont="0" applyAlignment="0" applyProtection="0"/>
    <xf numFmtId="0" fontId="21" fillId="90" borderId="273" applyNumberFormat="0" applyFont="0" applyAlignment="0" applyProtection="0"/>
    <xf numFmtId="0" fontId="69" fillId="90" borderId="274" applyNumberFormat="0" applyFont="0" applyAlignment="0" applyProtection="0"/>
    <xf numFmtId="0" fontId="186" fillId="34"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34"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92" borderId="275" applyNumberFormat="0" applyAlignment="0" applyProtection="0"/>
    <xf numFmtId="0" fontId="186" fillId="92" borderId="275" applyNumberFormat="0" applyAlignment="0" applyProtection="0"/>
    <xf numFmtId="4" fontId="56" fillId="105" borderId="269" applyNumberFormat="0" applyProtection="0">
      <alignment horizontal="right" vertical="center" wrapText="1"/>
    </xf>
    <xf numFmtId="4" fontId="56" fillId="105" borderId="269" applyNumberFormat="0" applyProtection="0">
      <alignment horizontal="right" vertical="center" wrapText="1"/>
    </xf>
    <xf numFmtId="4" fontId="17" fillId="0" borderId="275" applyNumberFormat="0" applyProtection="0">
      <alignment vertical="center"/>
    </xf>
    <xf numFmtId="4" fontId="17" fillId="0" borderId="275" applyNumberFormat="0" applyProtection="0">
      <alignment vertical="center"/>
    </xf>
    <xf numFmtId="4" fontId="17" fillId="0" borderId="275" applyNumberFormat="0" applyProtection="0">
      <alignment horizontal="left" vertical="center" indent="1"/>
    </xf>
    <xf numFmtId="4" fontId="17" fillId="19" borderId="275" applyNumberFormat="0" applyProtection="0">
      <alignment horizontal="left" vertical="center" indent="1"/>
    </xf>
    <xf numFmtId="4" fontId="26" fillId="22" borderId="269" applyNumberFormat="0" applyProtection="0">
      <alignment horizontal="left" vertical="center"/>
    </xf>
    <xf numFmtId="0" fontId="21" fillId="0" borderId="275" applyNumberFormat="0" applyProtection="0">
      <alignment horizontal="left" vertical="center" indent="1"/>
    </xf>
    <xf numFmtId="4" fontId="17" fillId="2" borderId="275" applyNumberFormat="0" applyProtection="0">
      <alignment horizontal="right" vertical="center"/>
    </xf>
    <xf numFmtId="4" fontId="17" fillId="107" borderId="275" applyNumberFormat="0" applyProtection="0">
      <alignment horizontal="right" vertical="center"/>
    </xf>
    <xf numFmtId="4" fontId="17" fillId="42" borderId="275" applyNumberFormat="0" applyProtection="0">
      <alignment horizontal="right" vertical="center"/>
    </xf>
    <xf numFmtId="4" fontId="17" fillId="108" borderId="275" applyNumberFormat="0" applyProtection="0">
      <alignment horizontal="right" vertical="center"/>
    </xf>
    <xf numFmtId="4" fontId="17" fillId="109" borderId="275" applyNumberFormat="0" applyProtection="0">
      <alignment horizontal="right" vertical="center"/>
    </xf>
    <xf numFmtId="4" fontId="17" fillId="110" borderId="275" applyNumberFormat="0" applyProtection="0">
      <alignment horizontal="right" vertical="center"/>
    </xf>
    <xf numFmtId="4" fontId="17" fillId="111" borderId="275" applyNumberFormat="0" applyProtection="0">
      <alignment horizontal="right" vertical="center"/>
    </xf>
    <xf numFmtId="4" fontId="17" fillId="112" borderId="275" applyNumberFormat="0" applyProtection="0">
      <alignment horizontal="right" vertical="center"/>
    </xf>
    <xf numFmtId="4" fontId="17" fillId="113" borderId="275" applyNumberFormat="0" applyProtection="0">
      <alignment horizontal="right" vertical="center"/>
    </xf>
    <xf numFmtId="0" fontId="21" fillId="114" borderId="275" applyNumberFormat="0" applyProtection="0">
      <alignment horizontal="left" vertical="center" indent="1"/>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6" fillId="116" borderId="269" applyNumberFormat="0" applyProtection="0">
      <alignment horizontal="left" vertical="center" indent="2"/>
    </xf>
    <xf numFmtId="0" fontId="26" fillId="116" borderId="269" applyNumberFormat="0" applyProtection="0">
      <alignment horizontal="left" vertical="center" indent="2"/>
    </xf>
    <xf numFmtId="0" fontId="25" fillId="115" borderId="269" applyNumberFormat="0" applyProtection="0">
      <alignment horizontal="left" vertical="center" indent="2"/>
    </xf>
    <xf numFmtId="0" fontId="26" fillId="116" borderId="269" applyNumberFormat="0" applyProtection="0">
      <alignment horizontal="left" vertical="center" indent="2"/>
    </xf>
    <xf numFmtId="0" fontId="25" fillId="0" borderId="269" applyNumberFormat="0" applyProtection="0">
      <alignment horizontal="left" vertical="center" indent="2"/>
    </xf>
    <xf numFmtId="0" fontId="21" fillId="49" borderId="275" applyNumberFormat="0" applyProtection="0">
      <alignment horizontal="left" vertical="center" indent="1"/>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115" borderId="269" applyNumberFormat="0" applyProtection="0">
      <alignment horizontal="left" vertical="center" indent="2"/>
    </xf>
    <xf numFmtId="0" fontId="26" fillId="116" borderId="269" applyNumberFormat="0" applyProtection="0">
      <alignment horizontal="left" vertical="center" indent="2"/>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6" fillId="116" borderId="269" applyNumberFormat="0" applyProtection="0">
      <alignment horizontal="left" vertical="center" indent="2"/>
    </xf>
    <xf numFmtId="0" fontId="26" fillId="116" borderId="269" applyNumberFormat="0" applyProtection="0">
      <alignment horizontal="left" vertical="center" indent="2"/>
    </xf>
    <xf numFmtId="0" fontId="26" fillId="116" borderId="269" applyNumberFormat="0" applyProtection="0">
      <alignment horizontal="left" vertical="center" indent="2"/>
    </xf>
    <xf numFmtId="0" fontId="21" fillId="35" borderId="270" applyNumberFormat="0" applyProtection="0">
      <alignment horizontal="left" vertical="top" indent="1"/>
    </xf>
    <xf numFmtId="0" fontId="21" fillId="35" borderId="270" applyNumberFormat="0" applyProtection="0">
      <alignment horizontal="left" vertical="top" indent="1"/>
    </xf>
    <xf numFmtId="0" fontId="21" fillId="49" borderId="275" applyNumberFormat="0" applyProtection="0">
      <alignment horizontal="left" vertical="center" indent="1"/>
    </xf>
    <xf numFmtId="0" fontId="21" fillId="35" borderId="270" applyNumberFormat="0" applyProtection="0">
      <alignment horizontal="left" vertical="top" indent="1"/>
    </xf>
    <xf numFmtId="0" fontId="21" fillId="35" borderId="270" applyNumberFormat="0" applyProtection="0">
      <alignment horizontal="left" vertical="top" indent="1"/>
    </xf>
    <xf numFmtId="0" fontId="21" fillId="35" borderId="270" applyNumberFormat="0" applyProtection="0">
      <alignment horizontal="left" vertical="top" indent="1"/>
    </xf>
    <xf numFmtId="0" fontId="21" fillId="35" borderId="270" applyNumberFormat="0" applyProtection="0">
      <alignment horizontal="left" vertical="top" indent="1"/>
    </xf>
    <xf numFmtId="0" fontId="21" fillId="35" borderId="270" applyNumberFormat="0" applyProtection="0">
      <alignment horizontal="left" vertical="top" indent="1"/>
    </xf>
    <xf numFmtId="0" fontId="21" fillId="35" borderId="270" applyNumberFormat="0" applyProtection="0">
      <alignment horizontal="left" vertical="top" indent="1"/>
    </xf>
    <xf numFmtId="0" fontId="21" fillId="35" borderId="270" applyNumberFormat="0" applyProtection="0">
      <alignment horizontal="left" vertical="top" indent="1"/>
    </xf>
    <xf numFmtId="0" fontId="21" fillId="49" borderId="275" applyNumberFormat="0" applyProtection="0">
      <alignment horizontal="left" vertical="center" indent="1"/>
    </xf>
    <xf numFmtId="0" fontId="21" fillId="35" borderId="270" applyNumberFormat="0" applyProtection="0">
      <alignment horizontal="left" vertical="top" indent="1"/>
    </xf>
    <xf numFmtId="0" fontId="21" fillId="35" borderId="270" applyNumberFormat="0" applyProtection="0">
      <alignment horizontal="left" vertical="top" indent="1"/>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117"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1" fillId="23" borderId="275" applyNumberFormat="0" applyProtection="0">
      <alignment horizontal="left" vertical="center" indent="1"/>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117" borderId="269" applyNumberFormat="0" applyProtection="0">
      <alignment horizontal="left" vertical="center" indent="2"/>
    </xf>
    <xf numFmtId="0" fontId="25" fillId="117"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117" borderId="269" applyNumberFormat="0" applyProtection="0">
      <alignment horizontal="left" vertical="center" indent="2"/>
    </xf>
    <xf numFmtId="0" fontId="25" fillId="117" borderId="269" applyNumberFormat="0" applyProtection="0">
      <alignment horizontal="left" vertical="center" indent="2"/>
    </xf>
    <xf numFmtId="0" fontId="21" fillId="38" borderId="270" applyNumberFormat="0" applyProtection="0">
      <alignment horizontal="left" vertical="top" indent="1"/>
    </xf>
    <xf numFmtId="0" fontId="21" fillId="38" borderId="270" applyNumberFormat="0" applyProtection="0">
      <alignment horizontal="left" vertical="top" indent="1"/>
    </xf>
    <xf numFmtId="0" fontId="21" fillId="23" borderId="275" applyNumberFormat="0" applyProtection="0">
      <alignment horizontal="left" vertical="center" indent="1"/>
    </xf>
    <xf numFmtId="0" fontId="21" fillId="38" borderId="270" applyNumberFormat="0" applyProtection="0">
      <alignment horizontal="left" vertical="top" indent="1"/>
    </xf>
    <xf numFmtId="0" fontId="21" fillId="38" borderId="270" applyNumberFormat="0" applyProtection="0">
      <alignment horizontal="left" vertical="top" indent="1"/>
    </xf>
    <xf numFmtId="0" fontId="21" fillId="38" borderId="270" applyNumberFormat="0" applyProtection="0">
      <alignment horizontal="left" vertical="top" indent="1"/>
    </xf>
    <xf numFmtId="0" fontId="21" fillId="38" borderId="270" applyNumberFormat="0" applyProtection="0">
      <alignment horizontal="left" vertical="top" indent="1"/>
    </xf>
    <xf numFmtId="0" fontId="21" fillId="38" borderId="270" applyNumberFormat="0" applyProtection="0">
      <alignment horizontal="left" vertical="top" indent="1"/>
    </xf>
    <xf numFmtId="0" fontId="21" fillId="38" borderId="270" applyNumberFormat="0" applyProtection="0">
      <alignment horizontal="left" vertical="top" indent="1"/>
    </xf>
    <xf numFmtId="0" fontId="21" fillId="38" borderId="270" applyNumberFormat="0" applyProtection="0">
      <alignment horizontal="left" vertical="top" indent="1"/>
    </xf>
    <xf numFmtId="0" fontId="21" fillId="23" borderId="275" applyNumberFormat="0" applyProtection="0">
      <alignment horizontal="left" vertical="center" indent="1"/>
    </xf>
    <xf numFmtId="0" fontId="21" fillId="38" borderId="270" applyNumberFormat="0" applyProtection="0">
      <alignment horizontal="left" vertical="top" indent="1"/>
    </xf>
    <xf numFmtId="0" fontId="21" fillId="38" borderId="270" applyNumberFormat="0" applyProtection="0">
      <alignment horizontal="left" vertical="top" indent="1"/>
    </xf>
    <xf numFmtId="0" fontId="21" fillId="103" borderId="275" applyNumberFormat="0" applyProtection="0">
      <alignment horizontal="left" vertical="center" indent="1"/>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1" fillId="39" borderId="270" applyNumberFormat="0" applyProtection="0">
      <alignment horizontal="left" vertical="top" indent="1"/>
    </xf>
    <xf numFmtId="0" fontId="21" fillId="39" borderId="270" applyNumberFormat="0" applyProtection="0">
      <alignment horizontal="left" vertical="top" indent="1"/>
    </xf>
    <xf numFmtId="0" fontId="21" fillId="103" borderId="275" applyNumberFormat="0" applyProtection="0">
      <alignment horizontal="left" vertical="center" indent="1"/>
    </xf>
    <xf numFmtId="0" fontId="21" fillId="39" borderId="270" applyNumberFormat="0" applyProtection="0">
      <alignment horizontal="left" vertical="top" indent="1"/>
    </xf>
    <xf numFmtId="0" fontId="21" fillId="39" borderId="270" applyNumberFormat="0" applyProtection="0">
      <alignment horizontal="left" vertical="top" indent="1"/>
    </xf>
    <xf numFmtId="0" fontId="21" fillId="39" borderId="270" applyNumberFormat="0" applyProtection="0">
      <alignment horizontal="left" vertical="top" indent="1"/>
    </xf>
    <xf numFmtId="0" fontId="21" fillId="39" borderId="270" applyNumberFormat="0" applyProtection="0">
      <alignment horizontal="left" vertical="top" indent="1"/>
    </xf>
    <xf numFmtId="0" fontId="21" fillId="39" borderId="270" applyNumberFormat="0" applyProtection="0">
      <alignment horizontal="left" vertical="top" indent="1"/>
    </xf>
    <xf numFmtId="0" fontId="21" fillId="39" borderId="270" applyNumberFormat="0" applyProtection="0">
      <alignment horizontal="left" vertical="top" indent="1"/>
    </xf>
    <xf numFmtId="0" fontId="21" fillId="39" borderId="270" applyNumberFormat="0" applyProtection="0">
      <alignment horizontal="left" vertical="top" indent="1"/>
    </xf>
    <xf numFmtId="0" fontId="21" fillId="103" borderId="275" applyNumberFormat="0" applyProtection="0">
      <alignment horizontal="left" vertical="center" indent="1"/>
    </xf>
    <xf numFmtId="0" fontId="21" fillId="39" borderId="270" applyNumberFormat="0" applyProtection="0">
      <alignment horizontal="left" vertical="top" indent="1"/>
    </xf>
    <xf numFmtId="0" fontId="21" fillId="39" borderId="270" applyNumberFormat="0" applyProtection="0">
      <alignment horizontal="left" vertical="top" indent="1"/>
    </xf>
    <xf numFmtId="0" fontId="21" fillId="114" borderId="275" applyNumberFormat="0" applyProtection="0">
      <alignment horizontal="left" vertical="center" indent="1"/>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5" fillId="0" borderId="269" applyNumberFormat="0" applyProtection="0">
      <alignment horizontal="left" vertical="center" indent="2"/>
    </xf>
    <xf numFmtId="0" fontId="21" fillId="3" borderId="270" applyNumberFormat="0" applyProtection="0">
      <alignment horizontal="left" vertical="top" indent="1"/>
    </xf>
    <xf numFmtId="0" fontId="21" fillId="3" borderId="270" applyNumberFormat="0" applyProtection="0">
      <alignment horizontal="left" vertical="top" indent="1"/>
    </xf>
    <xf numFmtId="0" fontId="21" fillId="114" borderId="275" applyNumberFormat="0" applyProtection="0">
      <alignment horizontal="left" vertical="center" indent="1"/>
    </xf>
    <xf numFmtId="0" fontId="21" fillId="3" borderId="270" applyNumberFormat="0" applyProtection="0">
      <alignment horizontal="left" vertical="top" indent="1"/>
    </xf>
    <xf numFmtId="0" fontId="21" fillId="3" borderId="270" applyNumberFormat="0" applyProtection="0">
      <alignment horizontal="left" vertical="top" indent="1"/>
    </xf>
    <xf numFmtId="0" fontId="21" fillId="3" borderId="270" applyNumberFormat="0" applyProtection="0">
      <alignment horizontal="left" vertical="top" indent="1"/>
    </xf>
    <xf numFmtId="0" fontId="21" fillId="3" borderId="270" applyNumberFormat="0" applyProtection="0">
      <alignment horizontal="left" vertical="top" indent="1"/>
    </xf>
    <xf numFmtId="0" fontId="21" fillId="3" borderId="270" applyNumberFormat="0" applyProtection="0">
      <alignment horizontal="left" vertical="top" indent="1"/>
    </xf>
    <xf numFmtId="0" fontId="21" fillId="3" borderId="270" applyNumberFormat="0" applyProtection="0">
      <alignment horizontal="left" vertical="top" indent="1"/>
    </xf>
    <xf numFmtId="0" fontId="21" fillId="3" borderId="270" applyNumberFormat="0" applyProtection="0">
      <alignment horizontal="left" vertical="top" indent="1"/>
    </xf>
    <xf numFmtId="0" fontId="21" fillId="114" borderId="275" applyNumberFormat="0" applyProtection="0">
      <alignment horizontal="left" vertical="center" indent="1"/>
    </xf>
    <xf numFmtId="0" fontId="21" fillId="3" borderId="270" applyNumberFormat="0" applyProtection="0">
      <alignment horizontal="left" vertical="top" indent="1"/>
    </xf>
    <xf numFmtId="0" fontId="21" fillId="3" borderId="270" applyNumberFormat="0" applyProtection="0">
      <alignment horizontal="left" vertical="top" indent="1"/>
    </xf>
    <xf numFmtId="0" fontId="21" fillId="84" borderId="269" applyNumberFormat="0">
      <protection locked="0"/>
    </xf>
    <xf numFmtId="0" fontId="21" fillId="84" borderId="269" applyNumberFormat="0">
      <protection locked="0"/>
    </xf>
    <xf numFmtId="0" fontId="21" fillId="84" borderId="269" applyNumberFormat="0">
      <protection locked="0"/>
    </xf>
    <xf numFmtId="0" fontId="21" fillId="84" borderId="269" applyNumberFormat="0">
      <protection locked="0"/>
    </xf>
    <xf numFmtId="4" fontId="17" fillId="40" borderId="275" applyNumberFormat="0" applyProtection="0">
      <alignment vertical="center"/>
    </xf>
    <xf numFmtId="4" fontId="40" fillId="0" borderId="269" applyNumberFormat="0" applyProtection="0">
      <alignment horizontal="left" vertical="center" indent="1"/>
    </xf>
    <xf numFmtId="4" fontId="17" fillId="40" borderId="275" applyNumberFormat="0" applyProtection="0">
      <alignment horizontal="left" vertical="center" indent="1"/>
    </xf>
    <xf numFmtId="4" fontId="40" fillId="0" borderId="269" applyNumberFormat="0" applyProtection="0">
      <alignment horizontal="left" vertical="center" indent="1"/>
    </xf>
    <xf numFmtId="4" fontId="17" fillId="40" borderId="275" applyNumberFormat="0" applyProtection="0">
      <alignment horizontal="left" vertical="center" indent="1"/>
    </xf>
    <xf numFmtId="4" fontId="17" fillId="40" borderId="275" applyNumberFormat="0" applyProtection="0">
      <alignment horizontal="left" vertical="center" indent="1"/>
    </xf>
    <xf numFmtId="4" fontId="24" fillId="0" borderId="269" applyNumberFormat="0" applyProtection="0">
      <alignment horizontal="right" vertical="center" wrapText="1"/>
    </xf>
    <xf numFmtId="4" fontId="24" fillId="0" borderId="269" applyNumberFormat="0" applyProtection="0">
      <alignment horizontal="right" vertical="center" wrapText="1"/>
    </xf>
    <xf numFmtId="4" fontId="25" fillId="0" borderId="269" applyNumberFormat="0" applyProtection="0">
      <alignment horizontal="right" vertical="center" wrapText="1"/>
    </xf>
    <xf numFmtId="4" fontId="17" fillId="0" borderId="275" applyNumberFormat="0" applyProtection="0">
      <alignment horizontal="right" vertical="center"/>
    </xf>
    <xf numFmtId="4" fontId="17" fillId="0" borderId="275" applyNumberFormat="0" applyProtection="0">
      <alignment horizontal="right" vertical="center"/>
    </xf>
    <xf numFmtId="4" fontId="24" fillId="0" borderId="269" applyNumberFormat="0" applyProtection="0">
      <alignment horizontal="left" vertical="center" indent="1"/>
    </xf>
    <xf numFmtId="4" fontId="24" fillId="0" borderId="269" applyNumberFormat="0" applyProtection="0">
      <alignment horizontal="left" vertical="center" indent="1"/>
    </xf>
    <xf numFmtId="4" fontId="24" fillId="0" borderId="269" applyNumberFormat="0" applyProtection="0">
      <alignment horizontal="left" vertical="center" indent="1"/>
    </xf>
    <xf numFmtId="4" fontId="24" fillId="0" borderId="269" applyNumberFormat="0" applyProtection="0">
      <alignment horizontal="left" vertical="center" indent="1"/>
    </xf>
    <xf numFmtId="0" fontId="21" fillId="0" borderId="275" applyNumberFormat="0" applyProtection="0">
      <alignment horizontal="left" vertical="center" indent="1"/>
    </xf>
    <xf numFmtId="0" fontId="21" fillId="0" borderId="275" applyNumberFormat="0" applyProtection="0">
      <alignment horizontal="left" vertical="center" indent="1"/>
    </xf>
    <xf numFmtId="0" fontId="26" fillId="43" borderId="269" applyNumberFormat="0" applyProtection="0">
      <alignment horizontal="center" vertical="center" wrapText="1"/>
    </xf>
    <xf numFmtId="0" fontId="21" fillId="0" borderId="275" applyNumberFormat="0" applyProtection="0">
      <alignment horizontal="left" vertical="center" indent="1"/>
    </xf>
    <xf numFmtId="0" fontId="21" fillId="0" borderId="275" applyNumberFormat="0" applyProtection="0">
      <alignment horizontal="left" vertical="center" indent="1"/>
    </xf>
    <xf numFmtId="4" fontId="46" fillId="118" borderId="275" applyNumberFormat="0" applyProtection="0">
      <alignment horizontal="right" vertical="center"/>
    </xf>
    <xf numFmtId="206" fontId="198" fillId="0" borderId="271">
      <alignment horizontal="center"/>
    </xf>
    <xf numFmtId="206" fontId="198" fillId="0" borderId="271">
      <alignment horizontal="center"/>
    </xf>
    <xf numFmtId="206" fontId="198" fillId="0" borderId="271">
      <alignment horizontal="center"/>
    </xf>
    <xf numFmtId="206" fontId="198" fillId="0" borderId="271">
      <alignment horizontal="center"/>
    </xf>
    <xf numFmtId="206" fontId="198" fillId="0" borderId="271">
      <alignment horizontal="center"/>
    </xf>
    <xf numFmtId="206" fontId="198" fillId="0" borderId="271">
      <alignment horizontal="center"/>
    </xf>
    <xf numFmtId="0" fontId="74" fillId="0" borderId="276" applyNumberFormat="0" applyFill="0" applyAlignment="0" applyProtection="0"/>
    <xf numFmtId="0" fontId="74" fillId="0" borderId="276" applyNumberFormat="0" applyFill="0" applyAlignment="0" applyProtection="0"/>
    <xf numFmtId="0" fontId="74" fillId="0" borderId="276" applyNumberFormat="0" applyFill="0" applyAlignment="0" applyProtection="0"/>
    <xf numFmtId="204" fontId="21" fillId="0" borderId="277">
      <protection locked="0"/>
    </xf>
    <xf numFmtId="204" fontId="21" fillId="0" borderId="277">
      <protection locked="0"/>
    </xf>
    <xf numFmtId="0" fontId="74" fillId="0" borderId="276" applyNumberFormat="0" applyFill="0" applyAlignment="0" applyProtection="0"/>
    <xf numFmtId="0" fontId="21" fillId="90" borderId="283" applyNumberFormat="0" applyFont="0" applyAlignment="0" applyProtection="0"/>
    <xf numFmtId="0" fontId="21" fillId="90" borderId="282" applyNumberFormat="0" applyFont="0" applyAlignment="0" applyProtection="0"/>
    <xf numFmtId="0" fontId="21" fillId="90" borderId="282" applyNumberFormat="0" applyFont="0" applyAlignment="0" applyProtection="0"/>
    <xf numFmtId="0" fontId="21" fillId="90" borderId="282" applyNumberFormat="0" applyFont="0" applyAlignment="0" applyProtection="0"/>
    <xf numFmtId="0" fontId="21" fillId="90" borderId="282" applyNumberFormat="0" applyFont="0" applyAlignment="0" applyProtection="0"/>
    <xf numFmtId="0" fontId="21" fillId="90" borderId="282" applyNumberFormat="0" applyFont="0" applyAlignment="0" applyProtection="0"/>
    <xf numFmtId="0" fontId="69" fillId="90" borderId="283" applyNumberFormat="0" applyFont="0" applyAlignment="0" applyProtection="0"/>
    <xf numFmtId="0" fontId="186" fillId="34"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34"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92" borderId="284" applyNumberFormat="0" applyAlignment="0" applyProtection="0"/>
    <xf numFmtId="0" fontId="186" fillId="92" borderId="284" applyNumberFormat="0" applyAlignment="0" applyProtection="0"/>
    <xf numFmtId="4" fontId="56" fillId="105" borderId="229" applyNumberFormat="0" applyProtection="0">
      <alignment horizontal="right" vertical="center" wrapText="1"/>
    </xf>
    <xf numFmtId="4" fontId="56" fillId="105" borderId="229" applyNumberFormat="0" applyProtection="0">
      <alignment horizontal="right" vertical="center" wrapText="1"/>
    </xf>
    <xf numFmtId="4" fontId="17" fillId="0" borderId="284" applyNumberFormat="0" applyProtection="0">
      <alignment vertical="center"/>
    </xf>
    <xf numFmtId="4" fontId="17" fillId="0" borderId="284" applyNumberFormat="0" applyProtection="0">
      <alignment vertical="center"/>
    </xf>
    <xf numFmtId="4" fontId="17" fillId="0" borderId="284" applyNumberFormat="0" applyProtection="0">
      <alignment horizontal="left" vertical="center" indent="1"/>
    </xf>
    <xf numFmtId="4" fontId="17" fillId="19" borderId="284" applyNumberFormat="0" applyProtection="0">
      <alignment horizontal="left" vertical="center" indent="1"/>
    </xf>
    <xf numFmtId="4" fontId="26" fillId="22" borderId="229" applyNumberFormat="0" applyProtection="0">
      <alignment horizontal="left" vertical="center"/>
    </xf>
    <xf numFmtId="0" fontId="21" fillId="0" borderId="284" applyNumberFormat="0" applyProtection="0">
      <alignment horizontal="left" vertical="center" indent="1"/>
    </xf>
    <xf numFmtId="4" fontId="17" fillId="2" borderId="284" applyNumberFormat="0" applyProtection="0">
      <alignment horizontal="right" vertical="center"/>
    </xf>
    <xf numFmtId="4" fontId="17" fillId="107" borderId="284" applyNumberFormat="0" applyProtection="0">
      <alignment horizontal="right" vertical="center"/>
    </xf>
    <xf numFmtId="4" fontId="17" fillId="42" borderId="284" applyNumberFormat="0" applyProtection="0">
      <alignment horizontal="right" vertical="center"/>
    </xf>
    <xf numFmtId="4" fontId="17" fillId="108" borderId="284" applyNumberFormat="0" applyProtection="0">
      <alignment horizontal="right" vertical="center"/>
    </xf>
    <xf numFmtId="4" fontId="17" fillId="109" borderId="284" applyNumberFormat="0" applyProtection="0">
      <alignment horizontal="right" vertical="center"/>
    </xf>
    <xf numFmtId="4" fontId="17" fillId="110" borderId="284" applyNumberFormat="0" applyProtection="0">
      <alignment horizontal="right" vertical="center"/>
    </xf>
    <xf numFmtId="4" fontId="17" fillId="111" borderId="284" applyNumberFormat="0" applyProtection="0">
      <alignment horizontal="right" vertical="center"/>
    </xf>
    <xf numFmtId="4" fontId="17" fillId="112" borderId="284" applyNumberFormat="0" applyProtection="0">
      <alignment horizontal="right" vertical="center"/>
    </xf>
    <xf numFmtId="4" fontId="17" fillId="113" borderId="284" applyNumberFormat="0" applyProtection="0">
      <alignment horizontal="right" vertical="center"/>
    </xf>
    <xf numFmtId="0" fontId="21" fillId="114" borderId="284" applyNumberFormat="0" applyProtection="0">
      <alignment horizontal="left" vertical="center" indent="1"/>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6" fillId="116" borderId="229" applyNumberFormat="0" applyProtection="0">
      <alignment horizontal="left" vertical="center" indent="2"/>
    </xf>
    <xf numFmtId="0" fontId="26" fillId="116" borderId="229" applyNumberFormat="0" applyProtection="0">
      <alignment horizontal="left" vertical="center" indent="2"/>
    </xf>
    <xf numFmtId="0" fontId="25" fillId="115" borderId="229" applyNumberFormat="0" applyProtection="0">
      <alignment horizontal="left" vertical="center" indent="2"/>
    </xf>
    <xf numFmtId="0" fontId="26" fillId="116" borderId="229" applyNumberFormat="0" applyProtection="0">
      <alignment horizontal="left" vertical="center" indent="2"/>
    </xf>
    <xf numFmtId="0" fontId="25" fillId="0" borderId="229" applyNumberFormat="0" applyProtection="0">
      <alignment horizontal="left" vertical="center" indent="2"/>
    </xf>
    <xf numFmtId="0" fontId="21" fillId="49" borderId="284" applyNumberFormat="0" applyProtection="0">
      <alignment horizontal="left" vertical="center" indent="1"/>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115" borderId="229" applyNumberFormat="0" applyProtection="0">
      <alignment horizontal="left" vertical="center" indent="2"/>
    </xf>
    <xf numFmtId="0" fontId="26" fillId="116" borderId="229" applyNumberFormat="0" applyProtection="0">
      <alignment horizontal="left" vertical="center" indent="2"/>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6" fillId="116" borderId="229" applyNumberFormat="0" applyProtection="0">
      <alignment horizontal="left" vertical="center" indent="2"/>
    </xf>
    <xf numFmtId="0" fontId="26" fillId="116" borderId="229" applyNumberFormat="0" applyProtection="0">
      <alignment horizontal="left" vertical="center" indent="2"/>
    </xf>
    <xf numFmtId="0" fontId="26" fillId="116" borderId="229" applyNumberFormat="0" applyProtection="0">
      <alignment horizontal="left" vertical="center" indent="2"/>
    </xf>
    <xf numFmtId="0" fontId="21" fillId="35" borderId="278" applyNumberFormat="0" applyProtection="0">
      <alignment horizontal="left" vertical="top" indent="1"/>
    </xf>
    <xf numFmtId="0" fontId="21" fillId="35" borderId="278" applyNumberFormat="0" applyProtection="0">
      <alignment horizontal="left" vertical="top" indent="1"/>
    </xf>
    <xf numFmtId="0" fontId="21" fillId="49" borderId="284" applyNumberFormat="0" applyProtection="0">
      <alignment horizontal="left" vertical="center" indent="1"/>
    </xf>
    <xf numFmtId="0" fontId="21" fillId="35" borderId="278" applyNumberFormat="0" applyProtection="0">
      <alignment horizontal="left" vertical="top" indent="1"/>
    </xf>
    <xf numFmtId="0" fontId="21" fillId="35" borderId="278" applyNumberFormat="0" applyProtection="0">
      <alignment horizontal="left" vertical="top" indent="1"/>
    </xf>
    <xf numFmtId="0" fontId="21" fillId="35" borderId="278" applyNumberFormat="0" applyProtection="0">
      <alignment horizontal="left" vertical="top" indent="1"/>
    </xf>
    <xf numFmtId="0" fontId="21" fillId="35" borderId="278" applyNumberFormat="0" applyProtection="0">
      <alignment horizontal="left" vertical="top" indent="1"/>
    </xf>
    <xf numFmtId="0" fontId="21" fillId="35" borderId="278" applyNumberFormat="0" applyProtection="0">
      <alignment horizontal="left" vertical="top" indent="1"/>
    </xf>
    <xf numFmtId="0" fontId="21" fillId="35" borderId="278" applyNumberFormat="0" applyProtection="0">
      <alignment horizontal="left" vertical="top" indent="1"/>
    </xf>
    <xf numFmtId="0" fontId="21" fillId="35" borderId="278" applyNumberFormat="0" applyProtection="0">
      <alignment horizontal="left" vertical="top" indent="1"/>
    </xf>
    <xf numFmtId="0" fontId="21" fillId="49" borderId="284" applyNumberFormat="0" applyProtection="0">
      <alignment horizontal="left" vertical="center" indent="1"/>
    </xf>
    <xf numFmtId="0" fontId="21" fillId="35" borderId="278" applyNumberFormat="0" applyProtection="0">
      <alignment horizontal="left" vertical="top" indent="1"/>
    </xf>
    <xf numFmtId="0" fontId="21" fillId="35" borderId="278" applyNumberFormat="0" applyProtection="0">
      <alignment horizontal="left" vertical="top" indent="1"/>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117"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1" fillId="23" borderId="284" applyNumberFormat="0" applyProtection="0">
      <alignment horizontal="left" vertical="center" indent="1"/>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117" borderId="229" applyNumberFormat="0" applyProtection="0">
      <alignment horizontal="left" vertical="center" indent="2"/>
    </xf>
    <xf numFmtId="0" fontId="25" fillId="117"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117" borderId="229" applyNumberFormat="0" applyProtection="0">
      <alignment horizontal="left" vertical="center" indent="2"/>
    </xf>
    <xf numFmtId="0" fontId="25" fillId="117" borderId="229" applyNumberFormat="0" applyProtection="0">
      <alignment horizontal="left" vertical="center" indent="2"/>
    </xf>
    <xf numFmtId="0" fontId="21" fillId="38" borderId="278" applyNumberFormat="0" applyProtection="0">
      <alignment horizontal="left" vertical="top" indent="1"/>
    </xf>
    <xf numFmtId="0" fontId="21" fillId="38" borderId="278" applyNumberFormat="0" applyProtection="0">
      <alignment horizontal="left" vertical="top" indent="1"/>
    </xf>
    <xf numFmtId="0" fontId="21" fillId="23" borderId="284" applyNumberFormat="0" applyProtection="0">
      <alignment horizontal="left" vertical="center" indent="1"/>
    </xf>
    <xf numFmtId="0" fontId="21" fillId="38" borderId="278" applyNumberFormat="0" applyProtection="0">
      <alignment horizontal="left" vertical="top" indent="1"/>
    </xf>
    <xf numFmtId="0" fontId="21" fillId="38" borderId="278" applyNumberFormat="0" applyProtection="0">
      <alignment horizontal="left" vertical="top" indent="1"/>
    </xf>
    <xf numFmtId="0" fontId="21" fillId="38" borderId="278" applyNumberFormat="0" applyProtection="0">
      <alignment horizontal="left" vertical="top" indent="1"/>
    </xf>
    <xf numFmtId="0" fontId="21" fillId="38" borderId="278" applyNumberFormat="0" applyProtection="0">
      <alignment horizontal="left" vertical="top" indent="1"/>
    </xf>
    <xf numFmtId="0" fontId="21" fillId="38" borderId="278" applyNumberFormat="0" applyProtection="0">
      <alignment horizontal="left" vertical="top" indent="1"/>
    </xf>
    <xf numFmtId="0" fontId="21" fillId="38" borderId="278" applyNumberFormat="0" applyProtection="0">
      <alignment horizontal="left" vertical="top" indent="1"/>
    </xf>
    <xf numFmtId="0" fontId="21" fillId="38" borderId="278" applyNumberFormat="0" applyProtection="0">
      <alignment horizontal="left" vertical="top" indent="1"/>
    </xf>
    <xf numFmtId="0" fontId="21" fillId="23" borderId="284" applyNumberFormat="0" applyProtection="0">
      <alignment horizontal="left" vertical="center" indent="1"/>
    </xf>
    <xf numFmtId="0" fontId="21" fillId="38" borderId="278" applyNumberFormat="0" applyProtection="0">
      <alignment horizontal="left" vertical="top" indent="1"/>
    </xf>
    <xf numFmtId="0" fontId="21" fillId="38" borderId="278" applyNumberFormat="0" applyProtection="0">
      <alignment horizontal="left" vertical="top" indent="1"/>
    </xf>
    <xf numFmtId="0" fontId="21" fillId="103" borderId="284" applyNumberFormat="0" applyProtection="0">
      <alignment horizontal="left" vertical="center" indent="1"/>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1" fillId="39" borderId="278" applyNumberFormat="0" applyProtection="0">
      <alignment horizontal="left" vertical="top" indent="1"/>
    </xf>
    <xf numFmtId="0" fontId="21" fillId="39" borderId="278" applyNumberFormat="0" applyProtection="0">
      <alignment horizontal="left" vertical="top" indent="1"/>
    </xf>
    <xf numFmtId="0" fontId="21" fillId="103" borderId="284" applyNumberFormat="0" applyProtection="0">
      <alignment horizontal="left" vertical="center" indent="1"/>
    </xf>
    <xf numFmtId="0" fontId="21" fillId="39" borderId="278" applyNumberFormat="0" applyProtection="0">
      <alignment horizontal="left" vertical="top" indent="1"/>
    </xf>
    <xf numFmtId="0" fontId="21" fillId="39" borderId="278" applyNumberFormat="0" applyProtection="0">
      <alignment horizontal="left" vertical="top" indent="1"/>
    </xf>
    <xf numFmtId="0" fontId="21" fillId="39" borderId="278" applyNumberFormat="0" applyProtection="0">
      <alignment horizontal="left" vertical="top" indent="1"/>
    </xf>
    <xf numFmtId="0" fontId="21" fillId="39" borderId="278" applyNumberFormat="0" applyProtection="0">
      <alignment horizontal="left" vertical="top" indent="1"/>
    </xf>
    <xf numFmtId="0" fontId="21" fillId="39" borderId="278" applyNumberFormat="0" applyProtection="0">
      <alignment horizontal="left" vertical="top" indent="1"/>
    </xf>
    <xf numFmtId="0" fontId="21" fillId="39" borderId="278" applyNumberFormat="0" applyProtection="0">
      <alignment horizontal="left" vertical="top" indent="1"/>
    </xf>
    <xf numFmtId="0" fontId="21" fillId="39" borderId="278" applyNumberFormat="0" applyProtection="0">
      <alignment horizontal="left" vertical="top" indent="1"/>
    </xf>
    <xf numFmtId="0" fontId="21" fillId="103" borderId="284" applyNumberFormat="0" applyProtection="0">
      <alignment horizontal="left" vertical="center" indent="1"/>
    </xf>
    <xf numFmtId="0" fontId="21" fillId="39" borderId="278" applyNumberFormat="0" applyProtection="0">
      <alignment horizontal="left" vertical="top" indent="1"/>
    </xf>
    <xf numFmtId="0" fontId="21" fillId="39" borderId="278" applyNumberFormat="0" applyProtection="0">
      <alignment horizontal="left" vertical="top" indent="1"/>
    </xf>
    <xf numFmtId="0" fontId="21" fillId="114" borderId="284" applyNumberFormat="0" applyProtection="0">
      <alignment horizontal="left" vertical="center" indent="1"/>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5" fillId="0" borderId="229" applyNumberFormat="0" applyProtection="0">
      <alignment horizontal="left" vertical="center" indent="2"/>
    </xf>
    <xf numFmtId="0" fontId="21" fillId="3" borderId="278" applyNumberFormat="0" applyProtection="0">
      <alignment horizontal="left" vertical="top" indent="1"/>
    </xf>
    <xf numFmtId="0" fontId="21" fillId="3" borderId="278" applyNumberFormat="0" applyProtection="0">
      <alignment horizontal="left" vertical="top" indent="1"/>
    </xf>
    <xf numFmtId="0" fontId="21" fillId="114" borderId="284" applyNumberFormat="0" applyProtection="0">
      <alignment horizontal="left" vertical="center" indent="1"/>
    </xf>
    <xf numFmtId="0" fontId="21" fillId="3" borderId="278" applyNumberFormat="0" applyProtection="0">
      <alignment horizontal="left" vertical="top" indent="1"/>
    </xf>
    <xf numFmtId="0" fontId="21" fillId="3" borderId="278" applyNumberFormat="0" applyProtection="0">
      <alignment horizontal="left" vertical="top" indent="1"/>
    </xf>
    <xf numFmtId="0" fontId="21" fillId="3" borderId="278" applyNumberFormat="0" applyProtection="0">
      <alignment horizontal="left" vertical="top" indent="1"/>
    </xf>
    <xf numFmtId="0" fontId="21" fillId="3" borderId="278" applyNumberFormat="0" applyProtection="0">
      <alignment horizontal="left" vertical="top" indent="1"/>
    </xf>
    <xf numFmtId="0" fontId="21" fillId="3" borderId="278" applyNumberFormat="0" applyProtection="0">
      <alignment horizontal="left" vertical="top" indent="1"/>
    </xf>
    <xf numFmtId="0" fontId="21" fillId="3" borderId="278" applyNumberFormat="0" applyProtection="0">
      <alignment horizontal="left" vertical="top" indent="1"/>
    </xf>
    <xf numFmtId="0" fontId="21" fillId="3" borderId="278" applyNumberFormat="0" applyProtection="0">
      <alignment horizontal="left" vertical="top" indent="1"/>
    </xf>
    <xf numFmtId="0" fontId="21" fillId="114" borderId="284" applyNumberFormat="0" applyProtection="0">
      <alignment horizontal="left" vertical="center" indent="1"/>
    </xf>
    <xf numFmtId="0" fontId="21" fillId="3" borderId="278" applyNumberFormat="0" applyProtection="0">
      <alignment horizontal="left" vertical="top" indent="1"/>
    </xf>
    <xf numFmtId="0" fontId="21" fillId="3" borderId="278" applyNumberFormat="0" applyProtection="0">
      <alignment horizontal="left" vertical="top" indent="1"/>
    </xf>
    <xf numFmtId="0" fontId="21" fillId="84" borderId="229" applyNumberFormat="0">
      <protection locked="0"/>
    </xf>
    <xf numFmtId="0" fontId="21" fillId="84" borderId="229" applyNumberFormat="0">
      <protection locked="0"/>
    </xf>
    <xf numFmtId="0" fontId="21" fillId="84" borderId="229" applyNumberFormat="0">
      <protection locked="0"/>
    </xf>
    <xf numFmtId="0" fontId="21" fillId="84" borderId="229" applyNumberFormat="0">
      <protection locked="0"/>
    </xf>
    <xf numFmtId="4" fontId="17" fillId="40" borderId="284" applyNumberFormat="0" applyProtection="0">
      <alignment vertical="center"/>
    </xf>
    <xf numFmtId="4" fontId="40" fillId="0" borderId="229" applyNumberFormat="0" applyProtection="0">
      <alignment horizontal="left" vertical="center" indent="1"/>
    </xf>
    <xf numFmtId="4" fontId="17" fillId="40" borderId="284" applyNumberFormat="0" applyProtection="0">
      <alignment horizontal="left" vertical="center" indent="1"/>
    </xf>
    <xf numFmtId="4" fontId="40" fillId="0" borderId="229" applyNumberFormat="0" applyProtection="0">
      <alignment horizontal="left" vertical="center" indent="1"/>
    </xf>
    <xf numFmtId="4" fontId="17" fillId="40" borderId="284" applyNumberFormat="0" applyProtection="0">
      <alignment horizontal="left" vertical="center" indent="1"/>
    </xf>
    <xf numFmtId="4" fontId="17" fillId="40" borderId="284" applyNumberFormat="0" applyProtection="0">
      <alignment horizontal="left" vertical="center" indent="1"/>
    </xf>
    <xf numFmtId="4" fontId="24" fillId="0" borderId="229" applyNumberFormat="0" applyProtection="0">
      <alignment horizontal="right" vertical="center" wrapText="1"/>
    </xf>
    <xf numFmtId="4" fontId="24" fillId="0" borderId="229" applyNumberFormat="0" applyProtection="0">
      <alignment horizontal="right" vertical="center" wrapText="1"/>
    </xf>
    <xf numFmtId="4" fontId="25" fillId="0" borderId="229" applyNumberFormat="0" applyProtection="0">
      <alignment horizontal="right" vertical="center" wrapText="1"/>
    </xf>
    <xf numFmtId="4" fontId="17" fillId="0" borderId="284" applyNumberFormat="0" applyProtection="0">
      <alignment horizontal="right" vertical="center"/>
    </xf>
    <xf numFmtId="4" fontId="17" fillId="0" borderId="284" applyNumberFormat="0" applyProtection="0">
      <alignment horizontal="right" vertical="center"/>
    </xf>
    <xf numFmtId="4" fontId="24" fillId="0" borderId="229" applyNumberFormat="0" applyProtection="0">
      <alignment horizontal="left" vertical="center" indent="1"/>
    </xf>
    <xf numFmtId="4" fontId="24" fillId="0" borderId="229" applyNumberFormat="0" applyProtection="0">
      <alignment horizontal="left" vertical="center" indent="1"/>
    </xf>
    <xf numFmtId="4" fontId="24" fillId="0" borderId="229" applyNumberFormat="0" applyProtection="0">
      <alignment horizontal="left" vertical="center" indent="1"/>
    </xf>
    <xf numFmtId="4" fontId="24" fillId="0" borderId="229" applyNumberFormat="0" applyProtection="0">
      <alignment horizontal="left" vertical="center" indent="1"/>
    </xf>
    <xf numFmtId="0" fontId="21" fillId="0" borderId="284" applyNumberFormat="0" applyProtection="0">
      <alignment horizontal="left" vertical="center" indent="1"/>
    </xf>
    <xf numFmtId="0" fontId="21" fillId="0" borderId="284" applyNumberFormat="0" applyProtection="0">
      <alignment horizontal="left" vertical="center" indent="1"/>
    </xf>
    <xf numFmtId="0" fontId="26" fillId="43" borderId="229" applyNumberFormat="0" applyProtection="0">
      <alignment horizontal="center" vertical="center" wrapText="1"/>
    </xf>
    <xf numFmtId="0" fontId="21" fillId="0" borderId="284" applyNumberFormat="0" applyProtection="0">
      <alignment horizontal="left" vertical="center" indent="1"/>
    </xf>
    <xf numFmtId="0" fontId="21" fillId="0" borderId="284" applyNumberFormat="0" applyProtection="0">
      <alignment horizontal="left" vertical="center" indent="1"/>
    </xf>
    <xf numFmtId="4" fontId="46" fillId="118" borderId="284" applyNumberFormat="0" applyProtection="0">
      <alignment horizontal="right" vertical="center"/>
    </xf>
    <xf numFmtId="49" fontId="196" fillId="119" borderId="285"/>
    <xf numFmtId="0" fontId="194" fillId="37" borderId="285">
      <protection locked="0"/>
    </xf>
    <xf numFmtId="206" fontId="198" fillId="0" borderId="280">
      <alignment horizontal="center"/>
    </xf>
    <xf numFmtId="206" fontId="198" fillId="0" borderId="280">
      <alignment horizontal="center"/>
    </xf>
    <xf numFmtId="206" fontId="198" fillId="0" borderId="280">
      <alignment horizontal="center"/>
    </xf>
    <xf numFmtId="206" fontId="198" fillId="0" borderId="280">
      <alignment horizontal="center"/>
    </xf>
    <xf numFmtId="206" fontId="198" fillId="0" borderId="280">
      <alignment horizontal="center"/>
    </xf>
    <xf numFmtId="206" fontId="198" fillId="0" borderId="280">
      <alignment horizontal="center"/>
    </xf>
    <xf numFmtId="204" fontId="21" fillId="0" borderId="279">
      <protection locked="0"/>
    </xf>
    <xf numFmtId="204" fontId="21" fillId="0" borderId="279">
      <protection locked="0"/>
    </xf>
    <xf numFmtId="204" fontId="21" fillId="0" borderId="279">
      <protection locked="0"/>
    </xf>
    <xf numFmtId="0" fontId="74" fillId="0" borderId="286" applyNumberFormat="0" applyFill="0" applyAlignment="0" applyProtection="0"/>
    <xf numFmtId="0" fontId="74" fillId="0" borderId="286" applyNumberFormat="0" applyFill="0" applyAlignment="0" applyProtection="0"/>
    <xf numFmtId="204" fontId="21" fillId="0" borderId="279">
      <protection locked="0"/>
    </xf>
    <xf numFmtId="204" fontId="21" fillId="0" borderId="279">
      <protection locked="0"/>
    </xf>
    <xf numFmtId="204" fontId="21" fillId="0" borderId="279">
      <protection locked="0"/>
    </xf>
    <xf numFmtId="204" fontId="21" fillId="0" borderId="279">
      <protection locked="0"/>
    </xf>
    <xf numFmtId="204" fontId="21" fillId="0" borderId="279">
      <protection locked="0"/>
    </xf>
    <xf numFmtId="204" fontId="21" fillId="0" borderId="279">
      <protection locked="0"/>
    </xf>
    <xf numFmtId="0" fontId="74" fillId="0" borderId="286" applyNumberFormat="0" applyFill="0" applyAlignment="0" applyProtection="0"/>
    <xf numFmtId="204" fontId="21" fillId="0" borderId="287">
      <protection locked="0"/>
    </xf>
    <xf numFmtId="204" fontId="21" fillId="0" borderId="287">
      <protection locked="0"/>
    </xf>
    <xf numFmtId="0" fontId="74" fillId="0" borderId="286" applyNumberFormat="0" applyFill="0" applyAlignment="0" applyProtection="0"/>
    <xf numFmtId="204" fontId="21" fillId="0" borderId="279">
      <protection locked="0"/>
    </xf>
    <xf numFmtId="204" fontId="21" fillId="0" borderId="279">
      <protection locked="0"/>
    </xf>
    <xf numFmtId="204" fontId="21" fillId="0" borderId="279">
      <protection locked="0"/>
    </xf>
    <xf numFmtId="204" fontId="21" fillId="0" borderId="279">
      <protection locked="0"/>
    </xf>
    <xf numFmtId="204" fontId="21" fillId="0" borderId="279">
      <protection locked="0"/>
    </xf>
    <xf numFmtId="204" fontId="21" fillId="0" borderId="279">
      <protection locked="0"/>
    </xf>
    <xf numFmtId="204" fontId="21" fillId="0" borderId="279">
      <protection locked="0"/>
    </xf>
    <xf numFmtId="204" fontId="21" fillId="0" borderId="279">
      <protection locked="0"/>
    </xf>
    <xf numFmtId="204" fontId="21" fillId="0" borderId="279">
      <protection locked="0"/>
    </xf>
    <xf numFmtId="204" fontId="21" fillId="0" borderId="279">
      <protection locked="0"/>
    </xf>
    <xf numFmtId="204" fontId="21" fillId="0" borderId="279">
      <protection locked="0"/>
    </xf>
    <xf numFmtId="0" fontId="138" fillId="130" borderId="291" applyNumberFormat="0" applyAlignment="0" applyProtection="0"/>
    <xf numFmtId="0" fontId="224" fillId="80" borderId="291" applyNumberFormat="0" applyAlignment="0" applyProtection="0"/>
    <xf numFmtId="0" fontId="21" fillId="79" borderId="292" applyNumberFormat="0" applyFont="0" applyAlignment="0" applyProtection="0"/>
    <xf numFmtId="0" fontId="186" fillId="130" borderId="293" applyNumberFormat="0" applyAlignment="0" applyProtection="0"/>
    <xf numFmtId="4" fontId="18" fillId="104" borderId="294" applyNumberFormat="0" applyProtection="0">
      <alignment vertical="center"/>
    </xf>
    <xf numFmtId="4" fontId="32" fillId="104" borderId="294" applyNumberFormat="0" applyProtection="0">
      <alignment vertical="center"/>
    </xf>
    <xf numFmtId="4" fontId="18" fillId="104" borderId="294" applyNumberFormat="0" applyProtection="0">
      <alignment horizontal="left" vertical="center" indent="1"/>
    </xf>
    <xf numFmtId="0" fontId="18" fillId="104" borderId="294" applyNumberFormat="0" applyProtection="0">
      <alignment horizontal="left" vertical="top" indent="1"/>
    </xf>
    <xf numFmtId="4" fontId="17" fillId="24" borderId="294" applyNumberFormat="0" applyProtection="0">
      <alignment horizontal="right" vertical="center"/>
    </xf>
    <xf numFmtId="4" fontId="17" fillId="25" borderId="294" applyNumberFormat="0" applyProtection="0">
      <alignment horizontal="right" vertical="center"/>
    </xf>
    <xf numFmtId="4" fontId="17" fillId="26" borderId="294" applyNumberFormat="0" applyProtection="0">
      <alignment horizontal="right" vertical="center"/>
    </xf>
    <xf numFmtId="4" fontId="17" fillId="27" borderId="294" applyNumberFormat="0" applyProtection="0">
      <alignment horizontal="right" vertical="center"/>
    </xf>
    <xf numFmtId="4" fontId="17" fillId="28" borderId="294" applyNumberFormat="0" applyProtection="0">
      <alignment horizontal="right" vertical="center"/>
    </xf>
    <xf numFmtId="4" fontId="17" fillId="29" borderId="294" applyNumberFormat="0" applyProtection="0">
      <alignment horizontal="right" vertical="center"/>
    </xf>
    <xf numFmtId="4" fontId="17" fillId="30" borderId="294" applyNumberFormat="0" applyProtection="0">
      <alignment horizontal="right" vertical="center"/>
    </xf>
    <xf numFmtId="4" fontId="17" fillId="31" borderId="294" applyNumberFormat="0" applyProtection="0">
      <alignment horizontal="right" vertical="center"/>
    </xf>
    <xf numFmtId="4" fontId="17" fillId="32" borderId="294" applyNumberFormat="0" applyProtection="0">
      <alignment horizontal="right" vertical="center"/>
    </xf>
    <xf numFmtId="4" fontId="17" fillId="36" borderId="294" applyNumberFormat="0" applyProtection="0">
      <alignment horizontal="right" vertical="center"/>
    </xf>
    <xf numFmtId="0" fontId="21" fillId="100" borderId="294" applyNumberFormat="0" applyProtection="0">
      <alignment horizontal="left" vertical="center" indent="1"/>
    </xf>
    <xf numFmtId="0" fontId="21" fillId="100" borderId="294" applyNumberFormat="0" applyProtection="0">
      <alignment horizontal="left" vertical="top" indent="1"/>
    </xf>
    <xf numFmtId="0" fontId="21" fillId="36" borderId="294" applyNumberFormat="0" applyProtection="0">
      <alignment horizontal="left" vertical="center" indent="1"/>
    </xf>
    <xf numFmtId="0" fontId="21" fillId="36" borderId="294" applyNumberFormat="0" applyProtection="0">
      <alignment horizontal="left" vertical="top" indent="1"/>
    </xf>
    <xf numFmtId="0" fontId="21" fillId="95" borderId="294" applyNumberFormat="0" applyProtection="0">
      <alignment horizontal="left" vertical="center" indent="1"/>
    </xf>
    <xf numFmtId="0" fontId="21" fillId="95" borderId="294" applyNumberFormat="0" applyProtection="0">
      <alignment horizontal="left" vertical="top" indent="1"/>
    </xf>
    <xf numFmtId="0" fontId="21" fillId="41" borderId="294" applyNumberFormat="0" applyProtection="0">
      <alignment horizontal="left" vertical="center" indent="1"/>
    </xf>
    <xf numFmtId="0" fontId="21" fillId="41" borderId="294" applyNumberFormat="0" applyProtection="0">
      <alignment horizontal="left" vertical="top" indent="1"/>
    </xf>
    <xf numFmtId="0" fontId="21" fillId="84" borderId="290" applyNumberFormat="0">
      <protection locked="0"/>
    </xf>
    <xf numFmtId="4" fontId="17" fillId="90" borderId="294" applyNumberFormat="0" applyProtection="0">
      <alignment vertical="center"/>
    </xf>
    <xf numFmtId="4" fontId="37" fillId="90" borderId="294" applyNumberFormat="0" applyProtection="0">
      <alignment vertical="center"/>
    </xf>
    <xf numFmtId="4" fontId="17" fillId="90" borderId="294" applyNumberFormat="0" applyProtection="0">
      <alignment horizontal="left" vertical="center" indent="1"/>
    </xf>
    <xf numFmtId="0" fontId="17" fillId="90" borderId="294" applyNumberFormat="0" applyProtection="0">
      <alignment horizontal="left" vertical="top" indent="1"/>
    </xf>
    <xf numFmtId="4" fontId="17" fillId="41" borderId="294" applyNumberFormat="0" applyProtection="0">
      <alignment horizontal="right" vertical="center"/>
    </xf>
    <xf numFmtId="4" fontId="37" fillId="41" borderId="294" applyNumberFormat="0" applyProtection="0">
      <alignment horizontal="right" vertical="center"/>
    </xf>
    <xf numFmtId="4" fontId="17" fillId="36" borderId="294" applyNumberFormat="0" applyProtection="0">
      <alignment horizontal="left" vertical="center" indent="1"/>
    </xf>
    <xf numFmtId="0" fontId="17" fillId="36" borderId="294" applyNumberFormat="0" applyProtection="0">
      <alignment horizontal="left" vertical="top" indent="1"/>
    </xf>
    <xf numFmtId="4" fontId="46" fillId="41" borderId="294" applyNumberFormat="0" applyProtection="0">
      <alignment horizontal="right" vertical="center"/>
    </xf>
    <xf numFmtId="0" fontId="74" fillId="0" borderId="295" applyNumberFormat="0" applyFill="0" applyAlignment="0" applyProtection="0"/>
    <xf numFmtId="4" fontId="24" fillId="0" borderId="290" applyNumberFormat="0" applyProtection="0">
      <alignment horizontal="left" vertical="center" indent="1"/>
    </xf>
    <xf numFmtId="4" fontId="56" fillId="105" borderId="290" applyNumberFormat="0" applyProtection="0">
      <alignment horizontal="right" vertical="center" wrapText="1"/>
    </xf>
    <xf numFmtId="0" fontId="17" fillId="40" borderId="306" applyNumberFormat="0" applyProtection="0">
      <alignment horizontal="left" vertical="top" indent="1"/>
    </xf>
    <xf numFmtId="4" fontId="37" fillId="40" borderId="306" applyNumberFormat="0" applyProtection="0">
      <alignment vertical="center"/>
    </xf>
    <xf numFmtId="0" fontId="21" fillId="35" borderId="306" applyNumberFormat="0" applyProtection="0">
      <alignment horizontal="left" vertical="top" indent="1"/>
    </xf>
    <xf numFmtId="4" fontId="17" fillId="29"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7" borderId="306" applyNumberFormat="0" applyProtection="0">
      <alignment horizontal="right" vertical="center"/>
    </xf>
    <xf numFmtId="4" fontId="17" fillId="25" borderId="306" applyNumberFormat="0" applyProtection="0">
      <alignment horizontal="right" vertical="center"/>
    </xf>
    <xf numFmtId="4" fontId="17" fillId="24" borderId="306" applyNumberFormat="0" applyProtection="0">
      <alignment horizontal="right" vertical="center"/>
    </xf>
    <xf numFmtId="0" fontId="18" fillId="19" borderId="306" applyNumberFormat="0" applyProtection="0">
      <alignment horizontal="left" vertical="top" indent="1"/>
    </xf>
    <xf numFmtId="4" fontId="31" fillId="18" borderId="290" applyNumberFormat="0" applyProtection="0">
      <alignment horizontal="right" vertical="center" wrapText="1"/>
    </xf>
    <xf numFmtId="4" fontId="31" fillId="18" borderId="290" applyNumberFormat="0" applyProtection="0">
      <alignment horizontal="right" vertical="center" wrapText="1"/>
    </xf>
    <xf numFmtId="4" fontId="31" fillId="18" borderId="290" applyNumberFormat="0" applyProtection="0">
      <alignment horizontal="right" vertical="center" wrapText="1"/>
    </xf>
    <xf numFmtId="4" fontId="31" fillId="18" borderId="290" applyNumberFormat="0" applyProtection="0">
      <alignment horizontal="right" vertical="center" wrapText="1"/>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2" fillId="19" borderId="294" applyNumberFormat="0" applyProtection="0">
      <alignment vertical="center"/>
    </xf>
    <xf numFmtId="4" fontId="31" fillId="18" borderId="290" applyNumberFormat="0" applyProtection="0">
      <alignment horizontal="left" vertical="center" indent="1"/>
    </xf>
    <xf numFmtId="4" fontId="31" fillId="18" borderId="290" applyNumberFormat="0" applyProtection="0">
      <alignment horizontal="left" vertical="center" indent="1"/>
    </xf>
    <xf numFmtId="4" fontId="31" fillId="18" borderId="290" applyNumberFormat="0" applyProtection="0">
      <alignment horizontal="left" vertical="center" indent="1"/>
    </xf>
    <xf numFmtId="4" fontId="31" fillId="18" borderId="290" applyNumberFormat="0" applyProtection="0">
      <alignment horizontal="left" vertical="center" indent="1"/>
    </xf>
    <xf numFmtId="4" fontId="31" fillId="18" borderId="290" applyNumberFormat="0" applyProtection="0">
      <alignment horizontal="left" vertical="center"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0" fontId="18" fillId="19" borderId="294" applyNumberFormat="0" applyProtection="0">
      <alignment horizontal="left" vertical="top" indent="1"/>
    </xf>
    <xf numFmtId="4" fontId="26" fillId="22" borderId="290" applyNumberFormat="0" applyProtection="0">
      <alignment horizontal="left" vertical="center"/>
    </xf>
    <xf numFmtId="4" fontId="26" fillId="22" borderId="290" applyNumberFormat="0" applyProtection="0">
      <alignment horizontal="left" vertical="center"/>
    </xf>
    <xf numFmtId="4" fontId="26" fillId="22" borderId="290" applyNumberFormat="0" applyProtection="0">
      <alignment horizontal="left" vertical="center"/>
    </xf>
    <xf numFmtId="4" fontId="26" fillId="22" borderId="290" applyNumberFormat="0" applyProtection="0">
      <alignment horizontal="left" vertical="center"/>
    </xf>
    <xf numFmtId="4" fontId="26" fillId="22" borderId="290" applyNumberFormat="0" applyProtection="0">
      <alignment horizontal="lef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4"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5"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6"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7"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8"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29"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0"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1"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7" fillId="32" borderId="294" applyNumberFormat="0" applyProtection="0">
      <alignment horizontal="right" vertical="center"/>
    </xf>
    <xf numFmtId="4" fontId="18" fillId="33" borderId="290" applyNumberFormat="0" applyProtection="0">
      <alignment horizontal="left" vertical="center" indent="1"/>
    </xf>
    <xf numFmtId="4" fontId="18" fillId="33" borderId="290" applyNumberFormat="0" applyProtection="0">
      <alignment horizontal="left" vertical="center" indent="1"/>
    </xf>
    <xf numFmtId="4" fontId="18" fillId="33" borderId="290" applyNumberFormat="0" applyProtection="0">
      <alignment horizontal="left" vertical="center" indent="1"/>
    </xf>
    <xf numFmtId="4" fontId="18" fillId="33" borderId="290" applyNumberFormat="0" applyProtection="0">
      <alignment horizontal="left" vertical="center" indent="1"/>
    </xf>
    <xf numFmtId="4" fontId="18" fillId="33" borderId="290" applyNumberFormat="0" applyProtection="0">
      <alignment horizontal="left" vertical="center" indent="1"/>
    </xf>
    <xf numFmtId="4" fontId="17" fillId="34" borderId="290" applyNumberFormat="0" applyProtection="0">
      <alignment horizontal="left" vertical="center" indent="1"/>
    </xf>
    <xf numFmtId="4" fontId="17" fillId="34" borderId="290" applyNumberFormat="0" applyProtection="0">
      <alignment horizontal="left" vertical="center" indent="1"/>
    </xf>
    <xf numFmtId="4" fontId="17" fillId="34" borderId="290" applyNumberFormat="0" applyProtection="0">
      <alignment horizontal="left" vertical="center" indent="1"/>
    </xf>
    <xf numFmtId="4" fontId="17" fillId="34" borderId="290" applyNumberFormat="0" applyProtection="0">
      <alignment horizontal="left" vertical="center" indent="1"/>
    </xf>
    <xf numFmtId="4" fontId="17" fillId="34" borderId="290" applyNumberFormat="0" applyProtection="0">
      <alignment horizontal="left" vertical="center" indent="1"/>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4" fontId="17" fillId="36" borderId="294" applyNumberFormat="0" applyProtection="0">
      <alignment horizontal="right" vertical="center"/>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5" fillId="0" borderId="290" applyNumberFormat="0" applyProtection="0">
      <alignment horizontal="left" vertical="center" indent="2"/>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84" borderId="290" applyNumberFormat="0">
      <protection locked="0"/>
    </xf>
    <xf numFmtId="0" fontId="21" fillId="84" borderId="290" applyNumberFormat="0">
      <protection locked="0"/>
    </xf>
    <xf numFmtId="0" fontId="21" fillId="84" borderId="290" applyNumberFormat="0">
      <protection locked="0"/>
    </xf>
    <xf numFmtId="0" fontId="21" fillId="84" borderId="290" applyNumberFormat="0">
      <protection locked="0"/>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1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4" fontId="37" fillId="40" borderId="294" applyNumberFormat="0" applyProtection="0">
      <alignment vertical="center"/>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0" fontId="17" fillId="40" borderId="294" applyNumberFormat="0" applyProtection="0">
      <alignment horizontal="left" vertical="top" indent="1"/>
    </xf>
    <xf numFmtId="4" fontId="24" fillId="0" borderId="290" applyNumberFormat="0" applyProtection="0">
      <alignment horizontal="right" vertical="center" wrapText="1"/>
    </xf>
    <xf numFmtId="4" fontId="24" fillId="0" borderId="290" applyNumberFormat="0" applyProtection="0">
      <alignment horizontal="right" vertical="center" wrapText="1"/>
    </xf>
    <xf numFmtId="4" fontId="24" fillId="0" borderId="290" applyNumberFormat="0" applyProtection="0">
      <alignment horizontal="right" vertical="center" wrapText="1"/>
    </xf>
    <xf numFmtId="4" fontId="24" fillId="0" borderId="290" applyNumberFormat="0" applyProtection="0">
      <alignment horizontal="right" vertical="center" wrapText="1"/>
    </xf>
    <xf numFmtId="4" fontId="24" fillId="0" borderId="290" applyNumberFormat="0" applyProtection="0">
      <alignment horizontal="right" vertical="center" wrapText="1"/>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37" fillId="41" borderId="294" applyNumberFormat="0" applyProtection="0">
      <alignment horizontal="right" vertical="center"/>
    </xf>
    <xf numFmtId="4" fontId="24" fillId="0" borderId="296" applyNumberFormat="0" applyProtection="0">
      <alignment horizontal="left" vertical="center" indent="1"/>
    </xf>
    <xf numFmtId="4" fontId="24" fillId="0" borderId="296" applyNumberFormat="0" applyProtection="0">
      <alignment horizontal="left" vertical="center" indent="1"/>
    </xf>
    <xf numFmtId="4" fontId="24" fillId="0" borderId="296" applyNumberFormat="0" applyProtection="0">
      <alignment horizontal="left" vertical="center" indent="1"/>
    </xf>
    <xf numFmtId="4" fontId="24" fillId="0" borderId="296" applyNumberFormat="0" applyProtection="0">
      <alignment horizontal="left" vertical="center" indent="1"/>
    </xf>
    <xf numFmtId="4" fontId="24" fillId="0" borderId="296" applyNumberFormat="0" applyProtection="0">
      <alignment horizontal="left" vertical="center" indent="1"/>
    </xf>
    <xf numFmtId="4" fontId="24" fillId="0" borderId="296" applyNumberFormat="0" applyProtection="0">
      <alignment horizontal="left" vertical="center" indent="1"/>
    </xf>
    <xf numFmtId="4" fontId="24" fillId="0" borderId="296" applyNumberFormat="0" applyProtection="0">
      <alignment horizontal="left" vertical="center" indent="1"/>
    </xf>
    <xf numFmtId="4" fontId="24" fillId="0" borderId="296" applyNumberFormat="0" applyProtection="0">
      <alignment horizontal="left" vertical="center" indent="1"/>
    </xf>
    <xf numFmtId="4" fontId="24" fillId="0" borderId="296" applyNumberFormat="0" applyProtection="0">
      <alignment horizontal="left" vertical="center" indent="1"/>
    </xf>
    <xf numFmtId="4" fontId="24" fillId="0" borderId="296" applyNumberFormat="0" applyProtection="0">
      <alignment horizontal="left" vertical="center" indent="1"/>
    </xf>
    <xf numFmtId="4" fontId="24" fillId="0" borderId="296" applyNumberFormat="0" applyProtection="0">
      <alignment horizontal="left" vertical="center" indent="1"/>
    </xf>
    <xf numFmtId="4" fontId="24" fillId="0" borderId="296" applyNumberFormat="0" applyProtection="0">
      <alignment horizontal="left" vertical="center" indent="1"/>
    </xf>
    <xf numFmtId="0" fontId="26" fillId="43" borderId="296" applyNumberFormat="0" applyProtection="0">
      <alignment horizontal="center" vertical="center" wrapText="1"/>
    </xf>
    <xf numFmtId="0" fontId="26" fillId="44" borderId="296" applyNumberFormat="0" applyProtection="0">
      <alignment horizontal="center" vertical="top" wrapText="1"/>
    </xf>
    <xf numFmtId="0" fontId="26" fillId="44" borderId="296" applyNumberFormat="0" applyProtection="0">
      <alignment horizontal="center" vertical="top" wrapText="1"/>
    </xf>
    <xf numFmtId="0" fontId="26" fillId="44" borderId="296" applyNumberFormat="0" applyProtection="0">
      <alignment horizontal="center" vertical="top" wrapText="1"/>
    </xf>
    <xf numFmtId="0" fontId="26" fillId="44" borderId="296" applyNumberFormat="0" applyProtection="0">
      <alignment horizontal="center" vertical="top" wrapText="1"/>
    </xf>
    <xf numFmtId="0" fontId="26" fillId="44" borderId="296" applyNumberFormat="0" applyProtection="0">
      <alignment horizontal="center" vertical="top" wrapText="1"/>
    </xf>
    <xf numFmtId="0" fontId="26" fillId="43" borderId="296" applyNumberFormat="0" applyProtection="0">
      <alignment horizontal="center" vertical="center" wrapText="1"/>
    </xf>
    <xf numFmtId="0" fontId="26" fillId="43" borderId="296" applyNumberFormat="0" applyProtection="0">
      <alignment horizontal="center" vertical="center" wrapText="1"/>
    </xf>
    <xf numFmtId="0" fontId="26" fillId="43" borderId="296" applyNumberFormat="0" applyProtection="0">
      <alignment horizontal="center" vertical="center" wrapText="1"/>
    </xf>
    <xf numFmtId="0" fontId="26" fillId="43" borderId="296" applyNumberFormat="0" applyProtection="0">
      <alignment horizontal="center" vertical="center" wrapText="1"/>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46" fillId="41" borderId="294" applyNumberFormat="0" applyProtection="0">
      <alignment horizontal="right" vertical="center"/>
    </xf>
    <xf numFmtId="4" fontId="24" fillId="0" borderId="290" applyNumberFormat="0" applyProtection="0">
      <alignment horizontal="left" vertical="center" indent="1"/>
    </xf>
    <xf numFmtId="4" fontId="31" fillId="18" borderId="290" applyNumberFormat="0" applyProtection="0">
      <alignment horizontal="right" vertical="center" wrapText="1"/>
    </xf>
    <xf numFmtId="4" fontId="31" fillId="18" borderId="290" applyNumberFormat="0" applyProtection="0">
      <alignment horizontal="right" vertical="center" wrapText="1"/>
    </xf>
    <xf numFmtId="4" fontId="31" fillId="18" borderId="290" applyNumberFormat="0" applyProtection="0">
      <alignment horizontal="right" vertical="center" wrapText="1"/>
    </xf>
    <xf numFmtId="4" fontId="31" fillId="18" borderId="290" applyNumberFormat="0" applyProtection="0">
      <alignment horizontal="right" vertical="center" wrapText="1"/>
    </xf>
    <xf numFmtId="4" fontId="31" fillId="18" borderId="290" applyNumberFormat="0" applyProtection="0">
      <alignment horizontal="right" vertical="center" wrapText="1"/>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2" fillId="19" borderId="298" applyNumberFormat="0" applyProtection="0">
      <alignment vertical="center"/>
    </xf>
    <xf numFmtId="4" fontId="31" fillId="18" borderId="299" applyNumberFormat="0" applyProtection="0">
      <alignment horizontal="left" vertical="center" indent="1"/>
    </xf>
    <xf numFmtId="4" fontId="31" fillId="18" borderId="299" applyNumberFormat="0" applyProtection="0">
      <alignment horizontal="left" vertical="center" indent="1"/>
    </xf>
    <xf numFmtId="4" fontId="31" fillId="18" borderId="299" applyNumberFormat="0" applyProtection="0">
      <alignment horizontal="left" vertical="center" indent="1"/>
    </xf>
    <xf numFmtId="4" fontId="31" fillId="18" borderId="299" applyNumberFormat="0" applyProtection="0">
      <alignment horizontal="left" vertical="center" indent="1"/>
    </xf>
    <xf numFmtId="4" fontId="31" fillId="18" borderId="299" applyNumberFormat="0" applyProtection="0">
      <alignment horizontal="left" vertical="center"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0" fontId="18" fillId="19" borderId="298" applyNumberFormat="0" applyProtection="0">
      <alignment horizontal="left" vertical="top" indent="1"/>
    </xf>
    <xf numFmtId="4" fontId="26" fillId="22" borderId="299" applyNumberFormat="0" applyProtection="0">
      <alignment horizontal="left" vertical="center"/>
    </xf>
    <xf numFmtId="4" fontId="26" fillId="22" borderId="299" applyNumberFormat="0" applyProtection="0">
      <alignment horizontal="left" vertical="center"/>
    </xf>
    <xf numFmtId="4" fontId="26" fillId="22" borderId="299" applyNumberFormat="0" applyProtection="0">
      <alignment horizontal="left" vertical="center"/>
    </xf>
    <xf numFmtId="4" fontId="26" fillId="22" borderId="299" applyNumberFormat="0" applyProtection="0">
      <alignment horizontal="left" vertical="center"/>
    </xf>
    <xf numFmtId="4" fontId="26" fillId="22" borderId="299" applyNumberFormat="0" applyProtection="0">
      <alignment horizontal="lef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4"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5"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6"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7"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8"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29"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0"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1"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7" fillId="32" borderId="298" applyNumberFormat="0" applyProtection="0">
      <alignment horizontal="right" vertical="center"/>
    </xf>
    <xf numFmtId="4" fontId="18" fillId="33" borderId="299" applyNumberFormat="0" applyProtection="0">
      <alignment horizontal="left" vertical="center" indent="1"/>
    </xf>
    <xf numFmtId="4" fontId="18" fillId="33" borderId="299" applyNumberFormat="0" applyProtection="0">
      <alignment horizontal="left" vertical="center" indent="1"/>
    </xf>
    <xf numFmtId="4" fontId="18" fillId="33" borderId="299" applyNumberFormat="0" applyProtection="0">
      <alignment horizontal="left" vertical="center" indent="1"/>
    </xf>
    <xf numFmtId="4" fontId="18" fillId="33" borderId="299" applyNumberFormat="0" applyProtection="0">
      <alignment horizontal="left" vertical="center" indent="1"/>
    </xf>
    <xf numFmtId="4" fontId="18" fillId="33" borderId="299" applyNumberFormat="0" applyProtection="0">
      <alignment horizontal="left" vertical="center" indent="1"/>
    </xf>
    <xf numFmtId="4" fontId="17" fillId="34" borderId="299" applyNumberFormat="0" applyProtection="0">
      <alignment horizontal="left" vertical="center" indent="1"/>
    </xf>
    <xf numFmtId="4" fontId="17" fillId="34" borderId="299" applyNumberFormat="0" applyProtection="0">
      <alignment horizontal="left" vertical="center" indent="1"/>
    </xf>
    <xf numFmtId="4" fontId="17" fillId="34" borderId="299" applyNumberFormat="0" applyProtection="0">
      <alignment horizontal="left" vertical="center" indent="1"/>
    </xf>
    <xf numFmtId="4" fontId="17" fillId="34" borderId="299" applyNumberFormat="0" applyProtection="0">
      <alignment horizontal="left" vertical="center" indent="1"/>
    </xf>
    <xf numFmtId="4" fontId="17" fillId="34" borderId="299" applyNumberFormat="0" applyProtection="0">
      <alignment horizontal="left" vertical="center" indent="1"/>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4" fontId="17" fillId="36" borderId="298" applyNumberFormat="0" applyProtection="0">
      <alignment horizontal="right" vertical="center"/>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1" fillId="35" borderId="298" applyNumberFormat="0" applyProtection="0">
      <alignment horizontal="left" vertical="top" indent="1"/>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1" fillId="38" borderId="298" applyNumberFormat="0" applyProtection="0">
      <alignment horizontal="left" vertical="top" indent="1"/>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1" fillId="39" borderId="298" applyNumberFormat="0" applyProtection="0">
      <alignment horizontal="left" vertical="top" indent="1"/>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3" borderId="298" applyNumberFormat="0" applyProtection="0">
      <alignment horizontal="left" vertical="top" indent="1"/>
    </xf>
    <xf numFmtId="0" fontId="21" fillId="84" borderId="299" applyNumberFormat="0">
      <protection locked="0"/>
    </xf>
    <xf numFmtId="0" fontId="21" fillId="84" borderId="299" applyNumberFormat="0">
      <protection locked="0"/>
    </xf>
    <xf numFmtId="0" fontId="21" fillId="84" borderId="299" applyNumberFormat="0">
      <protection locked="0"/>
    </xf>
    <xf numFmtId="0" fontId="21" fillId="84" borderId="299" applyNumberFormat="0">
      <protection locked="0"/>
    </xf>
    <xf numFmtId="0" fontId="21" fillId="84" borderId="299" applyNumberFormat="0">
      <protection locked="0"/>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1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4" fontId="37" fillId="40" borderId="298" applyNumberFormat="0" applyProtection="0">
      <alignment vertical="center"/>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0" fontId="17" fillId="40" borderId="298" applyNumberFormat="0" applyProtection="0">
      <alignment horizontal="left" vertical="top" indent="1"/>
    </xf>
    <xf numFmtId="4" fontId="24" fillId="0" borderId="299" applyNumberFormat="0" applyProtection="0">
      <alignment horizontal="right" vertical="center" wrapText="1"/>
    </xf>
    <xf numFmtId="4" fontId="24" fillId="0" borderId="299" applyNumberFormat="0" applyProtection="0">
      <alignment horizontal="right" vertical="center" wrapText="1"/>
    </xf>
    <xf numFmtId="4" fontId="24" fillId="0" borderId="299" applyNumberFormat="0" applyProtection="0">
      <alignment horizontal="right" vertical="center" wrapText="1"/>
    </xf>
    <xf numFmtId="4" fontId="24" fillId="0" borderId="299" applyNumberFormat="0" applyProtection="0">
      <alignment horizontal="right" vertical="center" wrapText="1"/>
    </xf>
    <xf numFmtId="4" fontId="24" fillId="0" borderId="299" applyNumberFormat="0" applyProtection="0">
      <alignment horizontal="right" vertical="center" wrapText="1"/>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37" fillId="41" borderId="298" applyNumberFormat="0" applyProtection="0">
      <alignment horizontal="right" vertical="center"/>
    </xf>
    <xf numFmtId="4" fontId="24" fillId="0" borderId="299" applyNumberFormat="0" applyProtection="0">
      <alignment horizontal="left" vertical="center" indent="1"/>
    </xf>
    <xf numFmtId="4" fontId="24" fillId="0" borderId="299" applyNumberFormat="0" applyProtection="0">
      <alignment horizontal="left" vertical="center" indent="1"/>
    </xf>
    <xf numFmtId="4" fontId="24" fillId="0" borderId="299" applyNumberFormat="0" applyProtection="0">
      <alignment horizontal="left" vertical="center" indent="1"/>
    </xf>
    <xf numFmtId="4" fontId="24" fillId="0" borderId="299" applyNumberFormat="0" applyProtection="0">
      <alignment horizontal="left" vertical="center" indent="1"/>
    </xf>
    <xf numFmtId="4" fontId="24" fillId="0" borderId="299" applyNumberFormat="0" applyProtection="0">
      <alignment horizontal="left" vertical="center" indent="1"/>
    </xf>
    <xf numFmtId="4" fontId="24" fillId="0" borderId="299" applyNumberFormat="0" applyProtection="0">
      <alignment horizontal="left" vertical="center" indent="1"/>
    </xf>
    <xf numFmtId="4" fontId="24" fillId="0" borderId="299" applyNumberFormat="0" applyProtection="0">
      <alignment horizontal="left" vertical="center" indent="1"/>
    </xf>
    <xf numFmtId="4" fontId="24" fillId="0" borderId="299" applyNumberFormat="0" applyProtection="0">
      <alignment horizontal="left" vertical="center" indent="1"/>
    </xf>
    <xf numFmtId="4" fontId="24" fillId="0" borderId="299" applyNumberFormat="0" applyProtection="0">
      <alignment horizontal="left" vertical="center" indent="1"/>
    </xf>
    <xf numFmtId="0" fontId="26" fillId="44" borderId="299" applyNumberFormat="0" applyProtection="0">
      <alignment horizontal="center" vertical="top" wrapText="1"/>
    </xf>
    <xf numFmtId="0" fontId="26" fillId="44" borderId="299" applyNumberFormat="0" applyProtection="0">
      <alignment horizontal="center" vertical="top" wrapText="1"/>
    </xf>
    <xf numFmtId="0" fontId="26" fillId="44" borderId="299" applyNumberFormat="0" applyProtection="0">
      <alignment horizontal="center" vertical="top" wrapText="1"/>
    </xf>
    <xf numFmtId="0" fontId="26" fillId="44" borderId="299" applyNumberFormat="0" applyProtection="0">
      <alignment horizontal="center" vertical="top" wrapText="1"/>
    </xf>
    <xf numFmtId="0" fontId="26" fillId="44" borderId="299" applyNumberFormat="0" applyProtection="0">
      <alignment horizontal="center" vertical="top" wrapText="1"/>
    </xf>
    <xf numFmtId="0" fontId="26" fillId="43" borderId="299" applyNumberFormat="0" applyProtection="0">
      <alignment horizontal="center" vertical="center" wrapText="1"/>
    </xf>
    <xf numFmtId="0" fontId="26" fillId="43" borderId="299" applyNumberFormat="0" applyProtection="0">
      <alignment horizontal="center" vertical="center" wrapText="1"/>
    </xf>
    <xf numFmtId="0" fontId="26" fillId="43" borderId="299" applyNumberFormat="0" applyProtection="0">
      <alignment horizontal="center" vertical="center" wrapText="1"/>
    </xf>
    <xf numFmtId="0" fontId="26" fillId="43" borderId="299" applyNumberFormat="0" applyProtection="0">
      <alignment horizontal="center" vertical="center" wrapText="1"/>
    </xf>
    <xf numFmtId="0" fontId="26" fillId="43" borderId="299" applyNumberFormat="0" applyProtection="0">
      <alignment horizontal="center" vertical="center" wrapText="1"/>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4" fontId="46" fillId="41" borderId="298" applyNumberFormat="0" applyProtection="0">
      <alignment horizontal="right" vertical="center"/>
    </xf>
    <xf numFmtId="0" fontId="136" fillId="34" borderId="300" applyNumberFormat="0" applyAlignment="0" applyProtection="0"/>
    <xf numFmtId="0" fontId="138" fillId="92" borderId="300" applyNumberFormat="0" applyAlignment="0" applyProtection="0"/>
    <xf numFmtId="0" fontId="138" fillId="92" borderId="300" applyNumberFormat="0" applyAlignment="0" applyProtection="0"/>
    <xf numFmtId="0" fontId="136" fillId="34" borderId="300" applyNumberFormat="0" applyAlignment="0" applyProtection="0"/>
    <xf numFmtId="0" fontId="138" fillId="92" borderId="300" applyNumberFormat="0" applyAlignment="0" applyProtection="0"/>
    <xf numFmtId="0" fontId="138" fillId="92" borderId="300" applyNumberFormat="0" applyAlignment="0" applyProtection="0"/>
    <xf numFmtId="0" fontId="138" fillId="92" borderId="300" applyNumberFormat="0" applyAlignment="0" applyProtection="0"/>
    <xf numFmtId="0" fontId="138" fillId="92" borderId="300" applyNumberFormat="0" applyAlignment="0" applyProtection="0"/>
    <xf numFmtId="0" fontId="138" fillId="92" borderId="300" applyNumberFormat="0" applyAlignment="0" applyProtection="0"/>
    <xf numFmtId="0" fontId="159" fillId="0" borderId="297">
      <alignment horizontal="left" vertical="center"/>
    </xf>
    <xf numFmtId="0" fontId="159" fillId="0" borderId="297">
      <alignment horizontal="left" vertical="center"/>
    </xf>
    <xf numFmtId="0" fontId="159" fillId="0" borderId="297">
      <alignment horizontal="left" vertical="center"/>
    </xf>
    <xf numFmtId="0" fontId="159" fillId="0" borderId="297">
      <alignment horizontal="left" vertical="center"/>
    </xf>
    <xf numFmtId="0" fontId="159" fillId="0" borderId="297">
      <alignment horizontal="left" vertical="center"/>
    </xf>
    <xf numFmtId="0" fontId="159" fillId="0" borderId="297">
      <alignment horizontal="left" vertical="center"/>
    </xf>
    <xf numFmtId="10" fontId="23" fillId="40" borderId="299" applyNumberFormat="0" applyBorder="0" applyAlignment="0" applyProtection="0"/>
    <xf numFmtId="10" fontId="23" fillId="40" borderId="299" applyNumberFormat="0" applyBorder="0" applyAlignment="0" applyProtection="0"/>
    <xf numFmtId="10" fontId="23" fillId="40" borderId="299" applyNumberFormat="0" applyBorder="0" applyAlignment="0" applyProtection="0"/>
    <xf numFmtId="10" fontId="23" fillId="40" borderId="299" applyNumberFormat="0" applyBorder="0" applyAlignment="0" applyProtection="0"/>
    <xf numFmtId="10" fontId="23" fillId="40" borderId="299" applyNumberFormat="0" applyBorder="0" applyAlignment="0" applyProtection="0"/>
    <xf numFmtId="10" fontId="23" fillId="40" borderId="299" applyNumberFormat="0" applyBorder="0" applyAlignment="0" applyProtection="0"/>
    <xf numFmtId="10" fontId="23" fillId="40" borderId="299" applyNumberFormat="0" applyBorder="0" applyAlignment="0" applyProtection="0"/>
    <xf numFmtId="10" fontId="23" fillId="40" borderId="299" applyNumberFormat="0" applyBorder="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0"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0" fontId="173" fillId="94" borderId="308" applyNumberFormat="0" applyAlignment="0" applyProtection="0"/>
    <xf numFmtId="10" fontId="23" fillId="40" borderId="307" applyNumberFormat="0" applyBorder="0" applyAlignment="0" applyProtection="0"/>
    <xf numFmtId="10" fontId="23" fillId="40" borderId="307" applyNumberFormat="0" applyBorder="0" applyAlignment="0" applyProtection="0"/>
    <xf numFmtId="10" fontId="23" fillId="40" borderId="307" applyNumberFormat="0" applyBorder="0" applyAlignment="0" applyProtection="0"/>
    <xf numFmtId="10" fontId="23" fillId="40" borderId="307" applyNumberFormat="0" applyBorder="0" applyAlignment="0" applyProtection="0"/>
    <xf numFmtId="10" fontId="23" fillId="40" borderId="307" applyNumberFormat="0" applyBorder="0" applyAlignment="0" applyProtection="0"/>
    <xf numFmtId="10" fontId="23" fillId="40" borderId="307" applyNumberFormat="0" applyBorder="0" applyAlignment="0" applyProtection="0"/>
    <xf numFmtId="10" fontId="23" fillId="40" borderId="307" applyNumberFormat="0" applyBorder="0" applyAlignment="0" applyProtection="0"/>
    <xf numFmtId="10" fontId="23" fillId="40" borderId="307" applyNumberFormat="0" applyBorder="0" applyAlignment="0" applyProtection="0"/>
    <xf numFmtId="0" fontId="159" fillId="0" borderId="309">
      <alignment horizontal="left" vertical="center"/>
    </xf>
    <xf numFmtId="0" fontId="159" fillId="0" borderId="309">
      <alignment horizontal="left" vertical="center"/>
    </xf>
    <xf numFmtId="0" fontId="159" fillId="0" borderId="309">
      <alignment horizontal="left" vertical="center"/>
    </xf>
    <xf numFmtId="0" fontId="159" fillId="0" borderId="309">
      <alignment horizontal="left" vertical="center"/>
    </xf>
    <xf numFmtId="0" fontId="159" fillId="0" borderId="309">
      <alignment horizontal="left" vertical="center"/>
    </xf>
    <xf numFmtId="0" fontId="159" fillId="0" borderId="309">
      <alignment horizontal="left" vertical="center"/>
    </xf>
    <xf numFmtId="0" fontId="138" fillId="92" borderId="308" applyNumberFormat="0" applyAlignment="0" applyProtection="0"/>
    <xf numFmtId="0" fontId="138" fillId="92" borderId="308" applyNumberFormat="0" applyAlignment="0" applyProtection="0"/>
    <xf numFmtId="0" fontId="138" fillId="92" borderId="308" applyNumberFormat="0" applyAlignment="0" applyProtection="0"/>
    <xf numFmtId="0" fontId="138" fillId="92" borderId="308" applyNumberFormat="0" applyAlignment="0" applyProtection="0"/>
    <xf numFmtId="0" fontId="138" fillId="92" borderId="308" applyNumberFormat="0" applyAlignment="0" applyProtection="0"/>
    <xf numFmtId="0" fontId="136" fillId="34" borderId="308" applyNumberFormat="0" applyAlignment="0" applyProtection="0"/>
    <xf numFmtId="0" fontId="138" fillId="92" borderId="308" applyNumberFormat="0" applyAlignment="0" applyProtection="0"/>
    <xf numFmtId="0" fontId="138" fillId="92" borderId="308" applyNumberFormat="0" applyAlignment="0" applyProtection="0"/>
    <xf numFmtId="0" fontId="136" fillId="34" borderId="308" applyNumberFormat="0" applyAlignment="0" applyProtection="0"/>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0" fontId="26" fillId="43" borderId="307" applyNumberFormat="0" applyProtection="0">
      <alignment horizontal="center" vertical="center" wrapText="1"/>
    </xf>
    <xf numFmtId="0" fontId="26" fillId="43" borderId="307" applyNumberFormat="0" applyProtection="0">
      <alignment horizontal="center" vertical="center" wrapText="1"/>
    </xf>
    <xf numFmtId="0" fontId="26" fillId="43" borderId="307" applyNumberFormat="0" applyProtection="0">
      <alignment horizontal="center" vertical="center" wrapText="1"/>
    </xf>
    <xf numFmtId="0" fontId="26" fillId="43" borderId="307" applyNumberFormat="0" applyProtection="0">
      <alignment horizontal="center" vertical="center" wrapText="1"/>
    </xf>
    <xf numFmtId="0" fontId="26" fillId="43" borderId="307" applyNumberFormat="0" applyProtection="0">
      <alignment horizontal="center" vertical="center" wrapText="1"/>
    </xf>
    <xf numFmtId="0" fontId="26" fillId="44" borderId="307" applyNumberFormat="0" applyProtection="0">
      <alignment horizontal="center" vertical="top" wrapText="1"/>
    </xf>
    <xf numFmtId="0" fontId="26" fillId="44" borderId="307" applyNumberFormat="0" applyProtection="0">
      <alignment horizontal="center" vertical="top" wrapText="1"/>
    </xf>
    <xf numFmtId="0" fontId="26" fillId="44" borderId="307" applyNumberFormat="0" applyProtection="0">
      <alignment horizontal="center" vertical="top" wrapText="1"/>
    </xf>
    <xf numFmtId="0" fontId="26" fillId="44" borderId="307" applyNumberFormat="0" applyProtection="0">
      <alignment horizontal="center" vertical="top" wrapText="1"/>
    </xf>
    <xf numFmtId="0" fontId="26" fillId="44" borderId="307" applyNumberFormat="0" applyProtection="0">
      <alignment horizontal="center" vertical="top" wrapTex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24" fillId="0" borderId="307" applyNumberFormat="0" applyProtection="0">
      <alignment horizontal="right" vertical="center" wrapText="1"/>
    </xf>
    <xf numFmtId="4" fontId="24" fillId="0" borderId="307" applyNumberFormat="0" applyProtection="0">
      <alignment horizontal="right" vertical="center" wrapText="1"/>
    </xf>
    <xf numFmtId="4" fontId="24" fillId="0" borderId="307" applyNumberFormat="0" applyProtection="0">
      <alignment horizontal="right" vertical="center" wrapText="1"/>
    </xf>
    <xf numFmtId="4" fontId="24" fillId="0" borderId="307" applyNumberFormat="0" applyProtection="0">
      <alignment horizontal="right" vertical="center" wrapText="1"/>
    </xf>
    <xf numFmtId="4" fontId="24" fillId="0" borderId="307" applyNumberFormat="0" applyProtection="0">
      <alignment horizontal="right" vertical="center" wrapTex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0" fontId="21" fillId="84" borderId="307" applyNumberFormat="0">
      <protection locked="0"/>
    </xf>
    <xf numFmtId="0" fontId="21" fillId="84" borderId="307" applyNumberFormat="0">
      <protection locked="0"/>
    </xf>
    <xf numFmtId="0" fontId="21" fillId="84" borderId="307" applyNumberFormat="0">
      <protection locked="0"/>
    </xf>
    <xf numFmtId="0" fontId="21" fillId="84" borderId="307" applyNumberFormat="0">
      <protection locked="0"/>
    </xf>
    <xf numFmtId="0" fontId="21" fillId="84" borderId="307" applyNumberFormat="0">
      <protection locked="0"/>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4" borderId="307" applyNumberFormat="0" applyProtection="0">
      <alignment horizontal="left" vertical="center" indent="1"/>
    </xf>
    <xf numFmtId="4" fontId="17" fillId="34" borderId="307" applyNumberFormat="0" applyProtection="0">
      <alignment horizontal="left" vertical="center" indent="1"/>
    </xf>
    <xf numFmtId="4" fontId="17" fillId="34" borderId="307" applyNumberFormat="0" applyProtection="0">
      <alignment horizontal="left" vertical="center" indent="1"/>
    </xf>
    <xf numFmtId="4" fontId="17" fillId="34" borderId="307" applyNumberFormat="0" applyProtection="0">
      <alignment horizontal="left" vertical="center" indent="1"/>
    </xf>
    <xf numFmtId="4" fontId="17" fillId="34" borderId="307" applyNumberFormat="0" applyProtection="0">
      <alignment horizontal="left" vertical="center" indent="1"/>
    </xf>
    <xf numFmtId="4" fontId="18" fillId="33" borderId="307" applyNumberFormat="0" applyProtection="0">
      <alignment horizontal="left" vertical="center" indent="1"/>
    </xf>
    <xf numFmtId="4" fontId="18" fillId="33" borderId="307" applyNumberFormat="0" applyProtection="0">
      <alignment horizontal="left" vertical="center" indent="1"/>
    </xf>
    <xf numFmtId="4" fontId="18" fillId="33" borderId="307" applyNumberFormat="0" applyProtection="0">
      <alignment horizontal="left" vertical="center" indent="1"/>
    </xf>
    <xf numFmtId="4" fontId="18" fillId="33" borderId="307" applyNumberFormat="0" applyProtection="0">
      <alignment horizontal="left" vertical="center" indent="1"/>
    </xf>
    <xf numFmtId="4" fontId="18" fillId="33" borderId="307" applyNumberFormat="0" applyProtection="0">
      <alignment horizontal="left" vertical="center" indent="1"/>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26" fillId="22" borderId="307" applyNumberFormat="0" applyProtection="0">
      <alignment horizontal="left" vertical="center"/>
    </xf>
    <xf numFmtId="4" fontId="26" fillId="22" borderId="307" applyNumberFormat="0" applyProtection="0">
      <alignment horizontal="left" vertical="center"/>
    </xf>
    <xf numFmtId="4" fontId="26" fillId="22" borderId="307" applyNumberFormat="0" applyProtection="0">
      <alignment horizontal="left" vertical="center"/>
    </xf>
    <xf numFmtId="4" fontId="26" fillId="22" borderId="307" applyNumberFormat="0" applyProtection="0">
      <alignment horizontal="left" vertical="center"/>
    </xf>
    <xf numFmtId="4" fontId="26" fillId="22" borderId="307" applyNumberFormat="0" applyProtection="0">
      <alignment horizontal="left" vertical="center"/>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4" fontId="31" fillId="18" borderId="307" applyNumberFormat="0" applyProtection="0">
      <alignment horizontal="left" vertical="center" indent="1"/>
    </xf>
    <xf numFmtId="4" fontId="31" fillId="18" borderId="307" applyNumberFormat="0" applyProtection="0">
      <alignment horizontal="left" vertical="center" indent="1"/>
    </xf>
    <xf numFmtId="4" fontId="31" fillId="18" borderId="307" applyNumberFormat="0" applyProtection="0">
      <alignment horizontal="left" vertical="center" indent="1"/>
    </xf>
    <xf numFmtId="4" fontId="31" fillId="18" borderId="307" applyNumberFormat="0" applyProtection="0">
      <alignment horizontal="left" vertical="center" indent="1"/>
    </xf>
    <xf numFmtId="4" fontId="31" fillId="18" borderId="307" applyNumberFormat="0" applyProtection="0">
      <alignment horizontal="left" vertical="center" indent="1"/>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1" fillId="18" borderId="299" applyNumberFormat="0" applyProtection="0">
      <alignment horizontal="right" vertical="center" wrapText="1"/>
    </xf>
    <xf numFmtId="4" fontId="31" fillId="18" borderId="299" applyNumberFormat="0" applyProtection="0">
      <alignment horizontal="right" vertical="center" wrapText="1"/>
    </xf>
    <xf numFmtId="4" fontId="31" fillId="18" borderId="299" applyNumberFormat="0" applyProtection="0">
      <alignment horizontal="right" vertical="center" wrapText="1"/>
    </xf>
    <xf numFmtId="4" fontId="31" fillId="18" borderId="299" applyNumberFormat="0" applyProtection="0">
      <alignment horizontal="right" vertical="center" wrapText="1"/>
    </xf>
    <xf numFmtId="4" fontId="31" fillId="18" borderId="299" applyNumberFormat="0" applyProtection="0">
      <alignment horizontal="right" vertical="center" wrapText="1"/>
    </xf>
    <xf numFmtId="4" fontId="24" fillId="0" borderId="299" applyNumberFormat="0" applyProtection="0">
      <alignment horizontal="left" vertical="center" indent="1"/>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4" fontId="46" fillId="41" borderId="306" applyNumberFormat="0" applyProtection="0">
      <alignment horizontal="right" vertical="center"/>
    </xf>
    <xf numFmtId="0" fontId="26" fillId="43" borderId="307" applyNumberFormat="0" applyProtection="0">
      <alignment horizontal="center" vertical="center" wrapText="1"/>
    </xf>
    <xf numFmtId="0" fontId="26" fillId="43" borderId="307" applyNumberFormat="0" applyProtection="0">
      <alignment horizontal="center" vertical="center" wrapText="1"/>
    </xf>
    <xf numFmtId="0" fontId="26" fillId="43" borderId="307" applyNumberFormat="0" applyProtection="0">
      <alignment horizontal="center" vertical="center" wrapText="1"/>
    </xf>
    <xf numFmtId="0" fontId="26" fillId="43" borderId="307" applyNumberFormat="0" applyProtection="0">
      <alignment horizontal="center" vertical="center" wrapText="1"/>
    </xf>
    <xf numFmtId="0" fontId="26" fillId="44" borderId="307" applyNumberFormat="0" applyProtection="0">
      <alignment horizontal="center" vertical="top" wrapText="1"/>
    </xf>
    <xf numFmtId="0" fontId="26" fillId="44" borderId="307" applyNumberFormat="0" applyProtection="0">
      <alignment horizontal="center" vertical="top" wrapText="1"/>
    </xf>
    <xf numFmtId="0" fontId="26" fillId="44" borderId="307" applyNumberFormat="0" applyProtection="0">
      <alignment horizontal="center" vertical="top" wrapText="1"/>
    </xf>
    <xf numFmtId="0" fontId="26" fillId="44" borderId="307" applyNumberFormat="0" applyProtection="0">
      <alignment horizontal="center" vertical="top" wrapText="1"/>
    </xf>
    <xf numFmtId="0" fontId="26" fillId="44" borderId="307" applyNumberFormat="0" applyProtection="0">
      <alignment horizontal="center" vertical="top" wrapText="1"/>
    </xf>
    <xf numFmtId="0" fontId="26" fillId="43" borderId="307" applyNumberFormat="0" applyProtection="0">
      <alignment horizontal="center" vertical="center" wrapTex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4" fontId="37" fillId="41" borderId="306" applyNumberFormat="0" applyProtection="0">
      <alignment horizontal="right" vertical="center"/>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0" fontId="17" fillId="40" borderId="306" applyNumberFormat="0" applyProtection="0">
      <alignment horizontal="left" vertical="top" indent="1"/>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3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4" fontId="17" fillId="40" borderId="306" applyNumberFormat="0" applyProtection="0">
      <alignment vertical="center"/>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6"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2"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1"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30"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9"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8"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0" fontId="21" fillId="90" borderId="301" applyNumberFormat="0" applyFont="0" applyAlignment="0" applyProtection="0"/>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7"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4" fontId="17" fillId="26" borderId="306" applyNumberFormat="0" applyProtection="0">
      <alignment horizontal="right" vertical="center"/>
    </xf>
    <xf numFmtId="0" fontId="21" fillId="90" borderId="300" applyNumberFormat="0" applyFont="0" applyAlignment="0" applyProtection="0"/>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5"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0" fontId="21" fillId="90" borderId="300" applyNumberFormat="0" applyFont="0" applyAlignment="0" applyProtection="0"/>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4" fontId="17" fillId="24" borderId="306" applyNumberFormat="0" applyProtection="0">
      <alignment horizontal="right" vertical="center"/>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21" fillId="90" borderId="300" applyNumberFormat="0" applyFont="0" applyAlignment="0" applyProtection="0"/>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0" fontId="18" fillId="19" borderId="306" applyNumberFormat="0" applyProtection="0">
      <alignment horizontal="left" vertical="top" indent="1"/>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0" fontId="21" fillId="90" borderId="300" applyNumberFormat="0" applyFont="0" applyAlignment="0" applyProtection="0"/>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2" fillId="19" borderId="306" applyNumberFormat="0" applyProtection="0">
      <alignment vertical="center"/>
    </xf>
    <xf numFmtId="4" fontId="31" fillId="18" borderId="299" applyNumberFormat="0" applyProtection="0">
      <alignment horizontal="right" vertical="center" wrapText="1"/>
    </xf>
    <xf numFmtId="4" fontId="31" fillId="18" borderId="299" applyNumberFormat="0" applyProtection="0">
      <alignment horizontal="right" vertical="center" wrapText="1"/>
    </xf>
    <xf numFmtId="0" fontId="21" fillId="90" borderId="300" applyNumberFormat="0" applyFont="0" applyAlignment="0" applyProtection="0"/>
    <xf numFmtId="4" fontId="31" fillId="18" borderId="299" applyNumberFormat="0" applyProtection="0">
      <alignment horizontal="right" vertical="center" wrapText="1"/>
    </xf>
    <xf numFmtId="4" fontId="31" fillId="18" borderId="299" applyNumberFormat="0" applyProtection="0">
      <alignment horizontal="right" vertical="center" wrapText="1"/>
    </xf>
    <xf numFmtId="0" fontId="69" fillId="90" borderId="301" applyNumberFormat="0" applyFont="0" applyAlignment="0" applyProtection="0"/>
    <xf numFmtId="0" fontId="186" fillId="34"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34"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92" borderId="302" applyNumberFormat="0" applyAlignment="0" applyProtection="0"/>
    <xf numFmtId="0" fontId="186" fillId="92" borderId="302" applyNumberFormat="0" applyAlignment="0" applyProtection="0"/>
    <xf numFmtId="4" fontId="56" fillId="105" borderId="299" applyNumberFormat="0" applyProtection="0">
      <alignment horizontal="right" vertical="center" wrapText="1"/>
    </xf>
    <xf numFmtId="4" fontId="56" fillId="105" borderId="299" applyNumberFormat="0" applyProtection="0">
      <alignment horizontal="right" vertical="center" wrapText="1"/>
    </xf>
    <xf numFmtId="4" fontId="17" fillId="0" borderId="302" applyNumberFormat="0" applyProtection="0">
      <alignment vertical="center"/>
    </xf>
    <xf numFmtId="4" fontId="17" fillId="0" borderId="302" applyNumberFormat="0" applyProtection="0">
      <alignment vertical="center"/>
    </xf>
    <xf numFmtId="4" fontId="17" fillId="0" borderId="302" applyNumberFormat="0" applyProtection="0">
      <alignment horizontal="left" vertical="center" indent="1"/>
    </xf>
    <xf numFmtId="4" fontId="17" fillId="19" borderId="302" applyNumberFormat="0" applyProtection="0">
      <alignment horizontal="left" vertical="center" indent="1"/>
    </xf>
    <xf numFmtId="4" fontId="26" fillId="22" borderId="299" applyNumberFormat="0" applyProtection="0">
      <alignment horizontal="left" vertical="center"/>
    </xf>
    <xf numFmtId="0" fontId="21" fillId="0" borderId="302" applyNumberFormat="0" applyProtection="0">
      <alignment horizontal="left" vertical="center" indent="1"/>
    </xf>
    <xf numFmtId="4" fontId="17" fillId="2" borderId="302" applyNumberFormat="0" applyProtection="0">
      <alignment horizontal="right" vertical="center"/>
    </xf>
    <xf numFmtId="4" fontId="17" fillId="107" borderId="302" applyNumberFormat="0" applyProtection="0">
      <alignment horizontal="right" vertical="center"/>
    </xf>
    <xf numFmtId="4" fontId="17" fillId="42" borderId="302" applyNumberFormat="0" applyProtection="0">
      <alignment horizontal="right" vertical="center"/>
    </xf>
    <xf numFmtId="4" fontId="17" fillId="108" borderId="302" applyNumberFormat="0" applyProtection="0">
      <alignment horizontal="right" vertical="center"/>
    </xf>
    <xf numFmtId="4" fontId="17" fillId="109" borderId="302" applyNumberFormat="0" applyProtection="0">
      <alignment horizontal="right" vertical="center"/>
    </xf>
    <xf numFmtId="4" fontId="17" fillId="110" borderId="302" applyNumberFormat="0" applyProtection="0">
      <alignment horizontal="right" vertical="center"/>
    </xf>
    <xf numFmtId="4" fontId="17" fillId="111" borderId="302" applyNumberFormat="0" applyProtection="0">
      <alignment horizontal="right" vertical="center"/>
    </xf>
    <xf numFmtId="4" fontId="17" fillId="112" borderId="302" applyNumberFormat="0" applyProtection="0">
      <alignment horizontal="right" vertical="center"/>
    </xf>
    <xf numFmtId="4" fontId="17" fillId="113" borderId="302" applyNumberFormat="0" applyProtection="0">
      <alignment horizontal="right" vertical="center"/>
    </xf>
    <xf numFmtId="0" fontId="21" fillId="114" borderId="302" applyNumberFormat="0" applyProtection="0">
      <alignment horizontal="left" vertical="center" indent="1"/>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6" fillId="116" borderId="299" applyNumberFormat="0" applyProtection="0">
      <alignment horizontal="left" vertical="center" indent="2"/>
    </xf>
    <xf numFmtId="0" fontId="26" fillId="116" borderId="299" applyNumberFormat="0" applyProtection="0">
      <alignment horizontal="left" vertical="center" indent="2"/>
    </xf>
    <xf numFmtId="0" fontId="25" fillId="115" borderId="299" applyNumberFormat="0" applyProtection="0">
      <alignment horizontal="left" vertical="center" indent="2"/>
    </xf>
    <xf numFmtId="0" fontId="26" fillId="116" borderId="299" applyNumberFormat="0" applyProtection="0">
      <alignment horizontal="left" vertical="center" indent="2"/>
    </xf>
    <xf numFmtId="0" fontId="25" fillId="0" borderId="299" applyNumberFormat="0" applyProtection="0">
      <alignment horizontal="left" vertical="center" indent="2"/>
    </xf>
    <xf numFmtId="0" fontId="21" fillId="49" borderId="302" applyNumberFormat="0" applyProtection="0">
      <alignment horizontal="left" vertical="center" indent="1"/>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115" borderId="299" applyNumberFormat="0" applyProtection="0">
      <alignment horizontal="left" vertical="center" indent="2"/>
    </xf>
    <xf numFmtId="0" fontId="26" fillId="116" borderId="299" applyNumberFormat="0" applyProtection="0">
      <alignment horizontal="left" vertical="center" indent="2"/>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6" fillId="116" borderId="299" applyNumberFormat="0" applyProtection="0">
      <alignment horizontal="left" vertical="center" indent="2"/>
    </xf>
    <xf numFmtId="0" fontId="26" fillId="116" borderId="299" applyNumberFormat="0" applyProtection="0">
      <alignment horizontal="left" vertical="center" indent="2"/>
    </xf>
    <xf numFmtId="0" fontId="26" fillId="116" borderId="299" applyNumberFormat="0" applyProtection="0">
      <alignment horizontal="left" vertical="center" indent="2"/>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49" borderId="302" applyNumberFormat="0" applyProtection="0">
      <alignment horizontal="left" vertical="center"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1" fillId="49" borderId="302" applyNumberFormat="0" applyProtection="0">
      <alignment horizontal="left" vertical="center" indent="1"/>
    </xf>
    <xf numFmtId="0" fontId="21" fillId="35" borderId="294" applyNumberFormat="0" applyProtection="0">
      <alignment horizontal="left" vertical="top" indent="1"/>
    </xf>
    <xf numFmtId="0" fontId="21" fillId="35" borderId="294" applyNumberFormat="0" applyProtection="0">
      <alignment horizontal="left" vertical="top" indent="1"/>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117"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1" fillId="23" borderId="302" applyNumberFormat="0" applyProtection="0">
      <alignment horizontal="left" vertical="center" indent="1"/>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117" borderId="299" applyNumberFormat="0" applyProtection="0">
      <alignment horizontal="left" vertical="center" indent="2"/>
    </xf>
    <xf numFmtId="0" fontId="25" fillId="117"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117" borderId="299" applyNumberFormat="0" applyProtection="0">
      <alignment horizontal="left" vertical="center" indent="2"/>
    </xf>
    <xf numFmtId="0" fontId="25" fillId="117" borderId="299" applyNumberFormat="0" applyProtection="0">
      <alignment horizontal="left" vertical="center" indent="2"/>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23" borderId="302" applyNumberFormat="0" applyProtection="0">
      <alignment horizontal="left" vertical="center"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23" borderId="302" applyNumberFormat="0" applyProtection="0">
      <alignment horizontal="left" vertical="center" indent="1"/>
    </xf>
    <xf numFmtId="0" fontId="21" fillId="38" borderId="294" applyNumberFormat="0" applyProtection="0">
      <alignment horizontal="left" vertical="top" indent="1"/>
    </xf>
    <xf numFmtId="0" fontId="21" fillId="38" borderId="294" applyNumberFormat="0" applyProtection="0">
      <alignment horizontal="left" vertical="top" indent="1"/>
    </xf>
    <xf numFmtId="0" fontId="21" fillId="103" borderId="302" applyNumberFormat="0" applyProtection="0">
      <alignment horizontal="left" vertical="center" indent="1"/>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103" borderId="302" applyNumberFormat="0" applyProtection="0">
      <alignment horizontal="left" vertical="center"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103" borderId="302" applyNumberFormat="0" applyProtection="0">
      <alignment horizontal="left" vertical="center" indent="1"/>
    </xf>
    <xf numFmtId="0" fontId="21" fillId="39" borderId="294" applyNumberFormat="0" applyProtection="0">
      <alignment horizontal="left" vertical="top" indent="1"/>
    </xf>
    <xf numFmtId="0" fontId="21" fillId="39" borderId="294" applyNumberFormat="0" applyProtection="0">
      <alignment horizontal="left" vertical="top" indent="1"/>
    </xf>
    <xf numFmtId="0" fontId="21" fillId="114" borderId="302" applyNumberFormat="0" applyProtection="0">
      <alignment horizontal="left" vertical="center" indent="1"/>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5" fillId="0" borderId="299" applyNumberFormat="0" applyProtection="0">
      <alignment horizontal="left" vertical="center" indent="2"/>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114" borderId="302" applyNumberFormat="0" applyProtection="0">
      <alignment horizontal="left" vertical="center"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114" borderId="302" applyNumberFormat="0" applyProtection="0">
      <alignment horizontal="left" vertical="center" indent="1"/>
    </xf>
    <xf numFmtId="0" fontId="21" fillId="3" borderId="294" applyNumberFormat="0" applyProtection="0">
      <alignment horizontal="left" vertical="top" indent="1"/>
    </xf>
    <xf numFmtId="0" fontId="21" fillId="3" borderId="294" applyNumberFormat="0" applyProtection="0">
      <alignment horizontal="left" vertical="top" indent="1"/>
    </xf>
    <xf numFmtId="0" fontId="21" fillId="84" borderId="299" applyNumberFormat="0">
      <protection locked="0"/>
    </xf>
    <xf numFmtId="0" fontId="21" fillId="84" borderId="299" applyNumberFormat="0">
      <protection locked="0"/>
    </xf>
    <xf numFmtId="0" fontId="21" fillId="84" borderId="299" applyNumberFormat="0">
      <protection locked="0"/>
    </xf>
    <xf numFmtId="0" fontId="21" fillId="84" borderId="299" applyNumberFormat="0">
      <protection locked="0"/>
    </xf>
    <xf numFmtId="4" fontId="17" fillId="40" borderId="302" applyNumberFormat="0" applyProtection="0">
      <alignment vertical="center"/>
    </xf>
    <xf numFmtId="4" fontId="40" fillId="0" borderId="299" applyNumberFormat="0" applyProtection="0">
      <alignment horizontal="left" vertical="center" indent="1"/>
    </xf>
    <xf numFmtId="4" fontId="17" fillId="40" borderId="302" applyNumberFormat="0" applyProtection="0">
      <alignment horizontal="left" vertical="center" indent="1"/>
    </xf>
    <xf numFmtId="4" fontId="40" fillId="0" borderId="299" applyNumberFormat="0" applyProtection="0">
      <alignment horizontal="left" vertical="center" indent="1"/>
    </xf>
    <xf numFmtId="4" fontId="17" fillId="40" borderId="302" applyNumberFormat="0" applyProtection="0">
      <alignment horizontal="left" vertical="center" indent="1"/>
    </xf>
    <xf numFmtId="4" fontId="17" fillId="40" borderId="302" applyNumberFormat="0" applyProtection="0">
      <alignment horizontal="left" vertical="center" indent="1"/>
    </xf>
    <xf numFmtId="4" fontId="24" fillId="0" borderId="299" applyNumberFormat="0" applyProtection="0">
      <alignment horizontal="right" vertical="center" wrapText="1"/>
    </xf>
    <xf numFmtId="4" fontId="24" fillId="0" borderId="299" applyNumberFormat="0" applyProtection="0">
      <alignment horizontal="right" vertical="center" wrapText="1"/>
    </xf>
    <xf numFmtId="4" fontId="25" fillId="0" borderId="299" applyNumberFormat="0" applyProtection="0">
      <alignment horizontal="right" vertical="center" wrapText="1"/>
    </xf>
    <xf numFmtId="4" fontId="17" fillId="0" borderId="302" applyNumberFormat="0" applyProtection="0">
      <alignment horizontal="right" vertical="center"/>
    </xf>
    <xf numFmtId="4" fontId="17" fillId="0" borderId="302" applyNumberFormat="0" applyProtection="0">
      <alignment horizontal="right" vertical="center"/>
    </xf>
    <xf numFmtId="4" fontId="24" fillId="0" borderId="299" applyNumberFormat="0" applyProtection="0">
      <alignment horizontal="left" vertical="center" indent="1"/>
    </xf>
    <xf numFmtId="4" fontId="24" fillId="0" borderId="299" applyNumberFormat="0" applyProtection="0">
      <alignment horizontal="left" vertical="center" indent="1"/>
    </xf>
    <xf numFmtId="4" fontId="24" fillId="0" borderId="299" applyNumberFormat="0" applyProtection="0">
      <alignment horizontal="left" vertical="center" indent="1"/>
    </xf>
    <xf numFmtId="4" fontId="24" fillId="0" borderId="299" applyNumberFormat="0" applyProtection="0">
      <alignment horizontal="left" vertical="center" indent="1"/>
    </xf>
    <xf numFmtId="0" fontId="21" fillId="0" borderId="302" applyNumberFormat="0" applyProtection="0">
      <alignment horizontal="left" vertical="center" indent="1"/>
    </xf>
    <xf numFmtId="0" fontId="21" fillId="0" borderId="302" applyNumberFormat="0" applyProtection="0">
      <alignment horizontal="left" vertical="center" indent="1"/>
    </xf>
    <xf numFmtId="0" fontId="26" fillId="43" borderId="299" applyNumberFormat="0" applyProtection="0">
      <alignment horizontal="center" vertical="center" wrapText="1"/>
    </xf>
    <xf numFmtId="0" fontId="21" fillId="0" borderId="302" applyNumberFormat="0" applyProtection="0">
      <alignment horizontal="left" vertical="center" indent="1"/>
    </xf>
    <xf numFmtId="0" fontId="21" fillId="0" borderId="302" applyNumberFormat="0" applyProtection="0">
      <alignment horizontal="left" vertical="center" indent="1"/>
    </xf>
    <xf numFmtId="4" fontId="46" fillId="118" borderId="302" applyNumberFormat="0" applyProtection="0">
      <alignment horizontal="right" vertical="center"/>
    </xf>
    <xf numFmtId="206" fontId="198" fillId="0" borderId="289">
      <alignment horizontal="center"/>
    </xf>
    <xf numFmtId="206" fontId="198" fillId="0" borderId="289">
      <alignment horizontal="center"/>
    </xf>
    <xf numFmtId="206" fontId="198" fillId="0" borderId="289">
      <alignment horizontal="center"/>
    </xf>
    <xf numFmtId="206" fontId="198" fillId="0" borderId="289">
      <alignment horizontal="center"/>
    </xf>
    <xf numFmtId="206" fontId="198" fillId="0" borderId="289">
      <alignment horizontal="center"/>
    </xf>
    <xf numFmtId="206" fontId="198" fillId="0" borderId="289">
      <alignment horizontal="center"/>
    </xf>
    <xf numFmtId="204" fontId="21" fillId="0" borderId="287">
      <protection locked="0"/>
    </xf>
    <xf numFmtId="204" fontId="21" fillId="0" borderId="287">
      <protection locked="0"/>
    </xf>
    <xf numFmtId="204" fontId="21" fillId="0" borderId="287">
      <protection locked="0"/>
    </xf>
    <xf numFmtId="0" fontId="74" fillId="0" borderId="303" applyNumberFormat="0" applyFill="0" applyAlignment="0" applyProtection="0"/>
    <xf numFmtId="0" fontId="74" fillId="0" borderId="303" applyNumberFormat="0" applyFill="0" applyAlignment="0" applyProtection="0"/>
    <xf numFmtId="204" fontId="21" fillId="0" borderId="287">
      <protection locked="0"/>
    </xf>
    <xf numFmtId="204" fontId="21" fillId="0" borderId="287">
      <protection locked="0"/>
    </xf>
    <xf numFmtId="204" fontId="21" fillId="0" borderId="287">
      <protection locked="0"/>
    </xf>
    <xf numFmtId="204" fontId="21" fillId="0" borderId="287">
      <protection locked="0"/>
    </xf>
    <xf numFmtId="204" fontId="21" fillId="0" borderId="287">
      <protection locked="0"/>
    </xf>
    <xf numFmtId="204" fontId="21" fillId="0" borderId="287">
      <protection locked="0"/>
    </xf>
    <xf numFmtId="0" fontId="74" fillId="0" borderId="303" applyNumberFormat="0" applyFill="0" applyAlignment="0" applyProtection="0"/>
    <xf numFmtId="204" fontId="21" fillId="0" borderId="304">
      <protection locked="0"/>
    </xf>
    <xf numFmtId="204" fontId="21" fillId="0" borderId="304">
      <protection locked="0"/>
    </xf>
    <xf numFmtId="0" fontId="74" fillId="0" borderId="303" applyNumberFormat="0" applyFill="0" applyAlignment="0" applyProtection="0"/>
    <xf numFmtId="204" fontId="21" fillId="0" borderId="287">
      <protection locked="0"/>
    </xf>
    <xf numFmtId="204" fontId="21" fillId="0" borderId="287">
      <protection locked="0"/>
    </xf>
    <xf numFmtId="204" fontId="21" fillId="0" borderId="287">
      <protection locked="0"/>
    </xf>
    <xf numFmtId="204" fontId="21" fillId="0" borderId="287">
      <protection locked="0"/>
    </xf>
    <xf numFmtId="204" fontId="21" fillId="0" borderId="287">
      <protection locked="0"/>
    </xf>
    <xf numFmtId="204" fontId="21" fillId="0" borderId="287">
      <protection locked="0"/>
    </xf>
    <xf numFmtId="204" fontId="21" fillId="0" borderId="287">
      <protection locked="0"/>
    </xf>
    <xf numFmtId="204" fontId="21" fillId="0" borderId="287">
      <protection locked="0"/>
    </xf>
    <xf numFmtId="204" fontId="21" fillId="0" borderId="287">
      <protection locked="0"/>
    </xf>
    <xf numFmtId="204" fontId="21" fillId="0" borderId="287">
      <protection locked="0"/>
    </xf>
    <xf numFmtId="204" fontId="21" fillId="0" borderId="287">
      <protection locked="0"/>
    </xf>
    <xf numFmtId="0" fontId="21" fillId="90" borderId="310" applyNumberFormat="0" applyFont="0" applyAlignment="0" applyProtection="0"/>
    <xf numFmtId="0" fontId="21" fillId="90" borderId="308" applyNumberFormat="0" applyFont="0" applyAlignment="0" applyProtection="0"/>
    <xf numFmtId="0" fontId="21" fillId="90" borderId="308" applyNumberFormat="0" applyFont="0" applyAlignment="0" applyProtection="0"/>
    <xf numFmtId="0" fontId="21" fillId="90" borderId="308" applyNumberFormat="0" applyFont="0" applyAlignment="0" applyProtection="0"/>
    <xf numFmtId="0" fontId="21" fillId="90" borderId="308" applyNumberFormat="0" applyFont="0" applyAlignment="0" applyProtection="0"/>
    <xf numFmtId="0" fontId="21" fillId="90" borderId="308" applyNumberFormat="0" applyFont="0" applyAlignment="0" applyProtection="0"/>
    <xf numFmtId="0" fontId="69" fillId="90" borderId="310" applyNumberFormat="0" applyFont="0" applyAlignment="0" applyProtection="0"/>
    <xf numFmtId="0" fontId="186" fillId="34"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34"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92" borderId="311" applyNumberFormat="0" applyAlignment="0" applyProtection="0"/>
    <xf numFmtId="0" fontId="186" fillId="92" borderId="311" applyNumberFormat="0" applyAlignment="0" applyProtection="0"/>
    <xf numFmtId="4" fontId="56" fillId="105" borderId="307" applyNumberFormat="0" applyProtection="0">
      <alignment horizontal="right" vertical="center" wrapText="1"/>
    </xf>
    <xf numFmtId="4" fontId="56" fillId="105" borderId="307" applyNumberFormat="0" applyProtection="0">
      <alignment horizontal="right" vertical="center" wrapText="1"/>
    </xf>
    <xf numFmtId="4" fontId="17" fillId="0" borderId="311" applyNumberFormat="0" applyProtection="0">
      <alignment vertical="center"/>
    </xf>
    <xf numFmtId="4" fontId="17" fillId="0" borderId="311" applyNumberFormat="0" applyProtection="0">
      <alignment vertical="center"/>
    </xf>
    <xf numFmtId="4" fontId="17" fillId="0" borderId="311" applyNumberFormat="0" applyProtection="0">
      <alignment horizontal="left" vertical="center" indent="1"/>
    </xf>
    <xf numFmtId="4" fontId="17" fillId="19" borderId="311" applyNumberFormat="0" applyProtection="0">
      <alignment horizontal="left" vertical="center" indent="1"/>
    </xf>
    <xf numFmtId="4" fontId="26" fillId="22" borderId="307" applyNumberFormat="0" applyProtection="0">
      <alignment horizontal="left" vertical="center"/>
    </xf>
    <xf numFmtId="0" fontId="21" fillId="0" borderId="311" applyNumberFormat="0" applyProtection="0">
      <alignment horizontal="left" vertical="center" indent="1"/>
    </xf>
    <xf numFmtId="4" fontId="17" fillId="2" borderId="311" applyNumberFormat="0" applyProtection="0">
      <alignment horizontal="right" vertical="center"/>
    </xf>
    <xf numFmtId="4" fontId="17" fillId="107" borderId="311" applyNumberFormat="0" applyProtection="0">
      <alignment horizontal="right" vertical="center"/>
    </xf>
    <xf numFmtId="4" fontId="17" fillId="42" borderId="311" applyNumberFormat="0" applyProtection="0">
      <alignment horizontal="right" vertical="center"/>
    </xf>
    <xf numFmtId="4" fontId="17" fillId="108" borderId="311" applyNumberFormat="0" applyProtection="0">
      <alignment horizontal="right" vertical="center"/>
    </xf>
    <xf numFmtId="4" fontId="17" fillId="109" borderId="311" applyNumberFormat="0" applyProtection="0">
      <alignment horizontal="right" vertical="center"/>
    </xf>
    <xf numFmtId="4" fontId="17" fillId="110" borderId="311" applyNumberFormat="0" applyProtection="0">
      <alignment horizontal="right" vertical="center"/>
    </xf>
    <xf numFmtId="4" fontId="17" fillId="111" borderId="311" applyNumberFormat="0" applyProtection="0">
      <alignment horizontal="right" vertical="center"/>
    </xf>
    <xf numFmtId="4" fontId="17" fillId="112" borderId="311" applyNumberFormat="0" applyProtection="0">
      <alignment horizontal="right" vertical="center"/>
    </xf>
    <xf numFmtId="4" fontId="17" fillId="113" borderId="311" applyNumberFormat="0" applyProtection="0">
      <alignment horizontal="right" vertical="center"/>
    </xf>
    <xf numFmtId="0" fontId="21" fillId="114" borderId="311" applyNumberFormat="0" applyProtection="0">
      <alignment horizontal="left" vertical="center" indent="1"/>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6" fillId="116" borderId="307" applyNumberFormat="0" applyProtection="0">
      <alignment horizontal="left" vertical="center" indent="2"/>
    </xf>
    <xf numFmtId="0" fontId="26" fillId="116" borderId="307" applyNumberFormat="0" applyProtection="0">
      <alignment horizontal="left" vertical="center" indent="2"/>
    </xf>
    <xf numFmtId="0" fontId="25" fillId="115" borderId="307" applyNumberFormat="0" applyProtection="0">
      <alignment horizontal="left" vertical="center" indent="2"/>
    </xf>
    <xf numFmtId="0" fontId="26" fillId="116" borderId="307" applyNumberFormat="0" applyProtection="0">
      <alignment horizontal="left" vertical="center" indent="2"/>
    </xf>
    <xf numFmtId="0" fontId="25" fillId="0" borderId="307" applyNumberFormat="0" applyProtection="0">
      <alignment horizontal="left" vertical="center" indent="2"/>
    </xf>
    <xf numFmtId="0" fontId="21" fillId="49" borderId="311" applyNumberFormat="0" applyProtection="0">
      <alignment horizontal="left" vertical="center"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115" borderId="307" applyNumberFormat="0" applyProtection="0">
      <alignment horizontal="left" vertical="center" indent="2"/>
    </xf>
    <xf numFmtId="0" fontId="26" fillId="116" borderId="307" applyNumberFormat="0" applyProtection="0">
      <alignment horizontal="left" vertical="center" indent="2"/>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6" fillId="116" borderId="307" applyNumberFormat="0" applyProtection="0">
      <alignment horizontal="left" vertical="center" indent="2"/>
    </xf>
    <xf numFmtId="0" fontId="26" fillId="116" borderId="307" applyNumberFormat="0" applyProtection="0">
      <alignment horizontal="left" vertical="center" indent="2"/>
    </xf>
    <xf numFmtId="0" fontId="26" fillId="116" borderId="307" applyNumberFormat="0" applyProtection="0">
      <alignment horizontal="left" vertical="center" indent="2"/>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49" borderId="311" applyNumberFormat="0" applyProtection="0">
      <alignment horizontal="left" vertical="center"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1" fillId="49" borderId="311" applyNumberFormat="0" applyProtection="0">
      <alignment horizontal="left" vertical="center" indent="1"/>
    </xf>
    <xf numFmtId="0" fontId="21" fillId="35" borderId="306" applyNumberFormat="0" applyProtection="0">
      <alignment horizontal="left" vertical="top" indent="1"/>
    </xf>
    <xf numFmtId="0" fontId="21" fillId="35" borderId="306" applyNumberFormat="0" applyProtection="0">
      <alignment horizontal="left" vertical="top"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117"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1" fillId="23" borderId="311" applyNumberFormat="0" applyProtection="0">
      <alignment horizontal="left" vertical="center"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117" borderId="307" applyNumberFormat="0" applyProtection="0">
      <alignment horizontal="left" vertical="center" indent="2"/>
    </xf>
    <xf numFmtId="0" fontId="25" fillId="117"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117" borderId="307" applyNumberFormat="0" applyProtection="0">
      <alignment horizontal="left" vertical="center" indent="2"/>
    </xf>
    <xf numFmtId="0" fontId="25" fillId="117" borderId="307" applyNumberFormat="0" applyProtection="0">
      <alignment horizontal="left" vertical="center" indent="2"/>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23" borderId="311" applyNumberFormat="0" applyProtection="0">
      <alignment horizontal="left" vertical="center"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23" borderId="311" applyNumberFormat="0" applyProtection="0">
      <alignment horizontal="left" vertical="center" indent="1"/>
    </xf>
    <xf numFmtId="0" fontId="21" fillId="38" borderId="306" applyNumberFormat="0" applyProtection="0">
      <alignment horizontal="left" vertical="top" indent="1"/>
    </xf>
    <xf numFmtId="0" fontId="21" fillId="38" borderId="306" applyNumberFormat="0" applyProtection="0">
      <alignment horizontal="left" vertical="top" indent="1"/>
    </xf>
    <xf numFmtId="0" fontId="21" fillId="103" borderId="311" applyNumberFormat="0" applyProtection="0">
      <alignment horizontal="left" vertical="center"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103" borderId="311" applyNumberFormat="0" applyProtection="0">
      <alignment horizontal="left" vertical="center"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103" borderId="311" applyNumberFormat="0" applyProtection="0">
      <alignment horizontal="left" vertical="center" indent="1"/>
    </xf>
    <xf numFmtId="0" fontId="21" fillId="39" borderId="306" applyNumberFormat="0" applyProtection="0">
      <alignment horizontal="left" vertical="top" indent="1"/>
    </xf>
    <xf numFmtId="0" fontId="21" fillId="39" borderId="306" applyNumberFormat="0" applyProtection="0">
      <alignment horizontal="left" vertical="top" indent="1"/>
    </xf>
    <xf numFmtId="0" fontId="21" fillId="114" borderId="311" applyNumberFormat="0" applyProtection="0">
      <alignment horizontal="left" vertical="center"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114" borderId="311" applyNumberFormat="0" applyProtection="0">
      <alignment horizontal="left" vertical="center"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114" borderId="311" applyNumberFormat="0" applyProtection="0">
      <alignment horizontal="left" vertical="center" indent="1"/>
    </xf>
    <xf numFmtId="0" fontId="21" fillId="3" borderId="306" applyNumberFormat="0" applyProtection="0">
      <alignment horizontal="left" vertical="top" indent="1"/>
    </xf>
    <xf numFmtId="0" fontId="21" fillId="3" borderId="306" applyNumberFormat="0" applyProtection="0">
      <alignment horizontal="left" vertical="top" indent="1"/>
    </xf>
    <xf numFmtId="0" fontId="21" fillId="84" borderId="307" applyNumberFormat="0">
      <protection locked="0"/>
    </xf>
    <xf numFmtId="0" fontId="21" fillId="84" borderId="307" applyNumberFormat="0">
      <protection locked="0"/>
    </xf>
    <xf numFmtId="0" fontId="21" fillId="84" borderId="307" applyNumberFormat="0">
      <protection locked="0"/>
    </xf>
    <xf numFmtId="0" fontId="21" fillId="84" borderId="307" applyNumberFormat="0">
      <protection locked="0"/>
    </xf>
    <xf numFmtId="4" fontId="17" fillId="40" borderId="311" applyNumberFormat="0" applyProtection="0">
      <alignment vertical="center"/>
    </xf>
    <xf numFmtId="4" fontId="40" fillId="0" borderId="307" applyNumberFormat="0" applyProtection="0">
      <alignment horizontal="left" vertical="center" indent="1"/>
    </xf>
    <xf numFmtId="4" fontId="17" fillId="40" borderId="311" applyNumberFormat="0" applyProtection="0">
      <alignment horizontal="left" vertical="center" indent="1"/>
    </xf>
    <xf numFmtId="4" fontId="40" fillId="0" borderId="307" applyNumberFormat="0" applyProtection="0">
      <alignment horizontal="left" vertical="center" indent="1"/>
    </xf>
    <xf numFmtId="4" fontId="17" fillId="40" borderId="311" applyNumberFormat="0" applyProtection="0">
      <alignment horizontal="left" vertical="center" indent="1"/>
    </xf>
    <xf numFmtId="4" fontId="17" fillId="40" borderId="311" applyNumberFormat="0" applyProtection="0">
      <alignment horizontal="left" vertical="center" indent="1"/>
    </xf>
    <xf numFmtId="4" fontId="24" fillId="0" borderId="307" applyNumberFormat="0" applyProtection="0">
      <alignment horizontal="right" vertical="center" wrapText="1"/>
    </xf>
    <xf numFmtId="4" fontId="24" fillId="0" borderId="307" applyNumberFormat="0" applyProtection="0">
      <alignment horizontal="right" vertical="center" wrapText="1"/>
    </xf>
    <xf numFmtId="4" fontId="25" fillId="0" borderId="307" applyNumberFormat="0" applyProtection="0">
      <alignment horizontal="right" vertical="center" wrapText="1"/>
    </xf>
    <xf numFmtId="4" fontId="17" fillId="0" borderId="311" applyNumberFormat="0" applyProtection="0">
      <alignment horizontal="right" vertical="center"/>
    </xf>
    <xf numFmtId="4" fontId="17" fillId="0" borderId="311" applyNumberFormat="0" applyProtection="0">
      <alignment horizontal="right" vertical="center"/>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4" fontId="24" fillId="0" borderId="307" applyNumberFormat="0" applyProtection="0">
      <alignment horizontal="left" vertical="center" indent="1"/>
    </xf>
    <xf numFmtId="0" fontId="21" fillId="0" borderId="311" applyNumberFormat="0" applyProtection="0">
      <alignment horizontal="left" vertical="center" indent="1"/>
    </xf>
    <xf numFmtId="0" fontId="21" fillId="0" borderId="311" applyNumberFormat="0" applyProtection="0">
      <alignment horizontal="left" vertical="center" indent="1"/>
    </xf>
    <xf numFmtId="0" fontId="26" fillId="43" borderId="307" applyNumberFormat="0" applyProtection="0">
      <alignment horizontal="center" vertical="center" wrapText="1"/>
    </xf>
    <xf numFmtId="0" fontId="21" fillId="0" borderId="311" applyNumberFormat="0" applyProtection="0">
      <alignment horizontal="left" vertical="center" indent="1"/>
    </xf>
    <xf numFmtId="0" fontId="21" fillId="0" borderId="311" applyNumberFormat="0" applyProtection="0">
      <alignment horizontal="left" vertical="center" indent="1"/>
    </xf>
    <xf numFmtId="4" fontId="46" fillId="118" borderId="311" applyNumberFormat="0" applyProtection="0">
      <alignment horizontal="right" vertical="center"/>
    </xf>
    <xf numFmtId="206" fontId="198" fillId="0" borderId="305">
      <alignment horizontal="center"/>
    </xf>
    <xf numFmtId="206" fontId="198" fillId="0" borderId="305">
      <alignment horizontal="center"/>
    </xf>
    <xf numFmtId="206" fontId="198" fillId="0" borderId="305">
      <alignment horizontal="center"/>
    </xf>
    <xf numFmtId="206" fontId="198" fillId="0" borderId="305">
      <alignment horizontal="center"/>
    </xf>
    <xf numFmtId="206" fontId="198" fillId="0" borderId="305">
      <alignment horizontal="center"/>
    </xf>
    <xf numFmtId="206" fontId="198" fillId="0" borderId="305">
      <alignment horizontal="center"/>
    </xf>
    <xf numFmtId="0" fontId="74" fillId="0" borderId="312" applyNumberFormat="0" applyFill="0" applyAlignment="0" applyProtection="0"/>
    <xf numFmtId="0" fontId="74" fillId="0" borderId="312" applyNumberFormat="0" applyFill="0" applyAlignment="0" applyProtection="0"/>
    <xf numFmtId="0" fontId="74" fillId="0" borderId="312" applyNumberFormat="0" applyFill="0" applyAlignment="0" applyProtection="0"/>
    <xf numFmtId="204" fontId="21" fillId="0" borderId="313">
      <protection locked="0"/>
    </xf>
    <xf numFmtId="204" fontId="21" fillId="0" borderId="313">
      <protection locked="0"/>
    </xf>
    <xf numFmtId="0" fontId="74" fillId="0" borderId="312" applyNumberFormat="0" applyFill="0" applyAlignment="0" applyProtection="0"/>
    <xf numFmtId="4" fontId="31" fillId="18" borderId="307" applyNumberFormat="0" applyProtection="0">
      <alignment horizontal="right" vertical="center" wrapText="1"/>
    </xf>
    <xf numFmtId="4" fontId="31" fillId="18" borderId="307" applyNumberFormat="0" applyProtection="0">
      <alignment horizontal="right" vertical="center" wrapText="1"/>
    </xf>
    <xf numFmtId="4" fontId="31" fillId="18" borderId="307" applyNumberFormat="0" applyProtection="0">
      <alignment horizontal="right" vertical="center" wrapText="1"/>
    </xf>
    <xf numFmtId="4" fontId="31" fillId="18" borderId="307" applyNumberFormat="0" applyProtection="0">
      <alignment horizontal="right" vertical="center" wrapText="1"/>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1" fillId="18" borderId="307" applyNumberFormat="0" applyProtection="0">
      <alignment horizontal="left" vertical="center" indent="1"/>
    </xf>
    <xf numFmtId="4" fontId="31" fillId="18" borderId="307" applyNumberFormat="0" applyProtection="0">
      <alignment horizontal="left" vertical="center" indent="1"/>
    </xf>
    <xf numFmtId="4" fontId="31" fillId="18" borderId="307" applyNumberFormat="0" applyProtection="0">
      <alignment horizontal="left" vertical="center" indent="1"/>
    </xf>
    <xf numFmtId="4" fontId="31" fillId="18" borderId="307" applyNumberFormat="0" applyProtection="0">
      <alignment horizontal="left" vertical="center" indent="1"/>
    </xf>
    <xf numFmtId="4" fontId="31" fillId="18" borderId="307" applyNumberFormat="0" applyProtection="0">
      <alignment horizontal="left" vertical="center"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4" fontId="26" fillId="22" borderId="307" applyNumberFormat="0" applyProtection="0">
      <alignment horizontal="left" vertical="center"/>
    </xf>
    <xf numFmtId="4" fontId="26" fillId="22" borderId="307" applyNumberFormat="0" applyProtection="0">
      <alignment horizontal="left" vertical="center"/>
    </xf>
    <xf numFmtId="4" fontId="26" fillId="22" borderId="307" applyNumberFormat="0" applyProtection="0">
      <alignment horizontal="left" vertical="center"/>
    </xf>
    <xf numFmtId="4" fontId="26" fillId="22" borderId="307" applyNumberFormat="0" applyProtection="0">
      <alignment horizontal="lef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8" fillId="33" borderId="307" applyNumberFormat="0" applyProtection="0">
      <alignment horizontal="left" vertical="center" indent="1"/>
    </xf>
    <xf numFmtId="4" fontId="18" fillId="33" borderId="307" applyNumberFormat="0" applyProtection="0">
      <alignment horizontal="left" vertical="center" indent="1"/>
    </xf>
    <xf numFmtId="4" fontId="18" fillId="33" borderId="307" applyNumberFormat="0" applyProtection="0">
      <alignment horizontal="left" vertical="center" indent="1"/>
    </xf>
    <xf numFmtId="4" fontId="18" fillId="33" borderId="307" applyNumberFormat="0" applyProtection="0">
      <alignment horizontal="left" vertical="center" indent="1"/>
    </xf>
    <xf numFmtId="4" fontId="18" fillId="33" borderId="307" applyNumberFormat="0" applyProtection="0">
      <alignment horizontal="left" vertical="center" indent="1"/>
    </xf>
    <xf numFmtId="4" fontId="17" fillId="34" borderId="307" applyNumberFormat="0" applyProtection="0">
      <alignment horizontal="left" vertical="center" indent="1"/>
    </xf>
    <xf numFmtId="4" fontId="17" fillId="34" borderId="307" applyNumberFormat="0" applyProtection="0">
      <alignment horizontal="left" vertical="center" indent="1"/>
    </xf>
    <xf numFmtId="4" fontId="17" fillId="34" borderId="307" applyNumberFormat="0" applyProtection="0">
      <alignment horizontal="left" vertical="center" indent="1"/>
    </xf>
    <xf numFmtId="4" fontId="17" fillId="34" borderId="307" applyNumberFormat="0" applyProtection="0">
      <alignment horizontal="left" vertical="center" indent="1"/>
    </xf>
    <xf numFmtId="4" fontId="17" fillId="34" borderId="307" applyNumberFormat="0" applyProtection="0">
      <alignment horizontal="left" vertical="center" indent="1"/>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0" fontId="25" fillId="0" borderId="307" applyNumberFormat="0" applyProtection="0">
      <alignment horizontal="left" vertical="center" indent="2"/>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5" fillId="0" borderId="307" applyNumberFormat="0" applyProtection="0">
      <alignment horizontal="left" vertical="center" indent="2"/>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84" borderId="307" applyNumberFormat="0">
      <protection locked="0"/>
    </xf>
    <xf numFmtId="0" fontId="21" fillId="84" borderId="307" applyNumberFormat="0">
      <protection locked="0"/>
    </xf>
    <xf numFmtId="0" fontId="21" fillId="84" borderId="307" applyNumberFormat="0">
      <protection locked="0"/>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4" fontId="24" fillId="0" borderId="307" applyNumberFormat="0" applyProtection="0">
      <alignment horizontal="right" vertical="center" wrapText="1"/>
    </xf>
    <xf numFmtId="4" fontId="24" fillId="0" borderId="307" applyNumberFormat="0" applyProtection="0">
      <alignment horizontal="right" vertical="center" wrapText="1"/>
    </xf>
    <xf numFmtId="4" fontId="24" fillId="0" borderId="307" applyNumberFormat="0" applyProtection="0">
      <alignment horizontal="right" vertical="center" wrapText="1"/>
    </xf>
    <xf numFmtId="4" fontId="24" fillId="0" borderId="307" applyNumberFormat="0" applyProtection="0">
      <alignment horizontal="right" vertical="center" wrapText="1"/>
    </xf>
    <xf numFmtId="4" fontId="24" fillId="0" borderId="307" applyNumberFormat="0" applyProtection="0">
      <alignment horizontal="right" vertical="center" wrapText="1"/>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0" fontId="26" fillId="43" borderId="316" applyNumberFormat="0" applyProtection="0">
      <alignment horizontal="center" vertical="center" wrapText="1"/>
    </xf>
    <xf numFmtId="0" fontId="26" fillId="44" borderId="316" applyNumberFormat="0" applyProtection="0">
      <alignment horizontal="center" vertical="top" wrapText="1"/>
    </xf>
    <xf numFmtId="0" fontId="26" fillId="44" borderId="316" applyNumberFormat="0" applyProtection="0">
      <alignment horizontal="center" vertical="top" wrapText="1"/>
    </xf>
    <xf numFmtId="0" fontId="26" fillId="44" borderId="316" applyNumberFormat="0" applyProtection="0">
      <alignment horizontal="center" vertical="top" wrapText="1"/>
    </xf>
    <xf numFmtId="0" fontId="26" fillId="44" borderId="316" applyNumberFormat="0" applyProtection="0">
      <alignment horizontal="center" vertical="top" wrapText="1"/>
    </xf>
    <xf numFmtId="0" fontId="26" fillId="44" borderId="316" applyNumberFormat="0" applyProtection="0">
      <alignment horizontal="center" vertical="top" wrapText="1"/>
    </xf>
    <xf numFmtId="0" fontId="26" fillId="43" borderId="316" applyNumberFormat="0" applyProtection="0">
      <alignment horizontal="center" vertical="center" wrapText="1"/>
    </xf>
    <xf numFmtId="0" fontId="26" fillId="43" borderId="316" applyNumberFormat="0" applyProtection="0">
      <alignment horizontal="center" vertical="center" wrapText="1"/>
    </xf>
    <xf numFmtId="0" fontId="26" fillId="43" borderId="316" applyNumberFormat="0" applyProtection="0">
      <alignment horizontal="center" vertical="center" wrapText="1"/>
    </xf>
    <xf numFmtId="0" fontId="26" fillId="43" borderId="316" applyNumberFormat="0" applyProtection="0">
      <alignment horizontal="center" vertical="center" wrapText="1"/>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24" fillId="0" borderId="307" applyNumberFormat="0" applyProtection="0">
      <alignment horizontal="left" vertical="center" indent="1"/>
    </xf>
    <xf numFmtId="4" fontId="31" fillId="18" borderId="307" applyNumberFormat="0" applyProtection="0">
      <alignment horizontal="right" vertical="center" wrapText="1"/>
    </xf>
    <xf numFmtId="4" fontId="31" fillId="18" borderId="307" applyNumberFormat="0" applyProtection="0">
      <alignment horizontal="right" vertical="center" wrapText="1"/>
    </xf>
    <xf numFmtId="4" fontId="31" fillId="18" borderId="307" applyNumberFormat="0" applyProtection="0">
      <alignment horizontal="right" vertical="center" wrapText="1"/>
    </xf>
    <xf numFmtId="4" fontId="31" fillId="18" borderId="307" applyNumberFormat="0" applyProtection="0">
      <alignment horizontal="right" vertical="center" wrapText="1"/>
    </xf>
    <xf numFmtId="4" fontId="31" fillId="18" borderId="307" applyNumberFormat="0" applyProtection="0">
      <alignment horizontal="right" vertical="center" wrapText="1"/>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2" fillId="19" borderId="315" applyNumberFormat="0" applyProtection="0">
      <alignment vertical="center"/>
    </xf>
    <xf numFmtId="4" fontId="31" fillId="18" borderId="316" applyNumberFormat="0" applyProtection="0">
      <alignment horizontal="left" vertical="center" indent="1"/>
    </xf>
    <xf numFmtId="4" fontId="31" fillId="18" borderId="316" applyNumberFormat="0" applyProtection="0">
      <alignment horizontal="left" vertical="center" indent="1"/>
    </xf>
    <xf numFmtId="4" fontId="31" fillId="18" borderId="316" applyNumberFormat="0" applyProtection="0">
      <alignment horizontal="left" vertical="center" indent="1"/>
    </xf>
    <xf numFmtId="4" fontId="31" fillId="18" borderId="316" applyNumberFormat="0" applyProtection="0">
      <alignment horizontal="left" vertical="center" indent="1"/>
    </xf>
    <xf numFmtId="4" fontId="31" fillId="18" borderId="316" applyNumberFormat="0" applyProtection="0">
      <alignment horizontal="left" vertical="center"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0" fontId="18" fillId="19" borderId="315" applyNumberFormat="0" applyProtection="0">
      <alignment horizontal="left" vertical="top" indent="1"/>
    </xf>
    <xf numFmtId="4" fontId="26" fillId="22" borderId="316" applyNumberFormat="0" applyProtection="0">
      <alignment horizontal="left" vertical="center"/>
    </xf>
    <xf numFmtId="4" fontId="26" fillId="22" borderId="316" applyNumberFormat="0" applyProtection="0">
      <alignment horizontal="left" vertical="center"/>
    </xf>
    <xf numFmtId="4" fontId="26" fillId="22" borderId="316" applyNumberFormat="0" applyProtection="0">
      <alignment horizontal="left" vertical="center"/>
    </xf>
    <xf numFmtId="4" fontId="26" fillId="22" borderId="316" applyNumberFormat="0" applyProtection="0">
      <alignment horizontal="left" vertical="center"/>
    </xf>
    <xf numFmtId="4" fontId="26" fillId="22" borderId="316" applyNumberFormat="0" applyProtection="0">
      <alignment horizontal="lef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4"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7" fillId="32" borderId="315" applyNumberFormat="0" applyProtection="0">
      <alignment horizontal="right" vertical="center"/>
    </xf>
    <xf numFmtId="4" fontId="18" fillId="33" borderId="316" applyNumberFormat="0" applyProtection="0">
      <alignment horizontal="left" vertical="center" indent="1"/>
    </xf>
    <xf numFmtId="4" fontId="18" fillId="33" borderId="316" applyNumberFormat="0" applyProtection="0">
      <alignment horizontal="left" vertical="center" indent="1"/>
    </xf>
    <xf numFmtId="4" fontId="18" fillId="33" borderId="316" applyNumberFormat="0" applyProtection="0">
      <alignment horizontal="left" vertical="center" indent="1"/>
    </xf>
    <xf numFmtId="4" fontId="18" fillId="33" borderId="316" applyNumberFormat="0" applyProtection="0">
      <alignment horizontal="left" vertical="center" indent="1"/>
    </xf>
    <xf numFmtId="4" fontId="18" fillId="33" borderId="316" applyNumberFormat="0" applyProtection="0">
      <alignment horizontal="left" vertical="center" indent="1"/>
    </xf>
    <xf numFmtId="4" fontId="17" fillId="34" borderId="316" applyNumberFormat="0" applyProtection="0">
      <alignment horizontal="left" vertical="center" indent="1"/>
    </xf>
    <xf numFmtId="4" fontId="17" fillId="34" borderId="316" applyNumberFormat="0" applyProtection="0">
      <alignment horizontal="left" vertical="center" indent="1"/>
    </xf>
    <xf numFmtId="4" fontId="17" fillId="34" borderId="316" applyNumberFormat="0" applyProtection="0">
      <alignment horizontal="left" vertical="center" indent="1"/>
    </xf>
    <xf numFmtId="4" fontId="17" fillId="34" borderId="316" applyNumberFormat="0" applyProtection="0">
      <alignment horizontal="left" vertical="center" indent="1"/>
    </xf>
    <xf numFmtId="4" fontId="17" fillId="34" borderId="316" applyNumberFormat="0" applyProtection="0">
      <alignment horizontal="left" vertical="center" indent="1"/>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4" fontId="17" fillId="36" borderId="315" applyNumberFormat="0" applyProtection="0">
      <alignment horizontal="right" vertical="center"/>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84" borderId="316" applyNumberFormat="0">
      <protection locked="0"/>
    </xf>
    <xf numFmtId="0" fontId="21" fillId="84" borderId="316" applyNumberFormat="0">
      <protection locked="0"/>
    </xf>
    <xf numFmtId="0" fontId="21" fillId="84" borderId="316" applyNumberFormat="0">
      <protection locked="0"/>
    </xf>
    <xf numFmtId="0" fontId="21" fillId="84" borderId="316" applyNumberFormat="0">
      <protection locked="0"/>
    </xf>
    <xf numFmtId="0" fontId="21" fillId="84" borderId="316" applyNumberFormat="0">
      <protection locked="0"/>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1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0" fontId="17" fillId="40" borderId="315" applyNumberFormat="0" applyProtection="0">
      <alignment horizontal="left" vertical="top" indent="1"/>
    </xf>
    <xf numFmtId="4" fontId="24" fillId="0" borderId="316" applyNumberFormat="0" applyProtection="0">
      <alignment horizontal="right" vertical="center" wrapText="1"/>
    </xf>
    <xf numFmtId="4" fontId="24" fillId="0" borderId="316" applyNumberFormat="0" applyProtection="0">
      <alignment horizontal="right" vertical="center" wrapText="1"/>
    </xf>
    <xf numFmtId="4" fontId="24" fillId="0" borderId="316" applyNumberFormat="0" applyProtection="0">
      <alignment horizontal="right" vertical="center" wrapText="1"/>
    </xf>
    <xf numFmtId="4" fontId="24" fillId="0" borderId="316" applyNumberFormat="0" applyProtection="0">
      <alignment horizontal="right" vertical="center" wrapText="1"/>
    </xf>
    <xf numFmtId="4" fontId="24" fillId="0" borderId="316" applyNumberFormat="0" applyProtection="0">
      <alignment horizontal="right" vertical="center" wrapText="1"/>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37" fillId="41" borderId="315" applyNumberFormat="0" applyProtection="0">
      <alignment horizontal="right" vertical="center"/>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0" fontId="26" fillId="44" borderId="316" applyNumberFormat="0" applyProtection="0">
      <alignment horizontal="center" vertical="top" wrapText="1"/>
    </xf>
    <xf numFmtId="0" fontId="26" fillId="44" borderId="316" applyNumberFormat="0" applyProtection="0">
      <alignment horizontal="center" vertical="top" wrapText="1"/>
    </xf>
    <xf numFmtId="0" fontId="26" fillId="44" borderId="316" applyNumberFormat="0" applyProtection="0">
      <alignment horizontal="center" vertical="top" wrapText="1"/>
    </xf>
    <xf numFmtId="0" fontId="26" fillId="44" borderId="316" applyNumberFormat="0" applyProtection="0">
      <alignment horizontal="center" vertical="top" wrapText="1"/>
    </xf>
    <xf numFmtId="0" fontId="26" fillId="44" borderId="316" applyNumberFormat="0" applyProtection="0">
      <alignment horizontal="center" vertical="top" wrapText="1"/>
    </xf>
    <xf numFmtId="0" fontId="26" fillId="43" borderId="316" applyNumberFormat="0" applyProtection="0">
      <alignment horizontal="center" vertical="center" wrapText="1"/>
    </xf>
    <xf numFmtId="0" fontId="26" fillId="43" borderId="316" applyNumberFormat="0" applyProtection="0">
      <alignment horizontal="center" vertical="center" wrapText="1"/>
    </xf>
    <xf numFmtId="0" fontId="26" fillId="43" borderId="316" applyNumberFormat="0" applyProtection="0">
      <alignment horizontal="center" vertical="center" wrapText="1"/>
    </xf>
    <xf numFmtId="0" fontId="26" fillId="43" borderId="316" applyNumberFormat="0" applyProtection="0">
      <alignment horizontal="center" vertical="center" wrapText="1"/>
    </xf>
    <xf numFmtId="0" fontId="26" fillId="43" borderId="316" applyNumberFormat="0" applyProtection="0">
      <alignment horizontal="center" vertical="center" wrapText="1"/>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0" fontId="136" fillId="34" borderId="317" applyNumberFormat="0" applyAlignment="0" applyProtection="0"/>
    <xf numFmtId="0" fontId="138" fillId="92" borderId="317" applyNumberFormat="0" applyAlignment="0" applyProtection="0"/>
    <xf numFmtId="0" fontId="138" fillId="92" borderId="317" applyNumberFormat="0" applyAlignment="0" applyProtection="0"/>
    <xf numFmtId="0" fontId="136" fillId="34" borderId="317" applyNumberFormat="0" applyAlignment="0" applyProtection="0"/>
    <xf numFmtId="0" fontId="138" fillId="92" borderId="317" applyNumberFormat="0" applyAlignment="0" applyProtection="0"/>
    <xf numFmtId="0" fontId="138" fillId="92" borderId="317" applyNumberFormat="0" applyAlignment="0" applyProtection="0"/>
    <xf numFmtId="0" fontId="138" fillId="92" borderId="317" applyNumberFormat="0" applyAlignment="0" applyProtection="0"/>
    <xf numFmtId="0" fontId="138" fillId="92" borderId="317" applyNumberFormat="0" applyAlignment="0" applyProtection="0"/>
    <xf numFmtId="0" fontId="138" fillId="92" borderId="317" applyNumberFormat="0" applyAlignment="0" applyProtection="0"/>
    <xf numFmtId="0" fontId="159" fillId="0" borderId="318">
      <alignment horizontal="left" vertical="center"/>
    </xf>
    <xf numFmtId="0" fontId="159" fillId="0" borderId="318">
      <alignment horizontal="left" vertical="center"/>
    </xf>
    <xf numFmtId="0" fontId="159" fillId="0" borderId="318">
      <alignment horizontal="left" vertical="center"/>
    </xf>
    <xf numFmtId="0" fontId="159" fillId="0" borderId="318">
      <alignment horizontal="left" vertical="center"/>
    </xf>
    <xf numFmtId="0" fontId="159" fillId="0" borderId="318">
      <alignment horizontal="left" vertical="center"/>
    </xf>
    <xf numFmtId="0" fontId="159" fillId="0" borderId="318">
      <alignment horizontal="left" vertical="center"/>
    </xf>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173" fillId="94" borderId="317" applyNumberFormat="0" applyAlignment="0" applyProtection="0"/>
    <xf numFmtId="0" fontId="21" fillId="90" borderId="319" applyNumberFormat="0" applyFont="0" applyAlignment="0" applyProtection="0"/>
    <xf numFmtId="0" fontId="21" fillId="90" borderId="317" applyNumberFormat="0" applyFont="0" applyAlignment="0" applyProtection="0"/>
    <xf numFmtId="0" fontId="21" fillId="90" borderId="317" applyNumberFormat="0" applyFont="0" applyAlignment="0" applyProtection="0"/>
    <xf numFmtId="0" fontId="21" fillId="90" borderId="317" applyNumberFormat="0" applyFont="0" applyAlignment="0" applyProtection="0"/>
    <xf numFmtId="0" fontId="21" fillId="90" borderId="317" applyNumberFormat="0" applyFont="0" applyAlignment="0" applyProtection="0"/>
    <xf numFmtId="0" fontId="21" fillId="90" borderId="317" applyNumberFormat="0" applyFont="0" applyAlignment="0" applyProtection="0"/>
    <xf numFmtId="0" fontId="69" fillId="90" borderId="319" applyNumberFormat="0" applyFont="0" applyAlignment="0" applyProtection="0"/>
    <xf numFmtId="0" fontId="186" fillId="34"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34"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92" borderId="320" applyNumberFormat="0" applyAlignment="0" applyProtection="0"/>
    <xf numFmtId="0" fontId="186" fillId="92" borderId="320" applyNumberFormat="0" applyAlignment="0" applyProtection="0"/>
    <xf numFmtId="4" fontId="56" fillId="105" borderId="316" applyNumberFormat="0" applyProtection="0">
      <alignment horizontal="right" vertical="center" wrapText="1"/>
    </xf>
    <xf numFmtId="4" fontId="56" fillId="105" borderId="316" applyNumberFormat="0" applyProtection="0">
      <alignment horizontal="right" vertical="center" wrapText="1"/>
    </xf>
    <xf numFmtId="4" fontId="17" fillId="0" borderId="320" applyNumberFormat="0" applyProtection="0">
      <alignment vertical="center"/>
    </xf>
    <xf numFmtId="4" fontId="17" fillId="0" borderId="320" applyNumberFormat="0" applyProtection="0">
      <alignment vertical="center"/>
    </xf>
    <xf numFmtId="4" fontId="17" fillId="0" borderId="320" applyNumberFormat="0" applyProtection="0">
      <alignment horizontal="left" vertical="center" indent="1"/>
    </xf>
    <xf numFmtId="4" fontId="17" fillId="19" borderId="320" applyNumberFormat="0" applyProtection="0">
      <alignment horizontal="left" vertical="center" indent="1"/>
    </xf>
    <xf numFmtId="4" fontId="26" fillId="22" borderId="316" applyNumberFormat="0" applyProtection="0">
      <alignment horizontal="left" vertical="center"/>
    </xf>
    <xf numFmtId="0" fontId="21" fillId="0" borderId="320" applyNumberFormat="0" applyProtection="0">
      <alignment horizontal="left" vertical="center" indent="1"/>
    </xf>
    <xf numFmtId="4" fontId="17" fillId="2" borderId="320" applyNumberFormat="0" applyProtection="0">
      <alignment horizontal="right" vertical="center"/>
    </xf>
    <xf numFmtId="4" fontId="17" fillId="107" borderId="320" applyNumberFormat="0" applyProtection="0">
      <alignment horizontal="right" vertical="center"/>
    </xf>
    <xf numFmtId="4" fontId="17" fillId="42" borderId="320" applyNumberFormat="0" applyProtection="0">
      <alignment horizontal="right" vertical="center"/>
    </xf>
    <xf numFmtId="4" fontId="17" fillId="108" borderId="320" applyNumberFormat="0" applyProtection="0">
      <alignment horizontal="right" vertical="center"/>
    </xf>
    <xf numFmtId="4" fontId="17" fillId="109" borderId="320" applyNumberFormat="0" applyProtection="0">
      <alignment horizontal="right" vertical="center"/>
    </xf>
    <xf numFmtId="4" fontId="17" fillId="110" borderId="320" applyNumberFormat="0" applyProtection="0">
      <alignment horizontal="right" vertical="center"/>
    </xf>
    <xf numFmtId="4" fontId="17" fillId="111" borderId="320" applyNumberFormat="0" applyProtection="0">
      <alignment horizontal="right" vertical="center"/>
    </xf>
    <xf numFmtId="4" fontId="17" fillId="112" borderId="320" applyNumberFormat="0" applyProtection="0">
      <alignment horizontal="right" vertical="center"/>
    </xf>
    <xf numFmtId="4" fontId="17" fillId="113" borderId="320" applyNumberFormat="0" applyProtection="0">
      <alignment horizontal="right" vertical="center"/>
    </xf>
    <xf numFmtId="0" fontId="21" fillId="114" borderId="320" applyNumberFormat="0" applyProtection="0">
      <alignment horizontal="left" vertical="center" indent="1"/>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6" fillId="116" borderId="316" applyNumberFormat="0" applyProtection="0">
      <alignment horizontal="left" vertical="center" indent="2"/>
    </xf>
    <xf numFmtId="0" fontId="26" fillId="116" borderId="316" applyNumberFormat="0" applyProtection="0">
      <alignment horizontal="left" vertical="center" indent="2"/>
    </xf>
    <xf numFmtId="0" fontId="25" fillId="115" borderId="316" applyNumberFormat="0" applyProtection="0">
      <alignment horizontal="left" vertical="center" indent="2"/>
    </xf>
    <xf numFmtId="0" fontId="26" fillId="116" borderId="316" applyNumberFormat="0" applyProtection="0">
      <alignment horizontal="left" vertical="center" indent="2"/>
    </xf>
    <xf numFmtId="0" fontId="25" fillId="0" borderId="316" applyNumberFormat="0" applyProtection="0">
      <alignment horizontal="left" vertical="center" indent="2"/>
    </xf>
    <xf numFmtId="0" fontId="21" fillId="49" borderId="320" applyNumberFormat="0" applyProtection="0">
      <alignment horizontal="left" vertical="center"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115" borderId="316" applyNumberFormat="0" applyProtection="0">
      <alignment horizontal="left" vertical="center" indent="2"/>
    </xf>
    <xf numFmtId="0" fontId="26" fillId="116"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6" fillId="116" borderId="316" applyNumberFormat="0" applyProtection="0">
      <alignment horizontal="left" vertical="center" indent="2"/>
    </xf>
    <xf numFmtId="0" fontId="26" fillId="116" borderId="316" applyNumberFormat="0" applyProtection="0">
      <alignment horizontal="left" vertical="center" indent="2"/>
    </xf>
    <xf numFmtId="0" fontId="26" fillId="116" borderId="316" applyNumberFormat="0" applyProtection="0">
      <alignment horizontal="left" vertical="center" indent="2"/>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49" borderId="320" applyNumberFormat="0" applyProtection="0">
      <alignment horizontal="left" vertical="center"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49" borderId="320" applyNumberFormat="0" applyProtection="0">
      <alignment horizontal="left" vertical="center"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117"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1" fillId="23" borderId="320" applyNumberFormat="0" applyProtection="0">
      <alignment horizontal="left" vertical="center"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117" borderId="316" applyNumberFormat="0" applyProtection="0">
      <alignment horizontal="left" vertical="center" indent="2"/>
    </xf>
    <xf numFmtId="0" fontId="25" fillId="117"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117" borderId="316" applyNumberFormat="0" applyProtection="0">
      <alignment horizontal="left" vertical="center" indent="2"/>
    </xf>
    <xf numFmtId="0" fontId="25" fillId="117" borderId="316" applyNumberFormat="0" applyProtection="0">
      <alignment horizontal="left" vertical="center" indent="2"/>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23" borderId="320" applyNumberFormat="0" applyProtection="0">
      <alignment horizontal="left" vertical="center"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23" borderId="320" applyNumberFormat="0" applyProtection="0">
      <alignment horizontal="left" vertical="center"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103" borderId="320" applyNumberFormat="0" applyProtection="0">
      <alignment horizontal="left" vertical="center"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103" borderId="320" applyNumberFormat="0" applyProtection="0">
      <alignment horizontal="left" vertical="center"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103" borderId="320" applyNumberFormat="0" applyProtection="0">
      <alignment horizontal="left" vertical="center"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114" borderId="320" applyNumberFormat="0" applyProtection="0">
      <alignment horizontal="left" vertical="center"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114" borderId="320" applyNumberFormat="0" applyProtection="0">
      <alignment horizontal="left" vertical="center"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114" borderId="320" applyNumberFormat="0" applyProtection="0">
      <alignment horizontal="left" vertical="center"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84" borderId="316" applyNumberFormat="0">
      <protection locked="0"/>
    </xf>
    <xf numFmtId="0" fontId="21" fillId="84" borderId="316" applyNumberFormat="0">
      <protection locked="0"/>
    </xf>
    <xf numFmtId="0" fontId="21" fillId="84" borderId="316" applyNumberFormat="0">
      <protection locked="0"/>
    </xf>
    <xf numFmtId="0" fontId="21" fillId="84" borderId="316" applyNumberFormat="0">
      <protection locked="0"/>
    </xf>
    <xf numFmtId="4" fontId="17" fillId="40" borderId="320" applyNumberFormat="0" applyProtection="0">
      <alignment vertical="center"/>
    </xf>
    <xf numFmtId="4" fontId="40" fillId="0" borderId="316" applyNumberFormat="0" applyProtection="0">
      <alignment horizontal="left" vertical="center" indent="1"/>
    </xf>
    <xf numFmtId="4" fontId="17" fillId="40" borderId="320" applyNumberFormat="0" applyProtection="0">
      <alignment horizontal="left" vertical="center" indent="1"/>
    </xf>
    <xf numFmtId="4" fontId="40" fillId="0" borderId="316" applyNumberFormat="0" applyProtection="0">
      <alignment horizontal="left" vertical="center" indent="1"/>
    </xf>
    <xf numFmtId="4" fontId="17" fillId="40" borderId="320" applyNumberFormat="0" applyProtection="0">
      <alignment horizontal="left" vertical="center" indent="1"/>
    </xf>
    <xf numFmtId="4" fontId="17" fillId="40" borderId="320" applyNumberFormat="0" applyProtection="0">
      <alignment horizontal="left" vertical="center" indent="1"/>
    </xf>
    <xf numFmtId="4" fontId="24" fillId="0" borderId="316" applyNumberFormat="0" applyProtection="0">
      <alignment horizontal="right" vertical="center" wrapText="1"/>
    </xf>
    <xf numFmtId="4" fontId="24" fillId="0" borderId="316" applyNumberFormat="0" applyProtection="0">
      <alignment horizontal="right" vertical="center" wrapText="1"/>
    </xf>
    <xf numFmtId="4" fontId="25" fillId="0" borderId="316" applyNumberFormat="0" applyProtection="0">
      <alignment horizontal="right" vertical="center" wrapText="1"/>
    </xf>
    <xf numFmtId="4" fontId="17" fillId="0" borderId="320" applyNumberFormat="0" applyProtection="0">
      <alignment horizontal="right" vertical="center"/>
    </xf>
    <xf numFmtId="4" fontId="17" fillId="0" borderId="320" applyNumberFormat="0" applyProtection="0">
      <alignment horizontal="right" vertical="center"/>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0" fontId="21" fillId="0" borderId="320" applyNumberFormat="0" applyProtection="0">
      <alignment horizontal="left" vertical="center" indent="1"/>
    </xf>
    <xf numFmtId="0" fontId="21" fillId="0" borderId="320" applyNumberFormat="0" applyProtection="0">
      <alignment horizontal="left" vertical="center" indent="1"/>
    </xf>
    <xf numFmtId="0" fontId="26" fillId="43" borderId="316" applyNumberFormat="0" applyProtection="0">
      <alignment horizontal="center" vertical="center" wrapText="1"/>
    </xf>
    <xf numFmtId="0" fontId="21" fillId="0" borderId="320" applyNumberFormat="0" applyProtection="0">
      <alignment horizontal="left" vertical="center" indent="1"/>
    </xf>
    <xf numFmtId="0" fontId="21" fillId="0" borderId="320" applyNumberFormat="0" applyProtection="0">
      <alignment horizontal="left" vertical="center" indent="1"/>
    </xf>
    <xf numFmtId="4" fontId="46" fillId="118" borderId="320" applyNumberFormat="0" applyProtection="0">
      <alignment horizontal="right" vertical="center"/>
    </xf>
    <xf numFmtId="206" fontId="198" fillId="0" borderId="314">
      <alignment horizontal="center"/>
    </xf>
    <xf numFmtId="206" fontId="198" fillId="0" borderId="314">
      <alignment horizontal="center"/>
    </xf>
    <xf numFmtId="206" fontId="198" fillId="0" borderId="314">
      <alignment horizontal="center"/>
    </xf>
    <xf numFmtId="206" fontId="198" fillId="0" borderId="314">
      <alignment horizontal="center"/>
    </xf>
    <xf numFmtId="206" fontId="198" fillId="0" borderId="314">
      <alignment horizontal="center"/>
    </xf>
    <xf numFmtId="206" fontId="198" fillId="0" borderId="314">
      <alignment horizontal="center"/>
    </xf>
    <xf numFmtId="204" fontId="21" fillId="0" borderId="313">
      <protection locked="0"/>
    </xf>
    <xf numFmtId="204" fontId="21" fillId="0" borderId="313">
      <protection locked="0"/>
    </xf>
    <xf numFmtId="204" fontId="21" fillId="0" borderId="313">
      <protection locked="0"/>
    </xf>
    <xf numFmtId="0" fontId="74" fillId="0" borderId="321" applyNumberFormat="0" applyFill="0" applyAlignment="0" applyProtection="0"/>
    <xf numFmtId="0" fontId="74" fillId="0" borderId="321" applyNumberFormat="0" applyFill="0" applyAlignment="0" applyProtection="0"/>
    <xf numFmtId="204" fontId="21" fillId="0" borderId="313">
      <protection locked="0"/>
    </xf>
    <xf numFmtId="204" fontId="21" fillId="0" borderId="313">
      <protection locked="0"/>
    </xf>
    <xf numFmtId="204" fontId="21" fillId="0" borderId="313">
      <protection locked="0"/>
    </xf>
    <xf numFmtId="204" fontId="21" fillId="0" borderId="313">
      <protection locked="0"/>
    </xf>
    <xf numFmtId="204" fontId="21" fillId="0" borderId="313">
      <protection locked="0"/>
    </xf>
    <xf numFmtId="204" fontId="21" fillId="0" borderId="313">
      <protection locked="0"/>
    </xf>
    <xf numFmtId="0" fontId="74" fillId="0" borderId="321" applyNumberFormat="0" applyFill="0" applyAlignment="0" applyProtection="0"/>
    <xf numFmtId="204" fontId="21" fillId="0" borderId="322">
      <protection locked="0"/>
    </xf>
    <xf numFmtId="204" fontId="21" fillId="0" borderId="322">
      <protection locked="0"/>
    </xf>
    <xf numFmtId="0" fontId="74" fillId="0" borderId="321" applyNumberFormat="0" applyFill="0" applyAlignment="0" applyProtection="0"/>
    <xf numFmtId="204" fontId="21" fillId="0" borderId="313">
      <protection locked="0"/>
    </xf>
    <xf numFmtId="204" fontId="21" fillId="0" borderId="313">
      <protection locked="0"/>
    </xf>
    <xf numFmtId="204" fontId="21" fillId="0" borderId="313">
      <protection locked="0"/>
    </xf>
    <xf numFmtId="204" fontId="21" fillId="0" borderId="313">
      <protection locked="0"/>
    </xf>
    <xf numFmtId="204" fontId="21" fillId="0" borderId="313">
      <protection locked="0"/>
    </xf>
    <xf numFmtId="204" fontId="21" fillId="0" borderId="313">
      <protection locked="0"/>
    </xf>
    <xf numFmtId="204" fontId="21" fillId="0" borderId="313">
      <protection locked="0"/>
    </xf>
    <xf numFmtId="204" fontId="21" fillId="0" borderId="313">
      <protection locked="0"/>
    </xf>
    <xf numFmtId="204" fontId="21" fillId="0" borderId="313">
      <protection locked="0"/>
    </xf>
    <xf numFmtId="204" fontId="21" fillId="0" borderId="313">
      <protection locked="0"/>
    </xf>
    <xf numFmtId="204" fontId="21" fillId="0" borderId="313">
      <protection locked="0"/>
    </xf>
    <xf numFmtId="0" fontId="21" fillId="39" borderId="331" applyNumberFormat="0" applyProtection="0">
      <alignment horizontal="left" vertical="top" indent="1"/>
    </xf>
    <xf numFmtId="0" fontId="25" fillId="0" borderId="330" applyNumberFormat="0" applyProtection="0">
      <alignment horizontal="left" vertical="center" indent="2"/>
    </xf>
    <xf numFmtId="4" fontId="31" fillId="18" borderId="330" applyNumberFormat="0" applyProtection="0">
      <alignment horizontal="left" vertical="center" indent="1"/>
    </xf>
    <xf numFmtId="0" fontId="26" fillId="43" borderId="330" applyNumberFormat="0" applyProtection="0">
      <alignment horizontal="center" vertical="center" wrapText="1"/>
    </xf>
    <xf numFmtId="4" fontId="31" fillId="18" borderId="316" applyNumberFormat="0" applyProtection="0">
      <alignment horizontal="right" vertical="center" wrapText="1"/>
    </xf>
    <xf numFmtId="4" fontId="31" fillId="18" borderId="316" applyNumberFormat="0" applyProtection="0">
      <alignment horizontal="left" vertical="center" indent="1"/>
    </xf>
    <xf numFmtId="4" fontId="18" fillId="33" borderId="316" applyNumberFormat="0" applyProtection="0">
      <alignment horizontal="left" vertical="center" indent="1"/>
    </xf>
    <xf numFmtId="4" fontId="17" fillId="34" borderId="316" applyNumberFormat="0" applyProtection="0">
      <alignment horizontal="left" vertical="center" indent="1"/>
    </xf>
    <xf numFmtId="4" fontId="24" fillId="0" borderId="316" applyNumberFormat="0" applyProtection="0">
      <alignment horizontal="right" vertical="center" wrapText="1"/>
    </xf>
    <xf numFmtId="4" fontId="24" fillId="0" borderId="330" applyNumberFormat="0" applyProtection="0">
      <alignment horizontal="left" vertical="center" indent="1"/>
    </xf>
    <xf numFmtId="0" fontId="26" fillId="44" borderId="316" applyNumberFormat="0" applyProtection="0">
      <alignment horizontal="center" vertical="top" wrapText="1"/>
    </xf>
    <xf numFmtId="0" fontId="25" fillId="0" borderId="330" applyNumberFormat="0" applyProtection="0">
      <alignment horizontal="left" vertical="center" indent="2"/>
    </xf>
    <xf numFmtId="0" fontId="21" fillId="3" borderId="331" applyNumberFormat="0" applyProtection="0">
      <alignment horizontal="left" vertical="top" indent="1"/>
    </xf>
    <xf numFmtId="0" fontId="26" fillId="44" borderId="330" applyNumberFormat="0" applyProtection="0">
      <alignment horizontal="center" vertical="top" wrapText="1"/>
    </xf>
    <xf numFmtId="4" fontId="24" fillId="0" borderId="316" applyNumberFormat="0" applyProtection="0">
      <alignment horizontal="left" vertical="center" indent="1"/>
    </xf>
    <xf numFmtId="4" fontId="17" fillId="27" borderId="331" applyNumberFormat="0" applyProtection="0">
      <alignment horizontal="right" vertical="center"/>
    </xf>
    <xf numFmtId="4" fontId="17" fillId="24" borderId="331" applyNumberFormat="0" applyProtection="0">
      <alignment horizontal="right" vertical="center"/>
    </xf>
    <xf numFmtId="4" fontId="31" fillId="18" borderId="316" applyNumberFormat="0" applyProtection="0">
      <alignment horizontal="right" vertical="center" wrapText="1"/>
    </xf>
    <xf numFmtId="4" fontId="32" fillId="19" borderId="315" applyNumberFormat="0" applyProtection="0">
      <alignment vertical="center"/>
    </xf>
    <xf numFmtId="4" fontId="31" fillId="18" borderId="316" applyNumberFormat="0" applyProtection="0">
      <alignment horizontal="left" vertical="center" indent="1"/>
    </xf>
    <xf numFmtId="0" fontId="18" fillId="19" borderId="315" applyNumberFormat="0" applyProtection="0">
      <alignment horizontal="left" vertical="top" indent="1"/>
    </xf>
    <xf numFmtId="4" fontId="26" fillId="22" borderId="316" applyNumberFormat="0" applyProtection="0">
      <alignment horizontal="left" vertical="center"/>
    </xf>
    <xf numFmtId="4" fontId="17" fillId="24"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8" fillId="33" borderId="316" applyNumberFormat="0" applyProtection="0">
      <alignment horizontal="left" vertical="center" indent="1"/>
    </xf>
    <xf numFmtId="4" fontId="17" fillId="34" borderId="316" applyNumberFormat="0" applyProtection="0">
      <alignment horizontal="left" vertical="center" indent="1"/>
    </xf>
    <xf numFmtId="4" fontId="17" fillId="36" borderId="315" applyNumberFormat="0" applyProtection="0">
      <alignment horizontal="right" vertical="center"/>
    </xf>
    <xf numFmtId="0" fontId="21" fillId="35" borderId="315" applyNumberFormat="0" applyProtection="0">
      <alignment horizontal="left" vertical="top" indent="1"/>
    </xf>
    <xf numFmtId="0" fontId="25" fillId="0" borderId="316" applyNumberFormat="0" applyProtection="0">
      <alignment horizontal="left" vertical="center" indent="2"/>
    </xf>
    <xf numFmtId="0" fontId="21" fillId="38" borderId="315" applyNumberFormat="0" applyProtection="0">
      <alignment horizontal="left" vertical="top" indent="1"/>
    </xf>
    <xf numFmtId="0" fontId="25" fillId="0" borderId="316" applyNumberFormat="0" applyProtection="0">
      <alignment horizontal="left" vertical="center" indent="2"/>
    </xf>
    <xf numFmtId="0" fontId="21" fillId="39" borderId="315" applyNumberFormat="0" applyProtection="0">
      <alignment horizontal="left" vertical="top" indent="1"/>
    </xf>
    <xf numFmtId="0" fontId="25" fillId="0" borderId="316" applyNumberFormat="0" applyProtection="0">
      <alignment horizontal="left" vertical="center" indent="2"/>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24" fillId="0" borderId="316" applyNumberFormat="0" applyProtection="0">
      <alignment horizontal="right" vertical="center" wrapText="1"/>
    </xf>
    <xf numFmtId="4" fontId="37" fillId="41" borderId="315" applyNumberFormat="0" applyProtection="0">
      <alignment horizontal="right" vertical="center"/>
    </xf>
    <xf numFmtId="0" fontId="26" fillId="43" borderId="316" applyNumberFormat="0" applyProtection="0">
      <alignment horizontal="center" vertical="center" wrapText="1"/>
    </xf>
    <xf numFmtId="0" fontId="26" fillId="44" borderId="316" applyNumberFormat="0" applyProtection="0">
      <alignment horizontal="center" vertical="top" wrapText="1"/>
    </xf>
    <xf numFmtId="4" fontId="46" fillId="41" borderId="315" applyNumberFormat="0" applyProtection="0">
      <alignment horizontal="right" vertical="center"/>
    </xf>
    <xf numFmtId="4" fontId="46" fillId="41" borderId="315" applyNumberFormat="0" applyProtection="0">
      <alignment horizontal="right" vertical="center"/>
    </xf>
    <xf numFmtId="4" fontId="37" fillId="41" borderId="315" applyNumberFormat="0" applyProtection="0">
      <alignment horizontal="right" vertical="center"/>
    </xf>
    <xf numFmtId="0" fontId="17" fillId="40" borderId="315" applyNumberFormat="0" applyProtection="0">
      <alignment horizontal="left" vertical="top" indent="1"/>
    </xf>
    <xf numFmtId="4" fontId="37" fillId="40" borderId="315" applyNumberFormat="0" applyProtection="0">
      <alignment vertical="center"/>
    </xf>
    <xf numFmtId="4" fontId="17" fillId="40" borderId="315" applyNumberFormat="0" applyProtection="0">
      <alignment vertical="center"/>
    </xf>
    <xf numFmtId="0" fontId="21" fillId="3" borderId="315" applyNumberFormat="0" applyProtection="0">
      <alignment horizontal="left" vertical="top" indent="1"/>
    </xf>
    <xf numFmtId="0" fontId="21" fillId="39" borderId="315" applyNumberFormat="0" applyProtection="0">
      <alignment horizontal="left" vertical="top" indent="1"/>
    </xf>
    <xf numFmtId="0" fontId="21" fillId="38" borderId="315" applyNumberFormat="0" applyProtection="0">
      <alignment horizontal="left" vertical="top" indent="1"/>
    </xf>
    <xf numFmtId="0" fontId="21" fillId="35" borderId="315" applyNumberFormat="0" applyProtection="0">
      <alignment horizontal="left" vertical="top" indent="1"/>
    </xf>
    <xf numFmtId="4" fontId="17" fillId="36" borderId="315" applyNumberFormat="0" applyProtection="0">
      <alignment horizontal="right" vertical="center"/>
    </xf>
    <xf numFmtId="4" fontId="17" fillId="32" borderId="315" applyNumberFormat="0" applyProtection="0">
      <alignment horizontal="right" vertical="center"/>
    </xf>
    <xf numFmtId="4" fontId="17" fillId="31" borderId="315" applyNumberFormat="0" applyProtection="0">
      <alignment horizontal="right" vertical="center"/>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17" fillId="24" borderId="315" applyNumberFormat="0" applyProtection="0">
      <alignment horizontal="right" vertical="center"/>
    </xf>
    <xf numFmtId="0" fontId="18" fillId="19" borderId="315" applyNumberFormat="0" applyProtection="0">
      <alignment horizontal="left" vertical="top" indent="1"/>
    </xf>
    <xf numFmtId="4" fontId="32" fillId="19" borderId="315" applyNumberFormat="0" applyProtection="0">
      <alignment vertical="center"/>
    </xf>
    <xf numFmtId="0" fontId="21" fillId="84" borderId="316" applyNumberFormat="0">
      <protection locked="0"/>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6" fillId="22" borderId="316" applyNumberFormat="0" applyProtection="0">
      <alignment horizontal="left" vertical="center"/>
    </xf>
    <xf numFmtId="0" fontId="25" fillId="0" borderId="316" applyNumberFormat="0" applyProtection="0">
      <alignment horizontal="left" vertical="center" indent="2"/>
    </xf>
    <xf numFmtId="4" fontId="31" fillId="18" borderId="316" applyNumberFormat="0" applyProtection="0">
      <alignment horizontal="right" vertical="center" wrapText="1"/>
    </xf>
    <xf numFmtId="4" fontId="17" fillId="31" borderId="315" applyNumberFormat="0" applyProtection="0">
      <alignment horizontal="right" vertical="center"/>
    </xf>
    <xf numFmtId="0" fontId="21" fillId="39" borderId="315" applyNumberFormat="0" applyProtection="0">
      <alignment horizontal="left" vertical="top" indent="1"/>
    </xf>
    <xf numFmtId="0" fontId="21" fillId="84" borderId="316" applyNumberFormat="0">
      <protection locked="0"/>
    </xf>
    <xf numFmtId="4" fontId="26" fillId="22" borderId="316" applyNumberFormat="0" applyProtection="0">
      <alignment horizontal="left" vertical="center"/>
    </xf>
    <xf numFmtId="4" fontId="31" fillId="18" borderId="316" applyNumberFormat="0" applyProtection="0">
      <alignment horizontal="right" vertical="center" wrapText="1"/>
    </xf>
    <xf numFmtId="0" fontId="18" fillId="19" borderId="315" applyNumberFormat="0" applyProtection="0">
      <alignment horizontal="left" vertical="top" indent="1"/>
    </xf>
    <xf numFmtId="4" fontId="32" fillId="19" borderId="315" applyNumberFormat="0" applyProtection="0">
      <alignment vertical="center"/>
    </xf>
    <xf numFmtId="4" fontId="17" fillId="34" borderId="316" applyNumberFormat="0" applyProtection="0">
      <alignment horizontal="left" vertical="center" indent="1"/>
    </xf>
    <xf numFmtId="4" fontId="31" fillId="18" borderId="316" applyNumberFormat="0" applyProtection="0">
      <alignment horizontal="left" vertical="center" indent="1"/>
    </xf>
    <xf numFmtId="0" fontId="25" fillId="0" borderId="316" applyNumberFormat="0" applyProtection="0">
      <alignment horizontal="left" vertical="center" indent="2"/>
    </xf>
    <xf numFmtId="0" fontId="21" fillId="38" borderId="315" applyNumberFormat="0" applyProtection="0">
      <alignment horizontal="left" vertical="top" indent="1"/>
    </xf>
    <xf numFmtId="0" fontId="25" fillId="0" borderId="316" applyNumberFormat="0" applyProtection="0">
      <alignment horizontal="left" vertical="center" indent="2"/>
    </xf>
    <xf numFmtId="0" fontId="21" fillId="35" borderId="315" applyNumberFormat="0" applyProtection="0">
      <alignment horizontal="left" vertical="top" indent="1"/>
    </xf>
    <xf numFmtId="0" fontId="25" fillId="0" borderId="316" applyNumberFormat="0" applyProtection="0">
      <alignment horizontal="left" vertical="center" indent="2"/>
    </xf>
    <xf numFmtId="4" fontId="17" fillId="36" borderId="315" applyNumberFormat="0" applyProtection="0">
      <alignment horizontal="right" vertical="center"/>
    </xf>
    <xf numFmtId="4" fontId="17" fillId="34" borderId="316" applyNumberFormat="0" applyProtection="0">
      <alignment horizontal="left" vertical="center" indent="1"/>
    </xf>
    <xf numFmtId="4" fontId="18" fillId="33" borderId="316" applyNumberFormat="0" applyProtection="0">
      <alignment horizontal="left" vertical="center" indent="1"/>
    </xf>
    <xf numFmtId="4" fontId="17" fillId="32" borderId="315" applyNumberFormat="0" applyProtection="0">
      <alignment horizontal="right" vertical="center"/>
    </xf>
    <xf numFmtId="0" fontId="26" fillId="44" borderId="316" applyNumberFormat="0" applyProtection="0">
      <alignment horizontal="center" vertical="top" wrapText="1"/>
    </xf>
    <xf numFmtId="0" fontId="26" fillId="43" borderId="316" applyNumberFormat="0" applyProtection="0">
      <alignment horizontal="center" vertical="center" wrapText="1"/>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24" fillId="0" borderId="316" applyNumberFormat="0" applyProtection="0">
      <alignment horizontal="right" vertical="center" wrapText="1"/>
    </xf>
    <xf numFmtId="4" fontId="17" fillId="24" borderId="315" applyNumberFormat="0" applyProtection="0">
      <alignment horizontal="right" vertical="center"/>
    </xf>
    <xf numFmtId="4" fontId="31" fillId="18" borderId="316" applyNumberFormat="0" applyProtection="0">
      <alignment horizontal="right" vertical="center" wrapTex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4" fontId="31" fillId="18" borderId="316" applyNumberFormat="0" applyProtection="0">
      <alignment horizontal="left" vertical="center" indent="1"/>
    </xf>
    <xf numFmtId="4" fontId="18" fillId="33" borderId="316" applyNumberFormat="0" applyProtection="0">
      <alignment horizontal="left" vertical="center" indent="1"/>
    </xf>
    <xf numFmtId="4" fontId="32" fillId="19" borderId="315" applyNumberFormat="0" applyProtection="0">
      <alignment vertical="center"/>
    </xf>
    <xf numFmtId="0" fontId="18" fillId="19" borderId="315" applyNumberFormat="0" applyProtection="0">
      <alignment horizontal="left" vertical="top" indent="1"/>
    </xf>
    <xf numFmtId="4" fontId="17" fillId="24"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37" fillId="41" borderId="315" applyNumberFormat="0" applyProtection="0">
      <alignment horizontal="right" vertical="center"/>
    </xf>
    <xf numFmtId="0" fontId="17" fillId="40" borderId="315" applyNumberFormat="0" applyProtection="0">
      <alignment horizontal="left" vertical="top" indent="1"/>
    </xf>
    <xf numFmtId="4" fontId="37" fillId="40" borderId="315" applyNumberFormat="0" applyProtection="0">
      <alignment vertical="center"/>
    </xf>
    <xf numFmtId="4" fontId="17" fillId="40" borderId="315" applyNumberFormat="0" applyProtection="0">
      <alignment vertical="center"/>
    </xf>
    <xf numFmtId="0" fontId="21" fillId="3" borderId="315" applyNumberFormat="0" applyProtection="0">
      <alignment horizontal="left" vertical="top" indent="1"/>
    </xf>
    <xf numFmtId="0" fontId="21" fillId="39" borderId="315" applyNumberFormat="0" applyProtection="0">
      <alignment horizontal="left" vertical="top" indent="1"/>
    </xf>
    <xf numFmtId="0" fontId="21" fillId="38" borderId="315" applyNumberFormat="0" applyProtection="0">
      <alignment horizontal="left" vertical="top" indent="1"/>
    </xf>
    <xf numFmtId="0" fontId="21" fillId="35" borderId="315" applyNumberFormat="0" applyProtection="0">
      <alignment horizontal="left" vertical="top" indent="1"/>
    </xf>
    <xf numFmtId="4" fontId="17" fillId="36" borderId="315" applyNumberFormat="0" applyProtection="0">
      <alignment horizontal="right" vertical="center"/>
    </xf>
    <xf numFmtId="4" fontId="17" fillId="32" borderId="315" applyNumberFormat="0" applyProtection="0">
      <alignment horizontal="right" vertical="center"/>
    </xf>
    <xf numFmtId="4" fontId="17" fillId="31" borderId="315" applyNumberFormat="0" applyProtection="0">
      <alignment horizontal="right" vertical="center"/>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17" fillId="24" borderId="315" applyNumberFormat="0" applyProtection="0">
      <alignment horizontal="right" vertical="center"/>
    </xf>
    <xf numFmtId="0" fontId="18" fillId="19" borderId="315" applyNumberFormat="0" applyProtection="0">
      <alignment horizontal="left" vertical="top" indent="1"/>
    </xf>
    <xf numFmtId="4" fontId="32" fillId="19" borderId="315" applyNumberFormat="0" applyProtection="0">
      <alignment vertical="center"/>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17" fillId="24" borderId="315" applyNumberFormat="0" applyProtection="0">
      <alignment horizontal="right" vertical="center"/>
    </xf>
    <xf numFmtId="4" fontId="32" fillId="19" borderId="315" applyNumberFormat="0" applyProtection="0">
      <alignmen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17" fillId="30" borderId="315" applyNumberFormat="0" applyProtection="0">
      <alignment horizontal="right" vertical="center"/>
    </xf>
    <xf numFmtId="4" fontId="17" fillId="32" borderId="315" applyNumberFormat="0" applyProtection="0">
      <alignment horizontal="right" vertical="center"/>
    </xf>
    <xf numFmtId="4" fontId="17" fillId="29" borderId="315" applyNumberFormat="0" applyProtection="0">
      <alignment horizontal="right" vertical="center"/>
    </xf>
    <xf numFmtId="4" fontId="17" fillId="25" borderId="315" applyNumberFormat="0" applyProtection="0">
      <alignment horizontal="right" vertical="center"/>
    </xf>
    <xf numFmtId="4" fontId="17" fillId="27" borderId="315" applyNumberFormat="0" applyProtection="0">
      <alignment horizontal="right" vertical="center"/>
    </xf>
    <xf numFmtId="0" fontId="18" fillId="19" borderId="315" applyNumberFormat="0" applyProtection="0">
      <alignment horizontal="left" vertical="top" indent="1"/>
    </xf>
    <xf numFmtId="4" fontId="17" fillId="28" borderId="315" applyNumberFormat="0" applyProtection="0">
      <alignment horizontal="right" vertical="center"/>
    </xf>
    <xf numFmtId="4" fontId="17" fillId="31" borderId="315" applyNumberFormat="0" applyProtection="0">
      <alignment horizontal="right" vertical="center"/>
    </xf>
    <xf numFmtId="4" fontId="17" fillId="26" borderId="315" applyNumberFormat="0" applyProtection="0">
      <alignment horizontal="right" vertical="center"/>
    </xf>
    <xf numFmtId="4" fontId="32" fillId="19" borderId="315" applyNumberFormat="0" applyProtection="0">
      <alignment vertical="center"/>
    </xf>
    <xf numFmtId="4" fontId="31" fillId="18" borderId="316" applyNumberFormat="0" applyProtection="0">
      <alignment horizontal="left" vertical="center" indent="1"/>
    </xf>
    <xf numFmtId="0" fontId="18" fillId="19" borderId="315" applyNumberFormat="0" applyProtection="0">
      <alignment horizontal="left" vertical="top" indent="1"/>
    </xf>
    <xf numFmtId="4" fontId="26" fillId="22" borderId="316" applyNumberFormat="0" applyProtection="0">
      <alignment horizontal="left" vertical="center"/>
    </xf>
    <xf numFmtId="4" fontId="17" fillId="24"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8" fillId="33" borderId="316" applyNumberFormat="0" applyProtection="0">
      <alignment horizontal="left" vertical="center" indent="1"/>
    </xf>
    <xf numFmtId="4" fontId="17" fillId="34" borderId="316" applyNumberFormat="0" applyProtection="0">
      <alignment horizontal="left" vertical="center" indent="1"/>
    </xf>
    <xf numFmtId="4" fontId="17" fillId="36" borderId="315" applyNumberFormat="0" applyProtection="0">
      <alignment horizontal="right" vertical="center"/>
    </xf>
    <xf numFmtId="0" fontId="25" fillId="0" borderId="316" applyNumberFormat="0" applyProtection="0">
      <alignment horizontal="left" vertical="center" indent="2"/>
    </xf>
    <xf numFmtId="0" fontId="21" fillId="35" borderId="315" applyNumberFormat="0" applyProtection="0">
      <alignment horizontal="left" vertical="top" indent="1"/>
    </xf>
    <xf numFmtId="0" fontId="25" fillId="0" borderId="316" applyNumberFormat="0" applyProtection="0">
      <alignment horizontal="left" vertical="center" indent="2"/>
    </xf>
    <xf numFmtId="0" fontId="21" fillId="38" borderId="315" applyNumberFormat="0" applyProtection="0">
      <alignment horizontal="left" vertical="top" indent="1"/>
    </xf>
    <xf numFmtId="0" fontId="25" fillId="0" borderId="316" applyNumberFormat="0" applyProtection="0">
      <alignment horizontal="left" vertical="center" indent="2"/>
    </xf>
    <xf numFmtId="0" fontId="21" fillId="39" borderId="315" applyNumberFormat="0" applyProtection="0">
      <alignment horizontal="left" vertical="top" indent="1"/>
    </xf>
    <xf numFmtId="0" fontId="25" fillId="0" borderId="316" applyNumberFormat="0" applyProtection="0">
      <alignment horizontal="left" vertical="center" indent="2"/>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24" fillId="0" borderId="316" applyNumberFormat="0" applyProtection="0">
      <alignment horizontal="right" vertical="center" wrapText="1"/>
    </xf>
    <xf numFmtId="4" fontId="37" fillId="41" borderId="315" applyNumberFormat="0" applyProtection="0">
      <alignment horizontal="right" vertical="center"/>
    </xf>
    <xf numFmtId="0" fontId="26" fillId="43" borderId="316" applyNumberFormat="0" applyProtection="0">
      <alignment horizontal="center" vertical="center" wrapText="1"/>
    </xf>
    <xf numFmtId="0" fontId="26" fillId="44" borderId="316" applyNumberFormat="0" applyProtection="0">
      <alignment horizontal="center" vertical="top" wrapText="1"/>
    </xf>
    <xf numFmtId="4" fontId="46" fillId="41" borderId="315" applyNumberFormat="0" applyProtection="0">
      <alignment horizontal="right" vertical="center"/>
    </xf>
    <xf numFmtId="4" fontId="46" fillId="41" borderId="315" applyNumberFormat="0" applyProtection="0">
      <alignment horizontal="right" vertical="center"/>
    </xf>
    <xf numFmtId="4" fontId="37" fillId="41" borderId="315" applyNumberFormat="0" applyProtection="0">
      <alignment horizontal="right" vertical="center"/>
    </xf>
    <xf numFmtId="0" fontId="17" fillId="40" borderId="315" applyNumberFormat="0" applyProtection="0">
      <alignment horizontal="left" vertical="top" indent="1"/>
    </xf>
    <xf numFmtId="4" fontId="37" fillId="40" borderId="315" applyNumberFormat="0" applyProtection="0">
      <alignment vertical="center"/>
    </xf>
    <xf numFmtId="4" fontId="17" fillId="40" borderId="315" applyNumberFormat="0" applyProtection="0">
      <alignment vertical="center"/>
    </xf>
    <xf numFmtId="0" fontId="21" fillId="3" borderId="315" applyNumberFormat="0" applyProtection="0">
      <alignment horizontal="left" vertical="top" indent="1"/>
    </xf>
    <xf numFmtId="0" fontId="21" fillId="39" borderId="315" applyNumberFormat="0" applyProtection="0">
      <alignment horizontal="left" vertical="top" indent="1"/>
    </xf>
    <xf numFmtId="0" fontId="21" fillId="38" borderId="315" applyNumberFormat="0" applyProtection="0">
      <alignment horizontal="left" vertical="top" indent="1"/>
    </xf>
    <xf numFmtId="0" fontId="21" fillId="35" borderId="315" applyNumberFormat="0" applyProtection="0">
      <alignment horizontal="left" vertical="top" indent="1"/>
    </xf>
    <xf numFmtId="4" fontId="17" fillId="36" borderId="315" applyNumberFormat="0" applyProtection="0">
      <alignment horizontal="right" vertical="center"/>
    </xf>
    <xf numFmtId="4" fontId="17" fillId="32" borderId="315" applyNumberFormat="0" applyProtection="0">
      <alignment horizontal="right" vertical="center"/>
    </xf>
    <xf numFmtId="4" fontId="17" fillId="31" borderId="315" applyNumberFormat="0" applyProtection="0">
      <alignment horizontal="right" vertical="center"/>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17" fillId="24" borderId="315" applyNumberFormat="0" applyProtection="0">
      <alignment horizontal="right" vertical="center"/>
    </xf>
    <xf numFmtId="0" fontId="18" fillId="19" borderId="315" applyNumberFormat="0" applyProtection="0">
      <alignment horizontal="left" vertical="top" indent="1"/>
    </xf>
    <xf numFmtId="4" fontId="32" fillId="19" borderId="315" applyNumberFormat="0" applyProtection="0">
      <alignment vertical="center"/>
    </xf>
    <xf numFmtId="0" fontId="21" fillId="84" borderId="316" applyNumberFormat="0">
      <protection locked="0"/>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17" fillId="24" borderId="315" applyNumberFormat="0" applyProtection="0">
      <alignment horizontal="right" vertical="center"/>
    </xf>
    <xf numFmtId="4" fontId="32" fillId="19" borderId="315" applyNumberFormat="0" applyProtection="0">
      <alignmen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17" fillId="30" borderId="315" applyNumberFormat="0" applyProtection="0">
      <alignment horizontal="right" vertical="center"/>
    </xf>
    <xf numFmtId="4" fontId="17" fillId="32" borderId="315" applyNumberFormat="0" applyProtection="0">
      <alignment horizontal="right" vertical="center"/>
    </xf>
    <xf numFmtId="4" fontId="17" fillId="29" borderId="315" applyNumberFormat="0" applyProtection="0">
      <alignment horizontal="right" vertical="center"/>
    </xf>
    <xf numFmtId="4" fontId="17" fillId="25" borderId="315" applyNumberFormat="0" applyProtection="0">
      <alignment horizontal="right" vertical="center"/>
    </xf>
    <xf numFmtId="4" fontId="17" fillId="27" borderId="315" applyNumberFormat="0" applyProtection="0">
      <alignment horizontal="right" vertical="center"/>
    </xf>
    <xf numFmtId="0" fontId="18" fillId="19" borderId="315" applyNumberFormat="0" applyProtection="0">
      <alignment horizontal="left" vertical="top" indent="1"/>
    </xf>
    <xf numFmtId="4" fontId="17" fillId="28" borderId="315" applyNumberFormat="0" applyProtection="0">
      <alignment horizontal="right" vertical="center"/>
    </xf>
    <xf numFmtId="4" fontId="17" fillId="31" borderId="315" applyNumberFormat="0" applyProtection="0">
      <alignment horizontal="right" vertical="center"/>
    </xf>
    <xf numFmtId="4" fontId="17" fillId="26" borderId="315" applyNumberFormat="0" applyProtection="0">
      <alignment horizontal="right" vertical="center"/>
    </xf>
    <xf numFmtId="4" fontId="32" fillId="19" borderId="315" applyNumberFormat="0" applyProtection="0">
      <alignment vertical="center"/>
    </xf>
    <xf numFmtId="0" fontId="18" fillId="19" borderId="315" applyNumberFormat="0" applyProtection="0">
      <alignment horizontal="left" vertical="top" indent="1"/>
    </xf>
    <xf numFmtId="4" fontId="17" fillId="24"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37" fillId="41" borderId="315" applyNumberFormat="0" applyProtection="0">
      <alignment horizontal="right" vertical="center"/>
    </xf>
    <xf numFmtId="0" fontId="17" fillId="40" borderId="315" applyNumberFormat="0" applyProtection="0">
      <alignment horizontal="left" vertical="top" indent="1"/>
    </xf>
    <xf numFmtId="4" fontId="37" fillId="40" borderId="315" applyNumberFormat="0" applyProtection="0">
      <alignment vertical="center"/>
    </xf>
    <xf numFmtId="4" fontId="17" fillId="40" borderId="315" applyNumberFormat="0" applyProtection="0">
      <alignment vertical="center"/>
    </xf>
    <xf numFmtId="0" fontId="21" fillId="3" borderId="315" applyNumberFormat="0" applyProtection="0">
      <alignment horizontal="left" vertical="top" indent="1"/>
    </xf>
    <xf numFmtId="0" fontId="21" fillId="39" borderId="315" applyNumberFormat="0" applyProtection="0">
      <alignment horizontal="left" vertical="top" indent="1"/>
    </xf>
    <xf numFmtId="0" fontId="21" fillId="38" borderId="315" applyNumberFormat="0" applyProtection="0">
      <alignment horizontal="left" vertical="top" indent="1"/>
    </xf>
    <xf numFmtId="0" fontId="21" fillId="35" borderId="315" applyNumberFormat="0" applyProtection="0">
      <alignment horizontal="left" vertical="top" indent="1"/>
    </xf>
    <xf numFmtId="4" fontId="17" fillId="36" borderId="315" applyNumberFormat="0" applyProtection="0">
      <alignment horizontal="right" vertical="center"/>
    </xf>
    <xf numFmtId="4" fontId="17" fillId="32" borderId="315" applyNumberFormat="0" applyProtection="0">
      <alignment horizontal="right" vertical="center"/>
    </xf>
    <xf numFmtId="4" fontId="17" fillId="31" borderId="315" applyNumberFormat="0" applyProtection="0">
      <alignment horizontal="right" vertical="center"/>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17" fillId="24" borderId="315" applyNumberFormat="0" applyProtection="0">
      <alignment horizontal="right" vertical="center"/>
    </xf>
    <xf numFmtId="0" fontId="18" fillId="19" borderId="315" applyNumberFormat="0" applyProtection="0">
      <alignment horizontal="left" vertical="top" indent="1"/>
    </xf>
    <xf numFmtId="4" fontId="32" fillId="19" borderId="315" applyNumberFormat="0" applyProtection="0">
      <alignment vertical="center"/>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17" fillId="24" borderId="315" applyNumberFormat="0" applyProtection="0">
      <alignment horizontal="right" vertical="center"/>
    </xf>
    <xf numFmtId="4" fontId="32" fillId="19" borderId="315" applyNumberFormat="0" applyProtection="0">
      <alignmen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17" fillId="30" borderId="315" applyNumberFormat="0" applyProtection="0">
      <alignment horizontal="right" vertical="center"/>
    </xf>
    <xf numFmtId="4" fontId="17" fillId="32" borderId="315" applyNumberFormat="0" applyProtection="0">
      <alignment horizontal="right" vertical="center"/>
    </xf>
    <xf numFmtId="4" fontId="17" fillId="29" borderId="315" applyNumberFormat="0" applyProtection="0">
      <alignment horizontal="right" vertical="center"/>
    </xf>
    <xf numFmtId="4" fontId="17" fillId="25" borderId="315" applyNumberFormat="0" applyProtection="0">
      <alignment horizontal="right" vertical="center"/>
    </xf>
    <xf numFmtId="4" fontId="17" fillId="27" borderId="315" applyNumberFormat="0" applyProtection="0">
      <alignment horizontal="right" vertical="center"/>
    </xf>
    <xf numFmtId="0" fontId="18" fillId="19" borderId="315" applyNumberFormat="0" applyProtection="0">
      <alignment horizontal="left" vertical="top" indent="1"/>
    </xf>
    <xf numFmtId="4" fontId="17" fillId="28" borderId="315" applyNumberFormat="0" applyProtection="0">
      <alignment horizontal="right" vertical="center"/>
    </xf>
    <xf numFmtId="4" fontId="17" fillId="31" borderId="315" applyNumberFormat="0" applyProtection="0">
      <alignment horizontal="right" vertical="center"/>
    </xf>
    <xf numFmtId="4" fontId="17" fillId="26" borderId="315" applyNumberFormat="0" applyProtection="0">
      <alignment horizontal="right" vertical="center"/>
    </xf>
    <xf numFmtId="0" fontId="25" fillId="0" borderId="316" applyNumberFormat="0" applyProtection="0">
      <alignment horizontal="left" vertical="center" indent="2"/>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24" fillId="0" borderId="316" applyNumberFormat="0" applyProtection="0">
      <alignment horizontal="right" vertical="center" wrapText="1"/>
    </xf>
    <xf numFmtId="4" fontId="37" fillId="41" borderId="315" applyNumberFormat="0" applyProtection="0">
      <alignment horizontal="right" vertical="center"/>
    </xf>
    <xf numFmtId="0" fontId="26" fillId="43" borderId="316" applyNumberFormat="0" applyProtection="0">
      <alignment horizontal="center" vertical="center" wrapText="1"/>
    </xf>
    <xf numFmtId="0" fontId="26" fillId="44" borderId="316" applyNumberFormat="0" applyProtection="0">
      <alignment horizontal="center" vertical="top" wrapText="1"/>
    </xf>
    <xf numFmtId="4" fontId="46" fillId="41" borderId="315" applyNumberFormat="0" applyProtection="0">
      <alignment horizontal="right" vertical="center"/>
    </xf>
    <xf numFmtId="4" fontId="46" fillId="41" borderId="315" applyNumberFormat="0" applyProtection="0">
      <alignment horizontal="right" vertical="center"/>
    </xf>
    <xf numFmtId="4" fontId="37" fillId="41" borderId="315" applyNumberFormat="0" applyProtection="0">
      <alignment horizontal="right" vertical="center"/>
    </xf>
    <xf numFmtId="0" fontId="17" fillId="40" borderId="315" applyNumberFormat="0" applyProtection="0">
      <alignment horizontal="left" vertical="top" indent="1"/>
    </xf>
    <xf numFmtId="4" fontId="37" fillId="40" borderId="315" applyNumberFormat="0" applyProtection="0">
      <alignment vertical="center"/>
    </xf>
    <xf numFmtId="4" fontId="17" fillId="40" borderId="315" applyNumberFormat="0" applyProtection="0">
      <alignment vertical="center"/>
    </xf>
    <xf numFmtId="0" fontId="21" fillId="3" borderId="315" applyNumberFormat="0" applyProtection="0">
      <alignment horizontal="left" vertical="top" indent="1"/>
    </xf>
    <xf numFmtId="0" fontId="21" fillId="39" borderId="315" applyNumberFormat="0" applyProtection="0">
      <alignment horizontal="left" vertical="top" indent="1"/>
    </xf>
    <xf numFmtId="0" fontId="21" fillId="38" borderId="315" applyNumberFormat="0" applyProtection="0">
      <alignment horizontal="left" vertical="top" indent="1"/>
    </xf>
    <xf numFmtId="0" fontId="21" fillId="35" borderId="315" applyNumberFormat="0" applyProtection="0">
      <alignment horizontal="left" vertical="top" indent="1"/>
    </xf>
    <xf numFmtId="4" fontId="17" fillId="36" borderId="315" applyNumberFormat="0" applyProtection="0">
      <alignment horizontal="right" vertical="center"/>
    </xf>
    <xf numFmtId="4" fontId="17" fillId="32" borderId="315" applyNumberFormat="0" applyProtection="0">
      <alignment horizontal="right" vertical="center"/>
    </xf>
    <xf numFmtId="4" fontId="17" fillId="31" borderId="315" applyNumberFormat="0" applyProtection="0">
      <alignment horizontal="right" vertical="center"/>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17" fillId="24" borderId="315" applyNumberFormat="0" applyProtection="0">
      <alignment horizontal="right" vertical="center"/>
    </xf>
    <xf numFmtId="0" fontId="18" fillId="19" borderId="315" applyNumberFormat="0" applyProtection="0">
      <alignment horizontal="left" vertical="top" indent="1"/>
    </xf>
    <xf numFmtId="4" fontId="32" fillId="19" borderId="315" applyNumberFormat="0" applyProtection="0">
      <alignment vertical="center"/>
    </xf>
    <xf numFmtId="0" fontId="21" fillId="84" borderId="316" applyNumberFormat="0">
      <protection locked="0"/>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17" fillId="24" borderId="315" applyNumberFormat="0" applyProtection="0">
      <alignment horizontal="right" vertical="center"/>
    </xf>
    <xf numFmtId="4" fontId="32" fillId="19" borderId="315" applyNumberFormat="0" applyProtection="0">
      <alignmen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17" fillId="30" borderId="315" applyNumberFormat="0" applyProtection="0">
      <alignment horizontal="right" vertical="center"/>
    </xf>
    <xf numFmtId="4" fontId="17" fillId="32" borderId="315" applyNumberFormat="0" applyProtection="0">
      <alignment horizontal="right" vertical="center"/>
    </xf>
    <xf numFmtId="4" fontId="17" fillId="29" borderId="315" applyNumberFormat="0" applyProtection="0">
      <alignment horizontal="right" vertical="center"/>
    </xf>
    <xf numFmtId="4" fontId="17" fillId="25" borderId="315" applyNumberFormat="0" applyProtection="0">
      <alignment horizontal="right" vertical="center"/>
    </xf>
    <xf numFmtId="4" fontId="17" fillId="27" borderId="315" applyNumberFormat="0" applyProtection="0">
      <alignment horizontal="right" vertical="center"/>
    </xf>
    <xf numFmtId="0" fontId="18" fillId="19" borderId="315" applyNumberFormat="0" applyProtection="0">
      <alignment horizontal="left" vertical="top" indent="1"/>
    </xf>
    <xf numFmtId="4" fontId="17" fillId="28" borderId="315" applyNumberFormat="0" applyProtection="0">
      <alignment horizontal="right" vertical="center"/>
    </xf>
    <xf numFmtId="4" fontId="17" fillId="31" borderId="315" applyNumberFormat="0" applyProtection="0">
      <alignment horizontal="right" vertical="center"/>
    </xf>
    <xf numFmtId="4" fontId="17" fillId="26" borderId="315" applyNumberFormat="0" applyProtection="0">
      <alignment horizontal="right" vertical="center"/>
    </xf>
    <xf numFmtId="4" fontId="24" fillId="0" borderId="316" applyNumberFormat="0" applyProtection="0">
      <alignment horizontal="left" vertical="center" indent="1"/>
    </xf>
    <xf numFmtId="0" fontId="21" fillId="39" borderId="331" applyNumberFormat="0" applyProtection="0">
      <alignment horizontal="left" vertical="top" indent="1"/>
    </xf>
    <xf numFmtId="0" fontId="21" fillId="84" borderId="330" applyNumberFormat="0">
      <protection locked="0"/>
    </xf>
    <xf numFmtId="0" fontId="17" fillId="40" borderId="331" applyNumberFormat="0" applyProtection="0">
      <alignment horizontal="left" vertical="top" indent="1"/>
    </xf>
    <xf numFmtId="4" fontId="37" fillId="40" borderId="331" applyNumberFormat="0" applyProtection="0">
      <alignment vertical="center"/>
    </xf>
    <xf numFmtId="4" fontId="31" fillId="18" borderId="316" applyNumberFormat="0" applyProtection="0">
      <alignment horizontal="right" vertical="center" wrapText="1"/>
    </xf>
    <xf numFmtId="4" fontId="32" fillId="19" borderId="315" applyNumberFormat="0" applyProtection="0">
      <alignment vertical="center"/>
    </xf>
    <xf numFmtId="4" fontId="31" fillId="18" borderId="316" applyNumberFormat="0" applyProtection="0">
      <alignment horizontal="left" vertical="center" indent="1"/>
    </xf>
    <xf numFmtId="0" fontId="18" fillId="19" borderId="315" applyNumberFormat="0" applyProtection="0">
      <alignment horizontal="left" vertical="top" indent="1"/>
    </xf>
    <xf numFmtId="4" fontId="26" fillId="22" borderId="316" applyNumberFormat="0" applyProtection="0">
      <alignment horizontal="left" vertical="center"/>
    </xf>
    <xf numFmtId="4" fontId="17" fillId="24"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8" fillId="33" borderId="316" applyNumberFormat="0" applyProtection="0">
      <alignment horizontal="left" vertical="center" indent="1"/>
    </xf>
    <xf numFmtId="4" fontId="17" fillId="34" borderId="316" applyNumberFormat="0" applyProtection="0">
      <alignment horizontal="left" vertical="center" indent="1"/>
    </xf>
    <xf numFmtId="4" fontId="17" fillId="36" borderId="315" applyNumberFormat="0" applyProtection="0">
      <alignment horizontal="right" vertical="center"/>
    </xf>
    <xf numFmtId="0" fontId="25" fillId="0" borderId="316" applyNumberFormat="0" applyProtection="0">
      <alignment horizontal="left" vertical="center" indent="2"/>
    </xf>
    <xf numFmtId="0" fontId="21" fillId="35" borderId="315" applyNumberFormat="0" applyProtection="0">
      <alignment horizontal="left" vertical="top" indent="1"/>
    </xf>
    <xf numFmtId="0" fontId="25" fillId="0" borderId="316" applyNumberFormat="0" applyProtection="0">
      <alignment horizontal="left" vertical="center" indent="2"/>
    </xf>
    <xf numFmtId="0" fontId="21" fillId="38" borderId="315" applyNumberFormat="0" applyProtection="0">
      <alignment horizontal="left" vertical="top" indent="1"/>
    </xf>
    <xf numFmtId="0" fontId="25" fillId="0" borderId="316" applyNumberFormat="0" applyProtection="0">
      <alignment horizontal="left" vertical="center" indent="2"/>
    </xf>
    <xf numFmtId="0" fontId="21" fillId="39" borderId="315" applyNumberFormat="0" applyProtection="0">
      <alignment horizontal="left" vertical="top" indent="1"/>
    </xf>
    <xf numFmtId="0" fontId="25" fillId="0" borderId="316" applyNumberFormat="0" applyProtection="0">
      <alignment horizontal="left" vertical="center" indent="2"/>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24" fillId="0" borderId="316" applyNumberFormat="0" applyProtection="0">
      <alignment horizontal="right" vertical="center" wrapText="1"/>
    </xf>
    <xf numFmtId="4" fontId="37" fillId="41" borderId="315" applyNumberFormat="0" applyProtection="0">
      <alignment horizontal="right" vertical="center"/>
    </xf>
    <xf numFmtId="0" fontId="26" fillId="43" borderId="316" applyNumberFormat="0" applyProtection="0">
      <alignment horizontal="center" vertical="center" wrapText="1"/>
    </xf>
    <xf numFmtId="0" fontId="26" fillId="44" borderId="316" applyNumberFormat="0" applyProtection="0">
      <alignment horizontal="center" vertical="top" wrapText="1"/>
    </xf>
    <xf numFmtId="4" fontId="46" fillId="41" borderId="315" applyNumberFormat="0" applyProtection="0">
      <alignment horizontal="right" vertical="center"/>
    </xf>
    <xf numFmtId="0" fontId="21" fillId="84" borderId="316" applyNumberFormat="0">
      <protection locked="0"/>
    </xf>
    <xf numFmtId="4" fontId="31" fillId="18" borderId="316" applyNumberFormat="0" applyProtection="0">
      <alignment horizontal="right" vertical="center" wrapText="1"/>
    </xf>
    <xf numFmtId="4" fontId="32" fillId="19" borderId="315" applyNumberFormat="0" applyProtection="0">
      <alignment vertical="center"/>
    </xf>
    <xf numFmtId="4" fontId="31" fillId="18" borderId="316" applyNumberFormat="0" applyProtection="0">
      <alignment horizontal="left" vertical="center" indent="1"/>
    </xf>
    <xf numFmtId="0" fontId="18" fillId="19" borderId="315" applyNumberFormat="0" applyProtection="0">
      <alignment horizontal="left" vertical="top" indent="1"/>
    </xf>
    <xf numFmtId="4" fontId="26" fillId="22" borderId="316" applyNumberFormat="0" applyProtection="0">
      <alignment horizontal="left" vertical="center"/>
    </xf>
    <xf numFmtId="4" fontId="17" fillId="24"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8" fillId="33" borderId="316" applyNumberFormat="0" applyProtection="0">
      <alignment horizontal="left" vertical="center" indent="1"/>
    </xf>
    <xf numFmtId="4" fontId="17" fillId="34" borderId="316" applyNumberFormat="0" applyProtection="0">
      <alignment horizontal="left" vertical="center" indent="1"/>
    </xf>
    <xf numFmtId="4" fontId="17" fillId="36" borderId="315" applyNumberFormat="0" applyProtection="0">
      <alignment horizontal="right" vertical="center"/>
    </xf>
    <xf numFmtId="0" fontId="25" fillId="0" borderId="316" applyNumberFormat="0" applyProtection="0">
      <alignment horizontal="left" vertical="center" indent="2"/>
    </xf>
    <xf numFmtId="0" fontId="21" fillId="35" borderId="315" applyNumberFormat="0" applyProtection="0">
      <alignment horizontal="left" vertical="top" indent="1"/>
    </xf>
    <xf numFmtId="0" fontId="25" fillId="0" borderId="316" applyNumberFormat="0" applyProtection="0">
      <alignment horizontal="left" vertical="center" indent="2"/>
    </xf>
    <xf numFmtId="0" fontId="21" fillId="38" borderId="315" applyNumberFormat="0" applyProtection="0">
      <alignment horizontal="left" vertical="top" indent="1"/>
    </xf>
    <xf numFmtId="0" fontId="25" fillId="0" borderId="316" applyNumberFormat="0" applyProtection="0">
      <alignment horizontal="left" vertical="center" indent="2"/>
    </xf>
    <xf numFmtId="0" fontId="21" fillId="39" borderId="315" applyNumberFormat="0" applyProtection="0">
      <alignment horizontal="left" vertical="top" indent="1"/>
    </xf>
    <xf numFmtId="0" fontId="25" fillId="0" borderId="316" applyNumberFormat="0" applyProtection="0">
      <alignment horizontal="left" vertical="center" indent="2"/>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24" fillId="0" borderId="316" applyNumberFormat="0" applyProtection="0">
      <alignment horizontal="right" vertical="center" wrapText="1"/>
    </xf>
    <xf numFmtId="4" fontId="37" fillId="41" borderId="315" applyNumberFormat="0" applyProtection="0">
      <alignment horizontal="right" vertical="center"/>
    </xf>
    <xf numFmtId="0" fontId="26" fillId="43" borderId="316" applyNumberFormat="0" applyProtection="0">
      <alignment horizontal="center" vertical="center" wrapText="1"/>
    </xf>
    <xf numFmtId="0" fontId="26" fillId="44" borderId="316" applyNumberFormat="0" applyProtection="0">
      <alignment horizontal="center" vertical="top" wrapText="1"/>
    </xf>
    <xf numFmtId="4" fontId="46" fillId="41" borderId="315" applyNumberFormat="0" applyProtection="0">
      <alignment horizontal="right" vertical="center"/>
    </xf>
    <xf numFmtId="4" fontId="46" fillId="41" borderId="315" applyNumberFormat="0" applyProtection="0">
      <alignment horizontal="right" vertical="center"/>
    </xf>
    <xf numFmtId="4" fontId="37" fillId="41" borderId="315" applyNumberFormat="0" applyProtection="0">
      <alignment horizontal="right" vertical="center"/>
    </xf>
    <xf numFmtId="0" fontId="17" fillId="40" borderId="315" applyNumberFormat="0" applyProtection="0">
      <alignment horizontal="left" vertical="top" indent="1"/>
    </xf>
    <xf numFmtId="4" fontId="37" fillId="40" borderId="315" applyNumberFormat="0" applyProtection="0">
      <alignment vertical="center"/>
    </xf>
    <xf numFmtId="4" fontId="17" fillId="40" borderId="315" applyNumberFormat="0" applyProtection="0">
      <alignment vertical="center"/>
    </xf>
    <xf numFmtId="0" fontId="21" fillId="3" borderId="315" applyNumberFormat="0" applyProtection="0">
      <alignment horizontal="left" vertical="top" indent="1"/>
    </xf>
    <xf numFmtId="0" fontId="21" fillId="39" borderId="315" applyNumberFormat="0" applyProtection="0">
      <alignment horizontal="left" vertical="top" indent="1"/>
    </xf>
    <xf numFmtId="0" fontId="21" fillId="38" borderId="315" applyNumberFormat="0" applyProtection="0">
      <alignment horizontal="left" vertical="top" indent="1"/>
    </xf>
    <xf numFmtId="0" fontId="21" fillId="35" borderId="315" applyNumberFormat="0" applyProtection="0">
      <alignment horizontal="left" vertical="top" indent="1"/>
    </xf>
    <xf numFmtId="4" fontId="17" fillId="36" borderId="315" applyNumberFormat="0" applyProtection="0">
      <alignment horizontal="right" vertical="center"/>
    </xf>
    <xf numFmtId="4" fontId="17" fillId="32" borderId="315" applyNumberFormat="0" applyProtection="0">
      <alignment horizontal="right" vertical="center"/>
    </xf>
    <xf numFmtId="4" fontId="17" fillId="31" borderId="315" applyNumberFormat="0" applyProtection="0">
      <alignment horizontal="right" vertical="center"/>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17" fillId="24" borderId="315" applyNumberFormat="0" applyProtection="0">
      <alignment horizontal="right" vertical="center"/>
    </xf>
    <xf numFmtId="0" fontId="18" fillId="19" borderId="315" applyNumberFormat="0" applyProtection="0">
      <alignment horizontal="left" vertical="top" indent="1"/>
    </xf>
    <xf numFmtId="4" fontId="32" fillId="19" borderId="315" applyNumberFormat="0" applyProtection="0">
      <alignment vertical="center"/>
    </xf>
    <xf numFmtId="0" fontId="21" fillId="84" borderId="316" applyNumberFormat="0">
      <protection locked="0"/>
    </xf>
    <xf numFmtId="4" fontId="26" fillId="22" borderId="316" applyNumberFormat="0" applyProtection="0">
      <alignment horizontal="left" vertical="center"/>
    </xf>
    <xf numFmtId="0" fontId="25" fillId="0" borderId="316" applyNumberFormat="0" applyProtection="0">
      <alignment horizontal="left" vertical="center" indent="2"/>
    </xf>
    <xf numFmtId="4" fontId="31" fillId="18" borderId="316" applyNumberFormat="0" applyProtection="0">
      <alignment horizontal="right" vertical="center" wrapText="1"/>
    </xf>
    <xf numFmtId="4" fontId="17" fillId="31" borderId="315" applyNumberFormat="0" applyProtection="0">
      <alignment horizontal="right" vertical="center"/>
    </xf>
    <xf numFmtId="0" fontId="21" fillId="39" borderId="315" applyNumberFormat="0" applyProtection="0">
      <alignment horizontal="left" vertical="top" indent="1"/>
    </xf>
    <xf numFmtId="0" fontId="21" fillId="84" borderId="316" applyNumberFormat="0">
      <protection locked="0"/>
    </xf>
    <xf numFmtId="4" fontId="26" fillId="22" borderId="316" applyNumberFormat="0" applyProtection="0">
      <alignment horizontal="left" vertical="center"/>
    </xf>
    <xf numFmtId="4" fontId="31" fillId="18" borderId="316" applyNumberFormat="0" applyProtection="0">
      <alignment horizontal="right" vertical="center" wrapText="1"/>
    </xf>
    <xf numFmtId="0" fontId="18" fillId="19" borderId="315" applyNumberFormat="0" applyProtection="0">
      <alignment horizontal="left" vertical="top" indent="1"/>
    </xf>
    <xf numFmtId="4" fontId="32" fillId="19" borderId="315" applyNumberFormat="0" applyProtection="0">
      <alignment vertical="center"/>
    </xf>
    <xf numFmtId="4" fontId="17" fillId="34" borderId="316" applyNumberFormat="0" applyProtection="0">
      <alignment horizontal="left" vertical="center" indent="1"/>
    </xf>
    <xf numFmtId="4" fontId="31" fillId="18" borderId="316" applyNumberFormat="0" applyProtection="0">
      <alignment horizontal="left" vertical="center" indent="1"/>
    </xf>
    <xf numFmtId="0" fontId="25" fillId="0" borderId="316" applyNumberFormat="0" applyProtection="0">
      <alignment horizontal="left" vertical="center" indent="2"/>
    </xf>
    <xf numFmtId="0" fontId="21" fillId="38" borderId="315" applyNumberFormat="0" applyProtection="0">
      <alignment horizontal="left" vertical="top" indent="1"/>
    </xf>
    <xf numFmtId="0" fontId="25" fillId="0" borderId="316" applyNumberFormat="0" applyProtection="0">
      <alignment horizontal="left" vertical="center" indent="2"/>
    </xf>
    <xf numFmtId="0" fontId="21" fillId="35" borderId="315" applyNumberFormat="0" applyProtection="0">
      <alignment horizontal="left" vertical="top" indent="1"/>
    </xf>
    <xf numFmtId="0" fontId="25" fillId="0" borderId="316" applyNumberFormat="0" applyProtection="0">
      <alignment horizontal="left" vertical="center" indent="2"/>
    </xf>
    <xf numFmtId="4" fontId="17" fillId="36" borderId="315" applyNumberFormat="0" applyProtection="0">
      <alignment horizontal="right" vertical="center"/>
    </xf>
    <xf numFmtId="4" fontId="17" fillId="34" borderId="316" applyNumberFormat="0" applyProtection="0">
      <alignment horizontal="left" vertical="center" indent="1"/>
    </xf>
    <xf numFmtId="4" fontId="18" fillId="33" borderId="316" applyNumberFormat="0" applyProtection="0">
      <alignment horizontal="left" vertical="center" indent="1"/>
    </xf>
    <xf numFmtId="4" fontId="17" fillId="32" borderId="315" applyNumberFormat="0" applyProtection="0">
      <alignment horizontal="right" vertical="center"/>
    </xf>
    <xf numFmtId="0" fontId="26" fillId="44" borderId="316" applyNumberFormat="0" applyProtection="0">
      <alignment horizontal="center" vertical="top" wrapText="1"/>
    </xf>
    <xf numFmtId="0" fontId="26" fillId="43" borderId="316" applyNumberFormat="0" applyProtection="0">
      <alignment horizontal="center" vertical="center" wrapText="1"/>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24" fillId="0" borderId="316" applyNumberFormat="0" applyProtection="0">
      <alignment horizontal="right" vertical="center" wrapText="1"/>
    </xf>
    <xf numFmtId="4" fontId="17" fillId="24" borderId="315" applyNumberFormat="0" applyProtection="0">
      <alignment horizontal="right" vertical="center"/>
    </xf>
    <xf numFmtId="4" fontId="31" fillId="18" borderId="316" applyNumberFormat="0" applyProtection="0">
      <alignment horizontal="right" vertical="center" wrapTex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4" fontId="31" fillId="18" borderId="316" applyNumberFormat="0" applyProtection="0">
      <alignment horizontal="left" vertical="center" indent="1"/>
    </xf>
    <xf numFmtId="4" fontId="18" fillId="33" borderId="316" applyNumberFormat="0" applyProtection="0">
      <alignment horizontal="left" vertical="center" indent="1"/>
    </xf>
    <xf numFmtId="4" fontId="32" fillId="19" borderId="315" applyNumberFormat="0" applyProtection="0">
      <alignment vertical="center"/>
    </xf>
    <xf numFmtId="0" fontId="18" fillId="19" borderId="315" applyNumberFormat="0" applyProtection="0">
      <alignment horizontal="left" vertical="top" indent="1"/>
    </xf>
    <xf numFmtId="4" fontId="17" fillId="24"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37" fillId="41" borderId="315" applyNumberFormat="0" applyProtection="0">
      <alignment horizontal="right" vertical="center"/>
    </xf>
    <xf numFmtId="0" fontId="17" fillId="40" borderId="315" applyNumberFormat="0" applyProtection="0">
      <alignment horizontal="left" vertical="top" indent="1"/>
    </xf>
    <xf numFmtId="4" fontId="37" fillId="40" borderId="315" applyNumberFormat="0" applyProtection="0">
      <alignment vertical="center"/>
    </xf>
    <xf numFmtId="4" fontId="17" fillId="40" borderId="315" applyNumberFormat="0" applyProtection="0">
      <alignment vertical="center"/>
    </xf>
    <xf numFmtId="0" fontId="21" fillId="3" borderId="315" applyNumberFormat="0" applyProtection="0">
      <alignment horizontal="left" vertical="top" indent="1"/>
    </xf>
    <xf numFmtId="0" fontId="21" fillId="39" borderId="315" applyNumberFormat="0" applyProtection="0">
      <alignment horizontal="left" vertical="top" indent="1"/>
    </xf>
    <xf numFmtId="0" fontId="21" fillId="38" borderId="315" applyNumberFormat="0" applyProtection="0">
      <alignment horizontal="left" vertical="top" indent="1"/>
    </xf>
    <xf numFmtId="0" fontId="21" fillId="35" borderId="315" applyNumberFormat="0" applyProtection="0">
      <alignment horizontal="left" vertical="top" indent="1"/>
    </xf>
    <xf numFmtId="4" fontId="17" fillId="36" borderId="315" applyNumberFormat="0" applyProtection="0">
      <alignment horizontal="right" vertical="center"/>
    </xf>
    <xf numFmtId="4" fontId="17" fillId="32" borderId="315" applyNumberFormat="0" applyProtection="0">
      <alignment horizontal="right" vertical="center"/>
    </xf>
    <xf numFmtId="4" fontId="17" fillId="31" borderId="315" applyNumberFormat="0" applyProtection="0">
      <alignment horizontal="right" vertical="center"/>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17" fillId="24" borderId="315" applyNumberFormat="0" applyProtection="0">
      <alignment horizontal="right" vertical="center"/>
    </xf>
    <xf numFmtId="0" fontId="18" fillId="19" borderId="315" applyNumberFormat="0" applyProtection="0">
      <alignment horizontal="left" vertical="top" indent="1"/>
    </xf>
    <xf numFmtId="4" fontId="32" fillId="19" borderId="315" applyNumberFormat="0" applyProtection="0">
      <alignment vertical="center"/>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32" fillId="19" borderId="315" applyNumberFormat="0" applyProtection="0">
      <alignment vertical="center"/>
    </xf>
    <xf numFmtId="4" fontId="31" fillId="18" borderId="316" applyNumberFormat="0" applyProtection="0">
      <alignment horizontal="left" vertical="center" indent="1"/>
    </xf>
    <xf numFmtId="0" fontId="18" fillId="19" borderId="315" applyNumberFormat="0" applyProtection="0">
      <alignment horizontal="left" vertical="top" indent="1"/>
    </xf>
    <xf numFmtId="4" fontId="26" fillId="22" borderId="316" applyNumberFormat="0" applyProtection="0">
      <alignment horizontal="left" vertical="center"/>
    </xf>
    <xf numFmtId="4" fontId="17" fillId="24"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8" fillId="33" borderId="316" applyNumberFormat="0" applyProtection="0">
      <alignment horizontal="left" vertical="center" indent="1"/>
    </xf>
    <xf numFmtId="4" fontId="17" fillId="34" borderId="316" applyNumberFormat="0" applyProtection="0">
      <alignment horizontal="left" vertical="center" indent="1"/>
    </xf>
    <xf numFmtId="4" fontId="17" fillId="36" borderId="315" applyNumberFormat="0" applyProtection="0">
      <alignment horizontal="right" vertical="center"/>
    </xf>
    <xf numFmtId="0" fontId="25" fillId="0" borderId="316" applyNumberFormat="0" applyProtection="0">
      <alignment horizontal="left" vertical="center" indent="2"/>
    </xf>
    <xf numFmtId="0" fontId="21" fillId="35" borderId="315" applyNumberFormat="0" applyProtection="0">
      <alignment horizontal="left" vertical="top" indent="1"/>
    </xf>
    <xf numFmtId="0" fontId="25" fillId="0" borderId="316" applyNumberFormat="0" applyProtection="0">
      <alignment horizontal="left" vertical="center" indent="2"/>
    </xf>
    <xf numFmtId="0" fontId="21" fillId="38" borderId="315" applyNumberFormat="0" applyProtection="0">
      <alignment horizontal="left" vertical="top" indent="1"/>
    </xf>
    <xf numFmtId="0" fontId="25" fillId="0" borderId="316" applyNumberFormat="0" applyProtection="0">
      <alignment horizontal="left" vertical="center" indent="2"/>
    </xf>
    <xf numFmtId="0" fontId="21" fillId="39" borderId="315" applyNumberFormat="0" applyProtection="0">
      <alignment horizontal="left" vertical="top" indent="1"/>
    </xf>
    <xf numFmtId="0" fontId="25" fillId="0" borderId="316" applyNumberFormat="0" applyProtection="0">
      <alignment horizontal="left" vertical="center" indent="2"/>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24" fillId="0" borderId="316" applyNumberFormat="0" applyProtection="0">
      <alignment horizontal="right" vertical="center" wrapText="1"/>
    </xf>
    <xf numFmtId="4" fontId="37" fillId="41" borderId="315" applyNumberFormat="0" applyProtection="0">
      <alignment horizontal="right" vertical="center"/>
    </xf>
    <xf numFmtId="0" fontId="26" fillId="43" borderId="316" applyNumberFormat="0" applyProtection="0">
      <alignment horizontal="center" vertical="center" wrapText="1"/>
    </xf>
    <xf numFmtId="0" fontId="26" fillId="44" borderId="316" applyNumberFormat="0" applyProtection="0">
      <alignment horizontal="center" vertical="top" wrapText="1"/>
    </xf>
    <xf numFmtId="4" fontId="46" fillId="41" borderId="315" applyNumberFormat="0" applyProtection="0">
      <alignment horizontal="right" vertical="center"/>
    </xf>
    <xf numFmtId="4" fontId="46" fillId="41" borderId="315" applyNumberFormat="0" applyProtection="0">
      <alignment horizontal="right" vertical="center"/>
    </xf>
    <xf numFmtId="4" fontId="37" fillId="41" borderId="315" applyNumberFormat="0" applyProtection="0">
      <alignment horizontal="right" vertical="center"/>
    </xf>
    <xf numFmtId="0" fontId="17" fillId="40" borderId="315" applyNumberFormat="0" applyProtection="0">
      <alignment horizontal="left" vertical="top" indent="1"/>
    </xf>
    <xf numFmtId="4" fontId="37" fillId="40" borderId="315" applyNumberFormat="0" applyProtection="0">
      <alignment vertical="center"/>
    </xf>
    <xf numFmtId="4" fontId="17" fillId="40" borderId="315" applyNumberFormat="0" applyProtection="0">
      <alignment vertical="center"/>
    </xf>
    <xf numFmtId="0" fontId="21" fillId="3" borderId="315" applyNumberFormat="0" applyProtection="0">
      <alignment horizontal="left" vertical="top" indent="1"/>
    </xf>
    <xf numFmtId="0" fontId="21" fillId="39" borderId="315" applyNumberFormat="0" applyProtection="0">
      <alignment horizontal="left" vertical="top" indent="1"/>
    </xf>
    <xf numFmtId="0" fontId="21" fillId="38" borderId="315" applyNumberFormat="0" applyProtection="0">
      <alignment horizontal="left" vertical="top" indent="1"/>
    </xf>
    <xf numFmtId="0" fontId="21" fillId="35" borderId="315" applyNumberFormat="0" applyProtection="0">
      <alignment horizontal="left" vertical="top" indent="1"/>
    </xf>
    <xf numFmtId="4" fontId="17" fillId="36" borderId="315" applyNumberFormat="0" applyProtection="0">
      <alignment horizontal="right" vertical="center"/>
    </xf>
    <xf numFmtId="4" fontId="17" fillId="32" borderId="315" applyNumberFormat="0" applyProtection="0">
      <alignment horizontal="right" vertical="center"/>
    </xf>
    <xf numFmtId="4" fontId="17" fillId="31" borderId="315" applyNumberFormat="0" applyProtection="0">
      <alignment horizontal="right" vertical="center"/>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17" fillId="24" borderId="315" applyNumberFormat="0" applyProtection="0">
      <alignment horizontal="right" vertical="center"/>
    </xf>
    <xf numFmtId="0" fontId="18" fillId="19" borderId="315" applyNumberFormat="0" applyProtection="0">
      <alignment horizontal="left" vertical="top" indent="1"/>
    </xf>
    <xf numFmtId="4" fontId="32" fillId="19" borderId="315" applyNumberFormat="0" applyProtection="0">
      <alignment vertical="center"/>
    </xf>
    <xf numFmtId="0" fontId="21" fillId="84" borderId="316" applyNumberFormat="0">
      <protection locked="0"/>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17" fillId="24" borderId="315" applyNumberFormat="0" applyProtection="0">
      <alignment horizontal="right" vertical="center"/>
    </xf>
    <xf numFmtId="4" fontId="32" fillId="19" borderId="315" applyNumberFormat="0" applyProtection="0">
      <alignmen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17" fillId="30" borderId="315" applyNumberFormat="0" applyProtection="0">
      <alignment horizontal="right" vertical="center"/>
    </xf>
    <xf numFmtId="4" fontId="17" fillId="32" borderId="315" applyNumberFormat="0" applyProtection="0">
      <alignment horizontal="right" vertical="center"/>
    </xf>
    <xf numFmtId="4" fontId="17" fillId="29" borderId="315" applyNumberFormat="0" applyProtection="0">
      <alignment horizontal="right" vertical="center"/>
    </xf>
    <xf numFmtId="4" fontId="17" fillId="25" borderId="315" applyNumberFormat="0" applyProtection="0">
      <alignment horizontal="right" vertical="center"/>
    </xf>
    <xf numFmtId="4" fontId="17" fillId="27" borderId="315" applyNumberFormat="0" applyProtection="0">
      <alignment horizontal="right" vertical="center"/>
    </xf>
    <xf numFmtId="0" fontId="18" fillId="19" borderId="315" applyNumberFormat="0" applyProtection="0">
      <alignment horizontal="left" vertical="top" indent="1"/>
    </xf>
    <xf numFmtId="4" fontId="17" fillId="28" borderId="315" applyNumberFormat="0" applyProtection="0">
      <alignment horizontal="right" vertical="center"/>
    </xf>
    <xf numFmtId="4" fontId="17" fillId="31" borderId="315" applyNumberFormat="0" applyProtection="0">
      <alignment horizontal="right" vertical="center"/>
    </xf>
    <xf numFmtId="4" fontId="17" fillId="26" borderId="315" applyNumberFormat="0" applyProtection="0">
      <alignment horizontal="right" vertical="center"/>
    </xf>
    <xf numFmtId="4" fontId="32" fillId="19" borderId="315" applyNumberFormat="0" applyProtection="0">
      <alignment vertical="center"/>
    </xf>
    <xf numFmtId="0" fontId="18" fillId="19" borderId="315" applyNumberFormat="0" applyProtection="0">
      <alignment horizontal="left" vertical="top" indent="1"/>
    </xf>
    <xf numFmtId="4" fontId="17" fillId="24" borderId="315" applyNumberFormat="0" applyProtection="0">
      <alignment horizontal="right" vertical="center"/>
    </xf>
    <xf numFmtId="4" fontId="17" fillId="25" borderId="315" applyNumberFormat="0" applyProtection="0">
      <alignment horizontal="right" vertical="center"/>
    </xf>
    <xf numFmtId="4" fontId="17" fillId="26" borderId="315" applyNumberFormat="0" applyProtection="0">
      <alignment horizontal="right" vertical="center"/>
    </xf>
    <xf numFmtId="4" fontId="17" fillId="27" borderId="315" applyNumberFormat="0" applyProtection="0">
      <alignment horizontal="right" vertical="center"/>
    </xf>
    <xf numFmtId="4" fontId="17" fillId="28" borderId="315" applyNumberFormat="0" applyProtection="0">
      <alignment horizontal="right" vertical="center"/>
    </xf>
    <xf numFmtId="4" fontId="17" fillId="29" borderId="315" applyNumberFormat="0" applyProtection="0">
      <alignment horizontal="right" vertical="center"/>
    </xf>
    <xf numFmtId="4" fontId="17" fillId="30" borderId="315" applyNumberFormat="0" applyProtection="0">
      <alignment horizontal="right" vertical="center"/>
    </xf>
    <xf numFmtId="4" fontId="17" fillId="31" borderId="315" applyNumberFormat="0" applyProtection="0">
      <alignment horizontal="right" vertical="center"/>
    </xf>
    <xf numFmtId="4" fontId="17" fillId="32" borderId="315" applyNumberFormat="0" applyProtection="0">
      <alignment horizontal="righ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46" fillId="41" borderId="315" applyNumberFormat="0" applyProtection="0">
      <alignment horizontal="right" vertical="center"/>
    </xf>
    <xf numFmtId="4" fontId="37" fillId="41" borderId="315" applyNumberFormat="0" applyProtection="0">
      <alignment horizontal="right" vertical="center"/>
    </xf>
    <xf numFmtId="0" fontId="17" fillId="40" borderId="315" applyNumberFormat="0" applyProtection="0">
      <alignment horizontal="left" vertical="top" indent="1"/>
    </xf>
    <xf numFmtId="4" fontId="37" fillId="40" borderId="315" applyNumberFormat="0" applyProtection="0">
      <alignment vertical="center"/>
    </xf>
    <xf numFmtId="4" fontId="17" fillId="40" borderId="315" applyNumberFormat="0" applyProtection="0">
      <alignment vertical="center"/>
    </xf>
    <xf numFmtId="0" fontId="21" fillId="3" borderId="315" applyNumberFormat="0" applyProtection="0">
      <alignment horizontal="left" vertical="top" indent="1"/>
    </xf>
    <xf numFmtId="0" fontId="21" fillId="39" borderId="315" applyNumberFormat="0" applyProtection="0">
      <alignment horizontal="left" vertical="top" indent="1"/>
    </xf>
    <xf numFmtId="0" fontId="21" fillId="38" borderId="315" applyNumberFormat="0" applyProtection="0">
      <alignment horizontal="left" vertical="top" indent="1"/>
    </xf>
    <xf numFmtId="0" fontId="21" fillId="35" borderId="315" applyNumberFormat="0" applyProtection="0">
      <alignment horizontal="left" vertical="top" indent="1"/>
    </xf>
    <xf numFmtId="4" fontId="17" fillId="36" borderId="315" applyNumberFormat="0" applyProtection="0">
      <alignment horizontal="right" vertical="center"/>
    </xf>
    <xf numFmtId="4" fontId="17" fillId="32" borderId="315" applyNumberFormat="0" applyProtection="0">
      <alignment horizontal="right" vertical="center"/>
    </xf>
    <xf numFmtId="4" fontId="17" fillId="31" borderId="315" applyNumberFormat="0" applyProtection="0">
      <alignment horizontal="right" vertical="center"/>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17" fillId="24" borderId="315" applyNumberFormat="0" applyProtection="0">
      <alignment horizontal="right" vertical="center"/>
    </xf>
    <xf numFmtId="0" fontId="18" fillId="19" borderId="315" applyNumberFormat="0" applyProtection="0">
      <alignment horizontal="left" vertical="top" indent="1"/>
    </xf>
    <xf numFmtId="4" fontId="32" fillId="19" borderId="315" applyNumberFormat="0" applyProtection="0">
      <alignment vertical="center"/>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17" fillId="24" borderId="315" applyNumberFormat="0" applyProtection="0">
      <alignment horizontal="right" vertical="center"/>
    </xf>
    <xf numFmtId="4" fontId="32" fillId="19" borderId="315" applyNumberFormat="0" applyProtection="0">
      <alignmen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17" fillId="30" borderId="315" applyNumberFormat="0" applyProtection="0">
      <alignment horizontal="right" vertical="center"/>
    </xf>
    <xf numFmtId="4" fontId="17" fillId="32" borderId="315" applyNumberFormat="0" applyProtection="0">
      <alignment horizontal="right" vertical="center"/>
    </xf>
    <xf numFmtId="4" fontId="17" fillId="29" borderId="315" applyNumberFormat="0" applyProtection="0">
      <alignment horizontal="right" vertical="center"/>
    </xf>
    <xf numFmtId="4" fontId="17" fillId="25" borderId="315" applyNumberFormat="0" applyProtection="0">
      <alignment horizontal="right" vertical="center"/>
    </xf>
    <xf numFmtId="4" fontId="17" fillId="27" borderId="315" applyNumberFormat="0" applyProtection="0">
      <alignment horizontal="right" vertical="center"/>
    </xf>
    <xf numFmtId="0" fontId="18" fillId="19" borderId="315" applyNumberFormat="0" applyProtection="0">
      <alignment horizontal="left" vertical="top" indent="1"/>
    </xf>
    <xf numFmtId="4" fontId="17" fillId="28" borderId="315" applyNumberFormat="0" applyProtection="0">
      <alignment horizontal="right" vertical="center"/>
    </xf>
    <xf numFmtId="4" fontId="17" fillId="31" borderId="315" applyNumberFormat="0" applyProtection="0">
      <alignment horizontal="right" vertical="center"/>
    </xf>
    <xf numFmtId="4" fontId="17" fillId="26" borderId="315" applyNumberFormat="0" applyProtection="0">
      <alignment horizontal="right" vertical="center"/>
    </xf>
    <xf numFmtId="0" fontId="25" fillId="0" borderId="316" applyNumberFormat="0" applyProtection="0">
      <alignment horizontal="left" vertical="center" indent="2"/>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24" fillId="0" borderId="316" applyNumberFormat="0" applyProtection="0">
      <alignment horizontal="right" vertical="center" wrapText="1"/>
    </xf>
    <xf numFmtId="4" fontId="37" fillId="41" borderId="315" applyNumberFormat="0" applyProtection="0">
      <alignment horizontal="right" vertical="center"/>
    </xf>
    <xf numFmtId="0" fontId="26" fillId="43" borderId="316" applyNumberFormat="0" applyProtection="0">
      <alignment horizontal="center" vertical="center" wrapText="1"/>
    </xf>
    <xf numFmtId="0" fontId="26" fillId="44" borderId="316" applyNumberFormat="0" applyProtection="0">
      <alignment horizontal="center" vertical="top" wrapText="1"/>
    </xf>
    <xf numFmtId="4" fontId="46" fillId="41" borderId="315" applyNumberFormat="0" applyProtection="0">
      <alignment horizontal="right" vertical="center"/>
    </xf>
    <xf numFmtId="4" fontId="46" fillId="41" borderId="315" applyNumberFormat="0" applyProtection="0">
      <alignment horizontal="right" vertical="center"/>
    </xf>
    <xf numFmtId="4" fontId="37" fillId="41" borderId="315" applyNumberFormat="0" applyProtection="0">
      <alignment horizontal="right" vertical="center"/>
    </xf>
    <xf numFmtId="0" fontId="17" fillId="40" borderId="315" applyNumberFormat="0" applyProtection="0">
      <alignment horizontal="left" vertical="top" indent="1"/>
    </xf>
    <xf numFmtId="4" fontId="37" fillId="40" borderId="315" applyNumberFormat="0" applyProtection="0">
      <alignment vertical="center"/>
    </xf>
    <xf numFmtId="4" fontId="17" fillId="40" borderId="315" applyNumberFormat="0" applyProtection="0">
      <alignment vertical="center"/>
    </xf>
    <xf numFmtId="0" fontId="21" fillId="3" borderId="315" applyNumberFormat="0" applyProtection="0">
      <alignment horizontal="left" vertical="top" indent="1"/>
    </xf>
    <xf numFmtId="0" fontId="21" fillId="39" borderId="315" applyNumberFormat="0" applyProtection="0">
      <alignment horizontal="left" vertical="top" indent="1"/>
    </xf>
    <xf numFmtId="0" fontId="21" fillId="38" borderId="315" applyNumberFormat="0" applyProtection="0">
      <alignment horizontal="left" vertical="top" indent="1"/>
    </xf>
    <xf numFmtId="0" fontId="21" fillId="35" borderId="315" applyNumberFormat="0" applyProtection="0">
      <alignment horizontal="left" vertical="top" indent="1"/>
    </xf>
    <xf numFmtId="4" fontId="17" fillId="36" borderId="315" applyNumberFormat="0" applyProtection="0">
      <alignment horizontal="right" vertical="center"/>
    </xf>
    <xf numFmtId="4" fontId="17" fillId="32" borderId="315" applyNumberFormat="0" applyProtection="0">
      <alignment horizontal="right" vertical="center"/>
    </xf>
    <xf numFmtId="4" fontId="17" fillId="31" borderId="315" applyNumberFormat="0" applyProtection="0">
      <alignment horizontal="right" vertical="center"/>
    </xf>
    <xf numFmtId="4" fontId="17" fillId="30" borderId="315" applyNumberFormat="0" applyProtection="0">
      <alignment horizontal="right" vertical="center"/>
    </xf>
    <xf numFmtId="4" fontId="17" fillId="29" borderId="315" applyNumberFormat="0" applyProtection="0">
      <alignment horizontal="right" vertical="center"/>
    </xf>
    <xf numFmtId="4" fontId="17" fillId="28" borderId="315" applyNumberFormat="0" applyProtection="0">
      <alignment horizontal="right" vertical="center"/>
    </xf>
    <xf numFmtId="4" fontId="17" fillId="27" borderId="315" applyNumberFormat="0" applyProtection="0">
      <alignment horizontal="right" vertical="center"/>
    </xf>
    <xf numFmtId="4" fontId="17" fillId="26" borderId="315" applyNumberFormat="0" applyProtection="0">
      <alignment horizontal="right" vertical="center"/>
    </xf>
    <xf numFmtId="4" fontId="17" fillId="25" borderId="315" applyNumberFormat="0" applyProtection="0">
      <alignment horizontal="right" vertical="center"/>
    </xf>
    <xf numFmtId="4" fontId="17" fillId="24" borderId="315" applyNumberFormat="0" applyProtection="0">
      <alignment horizontal="right" vertical="center"/>
    </xf>
    <xf numFmtId="0" fontId="18" fillId="19" borderId="315" applyNumberFormat="0" applyProtection="0">
      <alignment horizontal="left" vertical="top" indent="1"/>
    </xf>
    <xf numFmtId="4" fontId="32" fillId="19" borderId="315" applyNumberFormat="0" applyProtection="0">
      <alignment vertical="center"/>
    </xf>
    <xf numFmtId="0" fontId="21" fillId="84" borderId="316" applyNumberFormat="0">
      <protection locked="0"/>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17" fillId="24" borderId="315" applyNumberFormat="0" applyProtection="0">
      <alignment horizontal="right" vertical="center"/>
    </xf>
    <xf numFmtId="4" fontId="32" fillId="19" borderId="315" applyNumberFormat="0" applyProtection="0">
      <alignment vertical="center"/>
    </xf>
    <xf numFmtId="4" fontId="17" fillId="36" borderId="315" applyNumberFormat="0" applyProtection="0">
      <alignment horizontal="right" vertical="center"/>
    </xf>
    <xf numFmtId="0" fontId="21" fillId="35" borderId="315" applyNumberFormat="0" applyProtection="0">
      <alignment horizontal="left" vertical="top" indent="1"/>
    </xf>
    <xf numFmtId="0" fontId="21" fillId="38" borderId="315" applyNumberFormat="0" applyProtection="0">
      <alignment horizontal="left" vertical="top" indent="1"/>
    </xf>
    <xf numFmtId="0" fontId="21" fillId="39" borderId="315" applyNumberFormat="0" applyProtection="0">
      <alignment horizontal="left" vertical="top" indent="1"/>
    </xf>
    <xf numFmtId="0" fontId="21" fillId="3" borderId="315" applyNumberFormat="0" applyProtection="0">
      <alignment horizontal="left" vertical="top" indent="1"/>
    </xf>
    <xf numFmtId="4" fontId="17" fillId="40" borderId="315" applyNumberFormat="0" applyProtection="0">
      <alignment vertical="center"/>
    </xf>
    <xf numFmtId="4" fontId="37" fillId="40" borderId="315" applyNumberFormat="0" applyProtection="0">
      <alignment vertical="center"/>
    </xf>
    <xf numFmtId="0" fontId="17" fillId="40" borderId="315" applyNumberFormat="0" applyProtection="0">
      <alignment horizontal="left" vertical="top" indent="1"/>
    </xf>
    <xf numFmtId="4" fontId="37" fillId="41" borderId="315" applyNumberFormat="0" applyProtection="0">
      <alignment horizontal="right" vertical="center"/>
    </xf>
    <xf numFmtId="4" fontId="46" fillId="41" borderId="315" applyNumberFormat="0" applyProtection="0">
      <alignment horizontal="right" vertical="center"/>
    </xf>
    <xf numFmtId="4" fontId="17" fillId="30" borderId="315" applyNumberFormat="0" applyProtection="0">
      <alignment horizontal="right" vertical="center"/>
    </xf>
    <xf numFmtId="4" fontId="17" fillId="32" borderId="315" applyNumberFormat="0" applyProtection="0">
      <alignment horizontal="right" vertical="center"/>
    </xf>
    <xf numFmtId="4" fontId="17" fillId="29" borderId="315" applyNumberFormat="0" applyProtection="0">
      <alignment horizontal="right" vertical="center"/>
    </xf>
    <xf numFmtId="4" fontId="17" fillId="25" borderId="315" applyNumberFormat="0" applyProtection="0">
      <alignment horizontal="right" vertical="center"/>
    </xf>
    <xf numFmtId="4" fontId="17" fillId="27" borderId="315" applyNumberFormat="0" applyProtection="0">
      <alignment horizontal="right" vertical="center"/>
    </xf>
    <xf numFmtId="0" fontId="18" fillId="19" borderId="315" applyNumberFormat="0" applyProtection="0">
      <alignment horizontal="left" vertical="top" indent="1"/>
    </xf>
    <xf numFmtId="4" fontId="17" fillId="28" borderId="315" applyNumberFormat="0" applyProtection="0">
      <alignment horizontal="right" vertical="center"/>
    </xf>
    <xf numFmtId="4" fontId="17" fillId="31" borderId="315" applyNumberFormat="0" applyProtection="0">
      <alignment horizontal="right" vertical="center"/>
    </xf>
    <xf numFmtId="4" fontId="17" fillId="26" borderId="315" applyNumberFormat="0" applyProtection="0">
      <alignment horizontal="right" vertical="center"/>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0" fontId="131" fillId="34" borderId="288" applyNumberFormat="0" applyFont="0" applyBorder="0" applyAlignment="0" applyProtection="0">
      <protection hidden="1"/>
    </xf>
    <xf numFmtId="0" fontId="136" fillId="34" borderId="325" applyNumberFormat="0" applyAlignment="0" applyProtection="0"/>
    <xf numFmtId="0" fontId="138" fillId="92" borderId="325" applyNumberFormat="0" applyAlignment="0" applyProtection="0"/>
    <xf numFmtId="0" fontId="138" fillId="92" borderId="325" applyNumberFormat="0" applyAlignment="0" applyProtection="0"/>
    <xf numFmtId="0" fontId="136" fillId="34" borderId="325" applyNumberFormat="0" applyAlignment="0" applyProtection="0"/>
    <xf numFmtId="0" fontId="138" fillId="92" borderId="325" applyNumberFormat="0" applyAlignment="0" applyProtection="0"/>
    <xf numFmtId="0" fontId="138" fillId="92" borderId="325" applyNumberFormat="0" applyAlignment="0" applyProtection="0"/>
    <xf numFmtId="0" fontId="138" fillId="92" borderId="325" applyNumberFormat="0" applyAlignment="0" applyProtection="0"/>
    <xf numFmtId="0" fontId="138" fillId="92" borderId="325" applyNumberFormat="0" applyAlignment="0" applyProtection="0"/>
    <xf numFmtId="0" fontId="138" fillId="92" borderId="325" applyNumberFormat="0" applyAlignment="0" applyProtection="0"/>
    <xf numFmtId="0" fontId="159" fillId="0" borderId="323">
      <alignment horizontal="left" vertical="center"/>
    </xf>
    <xf numFmtId="0" fontId="159" fillId="0" borderId="323">
      <alignment horizontal="left" vertical="center"/>
    </xf>
    <xf numFmtId="0" fontId="159" fillId="0" borderId="323">
      <alignment horizontal="left" vertical="center"/>
    </xf>
    <xf numFmtId="0" fontId="159" fillId="0" borderId="323">
      <alignment horizontal="left" vertical="center"/>
    </xf>
    <xf numFmtId="0" fontId="159" fillId="0" borderId="323">
      <alignment horizontal="left" vertical="center"/>
    </xf>
    <xf numFmtId="0" fontId="159" fillId="0" borderId="323">
      <alignment horizontal="left" vertical="center"/>
    </xf>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10" fontId="23" fillId="40" borderId="316" applyNumberFormat="0" applyBorder="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25"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0" fontId="173" fillId="94" borderId="334" applyNumberFormat="0" applyAlignment="0" applyProtection="0"/>
    <xf numFmtId="10" fontId="23" fillId="40" borderId="330" applyNumberFormat="0" applyBorder="0" applyAlignment="0" applyProtection="0"/>
    <xf numFmtId="10" fontId="23" fillId="40" borderId="330" applyNumberFormat="0" applyBorder="0" applyAlignment="0" applyProtection="0"/>
    <xf numFmtId="10" fontId="23" fillId="40" borderId="330" applyNumberFormat="0" applyBorder="0" applyAlignment="0" applyProtection="0"/>
    <xf numFmtId="10" fontId="23" fillId="40" borderId="330" applyNumberFormat="0" applyBorder="0" applyAlignment="0" applyProtection="0"/>
    <xf numFmtId="10" fontId="23" fillId="40" borderId="330" applyNumberFormat="0" applyBorder="0" applyAlignment="0" applyProtection="0"/>
    <xf numFmtId="10" fontId="23" fillId="40" borderId="330" applyNumberFormat="0" applyBorder="0" applyAlignment="0" applyProtection="0"/>
    <xf numFmtId="10" fontId="23" fillId="40" borderId="330" applyNumberFormat="0" applyBorder="0" applyAlignment="0" applyProtection="0"/>
    <xf numFmtId="10" fontId="23" fillId="40" borderId="330" applyNumberFormat="0" applyBorder="0" applyAlignment="0" applyProtection="0"/>
    <xf numFmtId="0" fontId="159" fillId="0" borderId="333">
      <alignment horizontal="left" vertical="center"/>
    </xf>
    <xf numFmtId="0" fontId="159" fillId="0" borderId="333">
      <alignment horizontal="left" vertical="center"/>
    </xf>
    <xf numFmtId="0" fontId="159" fillId="0" borderId="333">
      <alignment horizontal="left" vertical="center"/>
    </xf>
    <xf numFmtId="0" fontId="159" fillId="0" borderId="333">
      <alignment horizontal="left" vertical="center"/>
    </xf>
    <xf numFmtId="0" fontId="159" fillId="0" borderId="333">
      <alignment horizontal="left" vertical="center"/>
    </xf>
    <xf numFmtId="0" fontId="159" fillId="0" borderId="333">
      <alignment horizontal="left" vertical="center"/>
    </xf>
    <xf numFmtId="0" fontId="138" fillId="92" borderId="334" applyNumberFormat="0" applyAlignment="0" applyProtection="0"/>
    <xf numFmtId="0" fontId="138" fillId="92" borderId="334" applyNumberFormat="0" applyAlignment="0" applyProtection="0"/>
    <xf numFmtId="0" fontId="138" fillId="92" borderId="334" applyNumberFormat="0" applyAlignment="0" applyProtection="0"/>
    <xf numFmtId="0" fontId="138" fillId="92" borderId="334" applyNumberFormat="0" applyAlignment="0" applyProtection="0"/>
    <xf numFmtId="0" fontId="138" fillId="92" borderId="334" applyNumberFormat="0" applyAlignment="0" applyProtection="0"/>
    <xf numFmtId="0" fontId="136" fillId="34" borderId="334" applyNumberFormat="0" applyAlignment="0" applyProtection="0"/>
    <xf numFmtId="0" fontId="138" fillId="92" borderId="334" applyNumberFormat="0" applyAlignment="0" applyProtection="0"/>
    <xf numFmtId="0" fontId="138" fillId="92" borderId="334" applyNumberFormat="0" applyAlignment="0" applyProtection="0"/>
    <xf numFmtId="0" fontId="136" fillId="34" borderId="334" applyNumberFormat="0" applyAlignment="0" applyProtection="0"/>
    <xf numFmtId="4" fontId="24" fillId="0" borderId="330" applyNumberFormat="0" applyProtection="0">
      <alignment horizontal="left" vertical="center" indent="1"/>
    </xf>
    <xf numFmtId="4" fontId="24" fillId="0" borderId="330" applyNumberFormat="0" applyProtection="0">
      <alignment horizontal="left" vertical="center" indent="1"/>
    </xf>
    <xf numFmtId="4" fontId="24" fillId="0" borderId="330" applyNumberFormat="0" applyProtection="0">
      <alignment horizontal="left" vertical="center" indent="1"/>
    </xf>
    <xf numFmtId="4" fontId="17" fillId="26" borderId="331" applyNumberFormat="0" applyProtection="0">
      <alignment horizontal="right" vertical="center"/>
    </xf>
    <xf numFmtId="4" fontId="17" fillId="31" borderId="331" applyNumberFormat="0" applyProtection="0">
      <alignment horizontal="right" vertical="center"/>
    </xf>
    <xf numFmtId="4" fontId="17" fillId="28" borderId="331" applyNumberFormat="0" applyProtection="0">
      <alignment horizontal="right" vertical="center"/>
    </xf>
    <xf numFmtId="0" fontId="18" fillId="19" borderId="331" applyNumberFormat="0" applyProtection="0">
      <alignment horizontal="left" vertical="top" indent="1"/>
    </xf>
    <xf numFmtId="4" fontId="17" fillId="27" borderId="331" applyNumberFormat="0" applyProtection="0">
      <alignment horizontal="right" vertical="center"/>
    </xf>
    <xf numFmtId="4" fontId="17" fillId="25" borderId="331" applyNumberFormat="0" applyProtection="0">
      <alignment horizontal="right" vertical="center"/>
    </xf>
    <xf numFmtId="4" fontId="17" fillId="29" borderId="331" applyNumberFormat="0" applyProtection="0">
      <alignment horizontal="right" vertical="center"/>
    </xf>
    <xf numFmtId="4" fontId="17" fillId="32" borderId="331" applyNumberFormat="0" applyProtection="0">
      <alignment horizontal="right" vertical="center"/>
    </xf>
    <xf numFmtId="4" fontId="17" fillId="30"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1" fillId="39" borderId="331" applyNumberFormat="0" applyProtection="0">
      <alignment horizontal="left" vertical="top" indent="1"/>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32" fillId="19" borderId="331" applyNumberFormat="0" applyProtection="0">
      <alignment vertical="center"/>
    </xf>
    <xf numFmtId="4" fontId="17" fillId="24" borderId="331" applyNumberFormat="0" applyProtection="0">
      <alignment horizontal="right" vertical="center"/>
    </xf>
    <xf numFmtId="4" fontId="24" fillId="0" borderId="330" applyNumberFormat="0" applyProtection="0">
      <alignment horizontal="left" vertical="center" indent="1"/>
    </xf>
    <xf numFmtId="4" fontId="24" fillId="0" borderId="330" applyNumberFormat="0" applyProtection="0">
      <alignment horizontal="left" vertical="center" indent="1"/>
    </xf>
    <xf numFmtId="0" fontId="21" fillId="84" borderId="330" applyNumberFormat="0">
      <protection locked="0"/>
    </xf>
    <xf numFmtId="4" fontId="32" fillId="19" borderId="331" applyNumberFormat="0" applyProtection="0">
      <alignment vertical="center"/>
    </xf>
    <xf numFmtId="0" fontId="18" fillId="19" borderId="331" applyNumberFormat="0" applyProtection="0">
      <alignment horizontal="left" vertical="top" indent="1"/>
    </xf>
    <xf numFmtId="4" fontId="17" fillId="24" borderId="331" applyNumberFormat="0" applyProtection="0">
      <alignment horizontal="right" vertical="center"/>
    </xf>
    <xf numFmtId="4" fontId="17" fillId="25" borderId="331" applyNumberFormat="0" applyProtection="0">
      <alignment horizontal="right" vertical="center"/>
    </xf>
    <xf numFmtId="4" fontId="17" fillId="26" borderId="331" applyNumberFormat="0" applyProtection="0">
      <alignment horizontal="right" vertical="center"/>
    </xf>
    <xf numFmtId="4" fontId="17" fillId="27"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4" fontId="17" fillId="31" borderId="331" applyNumberFormat="0" applyProtection="0">
      <alignment horizontal="right" vertical="center"/>
    </xf>
    <xf numFmtId="4" fontId="17" fillId="32" borderId="331" applyNumberFormat="0" applyProtection="0">
      <alignment horizontal="right" vertical="center"/>
    </xf>
    <xf numFmtId="4" fontId="17" fillId="36" borderId="331" applyNumberFormat="0" applyProtection="0">
      <alignment horizontal="right" vertical="center"/>
    </xf>
    <xf numFmtId="0" fontId="21" fillId="35" borderId="331" applyNumberFormat="0" applyProtection="0">
      <alignment horizontal="left" vertical="top" indent="1"/>
    </xf>
    <xf numFmtId="0" fontId="21" fillId="38" borderId="331" applyNumberFormat="0" applyProtection="0">
      <alignment horizontal="left" vertical="top" indent="1"/>
    </xf>
    <xf numFmtId="0" fontId="21" fillId="39" borderId="331" applyNumberFormat="0" applyProtection="0">
      <alignment horizontal="left" vertical="top" indent="1"/>
    </xf>
    <xf numFmtId="0" fontId="21" fillId="3" borderId="331" applyNumberFormat="0" applyProtection="0">
      <alignment horizontal="left" vertical="top" indent="1"/>
    </xf>
    <xf numFmtId="4" fontId="17" fillId="40" borderId="331" applyNumberFormat="0" applyProtection="0">
      <alignment vertical="center"/>
    </xf>
    <xf numFmtId="4" fontId="37" fillId="40" borderId="331" applyNumberFormat="0" applyProtection="0">
      <alignment vertical="center"/>
    </xf>
    <xf numFmtId="0" fontId="17" fillId="40" borderId="331" applyNumberFormat="0" applyProtection="0">
      <alignment horizontal="left" vertical="top" indent="1"/>
    </xf>
    <xf numFmtId="4" fontId="37" fillId="41" borderId="331" applyNumberFormat="0" applyProtection="0">
      <alignment horizontal="right" vertical="center"/>
    </xf>
    <xf numFmtId="4" fontId="46" fillId="41" borderId="331" applyNumberFormat="0" applyProtection="0">
      <alignment horizontal="right" vertical="center"/>
    </xf>
    <xf numFmtId="4" fontId="46" fillId="41" borderId="331" applyNumberFormat="0" applyProtection="0">
      <alignment horizontal="right" vertical="center"/>
    </xf>
    <xf numFmtId="0" fontId="26" fillId="44" borderId="330" applyNumberFormat="0" applyProtection="0">
      <alignment horizontal="center" vertical="top" wrapText="1"/>
    </xf>
    <xf numFmtId="0" fontId="26" fillId="43" borderId="330" applyNumberFormat="0" applyProtection="0">
      <alignment horizontal="center" vertical="center" wrapText="1"/>
    </xf>
    <xf numFmtId="4" fontId="37" fillId="41" borderId="331" applyNumberFormat="0" applyProtection="0">
      <alignment horizontal="right" vertical="center"/>
    </xf>
    <xf numFmtId="4" fontId="24" fillId="0" borderId="330" applyNumberFormat="0" applyProtection="0">
      <alignment horizontal="right" vertical="center" wrapText="1"/>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5" fillId="0" borderId="330" applyNumberFormat="0" applyProtection="0">
      <alignment horizontal="left" vertical="center" indent="2"/>
    </xf>
    <xf numFmtId="4" fontId="17" fillId="26" borderId="331" applyNumberFormat="0" applyProtection="0">
      <alignment horizontal="right" vertical="center"/>
    </xf>
    <xf numFmtId="4" fontId="17" fillId="31" borderId="331" applyNumberFormat="0" applyProtection="0">
      <alignment horizontal="right" vertical="center"/>
    </xf>
    <xf numFmtId="4" fontId="17" fillId="28" borderId="331" applyNumberFormat="0" applyProtection="0">
      <alignment horizontal="right" vertical="center"/>
    </xf>
    <xf numFmtId="0" fontId="18" fillId="19" borderId="331" applyNumberFormat="0" applyProtection="0">
      <alignment horizontal="left" vertical="top" indent="1"/>
    </xf>
    <xf numFmtId="4" fontId="17" fillId="27" borderId="331" applyNumberFormat="0" applyProtection="0">
      <alignment horizontal="right" vertical="center"/>
    </xf>
    <xf numFmtId="4" fontId="17" fillId="25" borderId="331" applyNumberFormat="0" applyProtection="0">
      <alignment horizontal="right" vertical="center"/>
    </xf>
    <xf numFmtId="4" fontId="17" fillId="29" borderId="331" applyNumberFormat="0" applyProtection="0">
      <alignment horizontal="right" vertical="center"/>
    </xf>
    <xf numFmtId="4" fontId="17" fillId="32" borderId="331" applyNumberFormat="0" applyProtection="0">
      <alignment horizontal="right" vertical="center"/>
    </xf>
    <xf numFmtId="4" fontId="17" fillId="30"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1" fillId="39" borderId="331" applyNumberFormat="0" applyProtection="0">
      <alignment horizontal="left" vertical="top" indent="1"/>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32" fillId="19" borderId="331" applyNumberFormat="0" applyProtection="0">
      <alignment vertical="center"/>
    </xf>
    <xf numFmtId="4" fontId="17" fillId="24" borderId="331" applyNumberFormat="0" applyProtection="0">
      <alignment horizontal="right" vertical="center"/>
    </xf>
    <xf numFmtId="4" fontId="24" fillId="0" borderId="330" applyNumberFormat="0" applyProtection="0">
      <alignment horizontal="left" vertical="center" indent="1"/>
    </xf>
    <xf numFmtId="4" fontId="24" fillId="0" borderId="330" applyNumberFormat="0" applyProtection="0">
      <alignment horizontal="left" vertical="center" indent="1"/>
    </xf>
    <xf numFmtId="4" fontId="32" fillId="19" borderId="331" applyNumberFormat="0" applyProtection="0">
      <alignment vertical="center"/>
    </xf>
    <xf numFmtId="0" fontId="18" fillId="19" borderId="331" applyNumberFormat="0" applyProtection="0">
      <alignment horizontal="left" vertical="top" indent="1"/>
    </xf>
    <xf numFmtId="4" fontId="17" fillId="24" borderId="331" applyNumberFormat="0" applyProtection="0">
      <alignment horizontal="right" vertical="center"/>
    </xf>
    <xf numFmtId="4" fontId="17" fillId="25" borderId="331" applyNumberFormat="0" applyProtection="0">
      <alignment horizontal="right" vertical="center"/>
    </xf>
    <xf numFmtId="4" fontId="17" fillId="26" borderId="331" applyNumberFormat="0" applyProtection="0">
      <alignment horizontal="right" vertical="center"/>
    </xf>
    <xf numFmtId="4" fontId="17" fillId="27"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4" fontId="17" fillId="31" borderId="331" applyNumberFormat="0" applyProtection="0">
      <alignment horizontal="right" vertical="center"/>
    </xf>
    <xf numFmtId="4" fontId="17" fillId="32" borderId="331" applyNumberFormat="0" applyProtection="0">
      <alignment horizontal="right" vertical="center"/>
    </xf>
    <xf numFmtId="4" fontId="17" fillId="36" borderId="331" applyNumberFormat="0" applyProtection="0">
      <alignment horizontal="right" vertical="center"/>
    </xf>
    <xf numFmtId="0" fontId="21" fillId="35" borderId="331" applyNumberFormat="0" applyProtection="0">
      <alignment horizontal="left" vertical="top" indent="1"/>
    </xf>
    <xf numFmtId="0" fontId="21" fillId="38" borderId="331" applyNumberFormat="0" applyProtection="0">
      <alignment horizontal="left" vertical="top" indent="1"/>
    </xf>
    <xf numFmtId="0" fontId="21" fillId="39" borderId="331" applyNumberFormat="0" applyProtection="0">
      <alignment horizontal="left" vertical="top" indent="1"/>
    </xf>
    <xf numFmtId="0" fontId="21" fillId="3" borderId="331" applyNumberFormat="0" applyProtection="0">
      <alignment horizontal="left" vertical="top" indent="1"/>
    </xf>
    <xf numFmtId="4" fontId="17" fillId="40" borderId="331" applyNumberFormat="0" applyProtection="0">
      <alignment vertical="center"/>
    </xf>
    <xf numFmtId="4" fontId="37" fillId="40" borderId="331" applyNumberFormat="0" applyProtection="0">
      <alignment vertical="center"/>
    </xf>
    <xf numFmtId="0" fontId="17" fillId="40" borderId="331" applyNumberFormat="0" applyProtection="0">
      <alignment horizontal="left" vertical="top" indent="1"/>
    </xf>
    <xf numFmtId="4" fontId="37" fillId="41" borderId="331" applyNumberFormat="0" applyProtection="0">
      <alignment horizontal="right" vertical="center"/>
    </xf>
    <xf numFmtId="4" fontId="46" fillId="41"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1" fillId="39" borderId="331" applyNumberFormat="0" applyProtection="0">
      <alignment horizontal="left" vertical="top" indent="1"/>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17" fillId="32" borderId="331" applyNumberFormat="0" applyProtection="0">
      <alignment horizontal="right" vertical="center"/>
    </xf>
    <xf numFmtId="4" fontId="17" fillId="31" borderId="331" applyNumberFormat="0" applyProtection="0">
      <alignment horizontal="right" vertical="center"/>
    </xf>
    <xf numFmtId="4" fontId="17" fillId="30" borderId="331" applyNumberFormat="0" applyProtection="0">
      <alignment horizontal="right" vertical="center"/>
    </xf>
    <xf numFmtId="4" fontId="17" fillId="29" borderId="331" applyNumberFormat="0" applyProtection="0">
      <alignment horizontal="right" vertical="center"/>
    </xf>
    <xf numFmtId="4" fontId="17" fillId="28" borderId="331" applyNumberFormat="0" applyProtection="0">
      <alignment horizontal="right" vertical="center"/>
    </xf>
    <xf numFmtId="4" fontId="17" fillId="27" borderId="331" applyNumberFormat="0" applyProtection="0">
      <alignment horizontal="right" vertical="center"/>
    </xf>
    <xf numFmtId="4" fontId="17" fillId="26" borderId="331" applyNumberFormat="0" applyProtection="0">
      <alignment horizontal="right" vertical="center"/>
    </xf>
    <xf numFmtId="4" fontId="17" fillId="25" borderId="331" applyNumberFormat="0" applyProtection="0">
      <alignment horizontal="right" vertical="center"/>
    </xf>
    <xf numFmtId="4" fontId="17" fillId="24" borderId="331" applyNumberFormat="0" applyProtection="0">
      <alignment horizontal="right" vertical="center"/>
    </xf>
    <xf numFmtId="0" fontId="18" fillId="19" borderId="331" applyNumberFormat="0" applyProtection="0">
      <alignment horizontal="left" vertical="top" indent="1"/>
    </xf>
    <xf numFmtId="4" fontId="32" fillId="19" borderId="331" applyNumberFormat="0" applyProtection="0">
      <alignment vertical="center"/>
    </xf>
    <xf numFmtId="4" fontId="17" fillId="26" borderId="331" applyNumberFormat="0" applyProtection="0">
      <alignment horizontal="right" vertical="center"/>
    </xf>
    <xf numFmtId="4" fontId="17" fillId="31" borderId="331" applyNumberFormat="0" applyProtection="0">
      <alignment horizontal="right" vertical="center"/>
    </xf>
    <xf numFmtId="4" fontId="17" fillId="28" borderId="331" applyNumberFormat="0" applyProtection="0">
      <alignment horizontal="right" vertical="center"/>
    </xf>
    <xf numFmtId="0" fontId="18" fillId="19" borderId="331" applyNumberFormat="0" applyProtection="0">
      <alignment horizontal="left" vertical="top" indent="1"/>
    </xf>
    <xf numFmtId="4" fontId="17" fillId="27" borderId="331" applyNumberFormat="0" applyProtection="0">
      <alignment horizontal="right" vertical="center"/>
    </xf>
    <xf numFmtId="4" fontId="17" fillId="25" borderId="331" applyNumberFormat="0" applyProtection="0">
      <alignment horizontal="right" vertical="center"/>
    </xf>
    <xf numFmtId="4" fontId="17" fillId="29" borderId="331" applyNumberFormat="0" applyProtection="0">
      <alignment horizontal="right" vertical="center"/>
    </xf>
    <xf numFmtId="4" fontId="17" fillId="32" borderId="331" applyNumberFormat="0" applyProtection="0">
      <alignment horizontal="right" vertical="center"/>
    </xf>
    <xf numFmtId="4" fontId="17" fillId="30"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1" fillId="39" borderId="331" applyNumberFormat="0" applyProtection="0">
      <alignment horizontal="left" vertical="top" indent="1"/>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32" fillId="19" borderId="331" applyNumberFormat="0" applyProtection="0">
      <alignment vertical="center"/>
    </xf>
    <xf numFmtId="4" fontId="17" fillId="24" borderId="331" applyNumberFormat="0" applyProtection="0">
      <alignment horizontal="right" vertical="center"/>
    </xf>
    <xf numFmtId="4" fontId="24" fillId="0" borderId="330" applyNumberFormat="0" applyProtection="0">
      <alignment horizontal="left" vertical="center" indent="1"/>
    </xf>
    <xf numFmtId="4" fontId="24" fillId="0" borderId="330" applyNumberFormat="0" applyProtection="0">
      <alignment horizontal="left" vertical="center" indent="1"/>
    </xf>
    <xf numFmtId="0" fontId="21" fillId="84" borderId="330" applyNumberFormat="0">
      <protection locked="0"/>
    </xf>
    <xf numFmtId="4" fontId="32" fillId="19" borderId="331" applyNumberFormat="0" applyProtection="0">
      <alignment vertical="center"/>
    </xf>
    <xf numFmtId="0" fontId="18" fillId="19" borderId="331" applyNumberFormat="0" applyProtection="0">
      <alignment horizontal="left" vertical="top" indent="1"/>
    </xf>
    <xf numFmtId="4" fontId="17" fillId="24" borderId="331" applyNumberFormat="0" applyProtection="0">
      <alignment horizontal="right" vertical="center"/>
    </xf>
    <xf numFmtId="4" fontId="17" fillId="25" borderId="331" applyNumberFormat="0" applyProtection="0">
      <alignment horizontal="right" vertical="center"/>
    </xf>
    <xf numFmtId="4" fontId="17" fillId="26" borderId="331" applyNumberFormat="0" applyProtection="0">
      <alignment horizontal="right" vertical="center"/>
    </xf>
    <xf numFmtId="4" fontId="17" fillId="27"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4" fontId="17" fillId="31" borderId="331" applyNumberFormat="0" applyProtection="0">
      <alignment horizontal="right" vertical="center"/>
    </xf>
    <xf numFmtId="4" fontId="17" fillId="32" borderId="331" applyNumberFormat="0" applyProtection="0">
      <alignment horizontal="right" vertical="center"/>
    </xf>
    <xf numFmtId="4" fontId="17" fillId="36" borderId="331" applyNumberFormat="0" applyProtection="0">
      <alignment horizontal="right" vertical="center"/>
    </xf>
    <xf numFmtId="0" fontId="21" fillId="35" borderId="331" applyNumberFormat="0" applyProtection="0">
      <alignment horizontal="left" vertical="top" indent="1"/>
    </xf>
    <xf numFmtId="0" fontId="21" fillId="38" borderId="331" applyNumberFormat="0" applyProtection="0">
      <alignment horizontal="left" vertical="top" indent="1"/>
    </xf>
    <xf numFmtId="0" fontId="21" fillId="39" borderId="331" applyNumberFormat="0" applyProtection="0">
      <alignment horizontal="left" vertical="top" indent="1"/>
    </xf>
    <xf numFmtId="0" fontId="21" fillId="3" borderId="331" applyNumberFormat="0" applyProtection="0">
      <alignment horizontal="left" vertical="top" indent="1"/>
    </xf>
    <xf numFmtId="4" fontId="17" fillId="40" borderId="331" applyNumberFormat="0" applyProtection="0">
      <alignment vertical="center"/>
    </xf>
    <xf numFmtId="4" fontId="37" fillId="40" borderId="331" applyNumberFormat="0" applyProtection="0">
      <alignment vertical="center"/>
    </xf>
    <xf numFmtId="0" fontId="17" fillId="40" borderId="331" applyNumberFormat="0" applyProtection="0">
      <alignment horizontal="left" vertical="top" indent="1"/>
    </xf>
    <xf numFmtId="4" fontId="37" fillId="41" borderId="331" applyNumberFormat="0" applyProtection="0">
      <alignment horizontal="right" vertical="center"/>
    </xf>
    <xf numFmtId="4" fontId="46" fillId="41" borderId="331" applyNumberFormat="0" applyProtection="0">
      <alignment horizontal="right" vertical="center"/>
    </xf>
    <xf numFmtId="4" fontId="46" fillId="41" borderId="331" applyNumberFormat="0" applyProtection="0">
      <alignment horizontal="right" vertical="center"/>
    </xf>
    <xf numFmtId="0" fontId="26" fillId="44" borderId="330" applyNumberFormat="0" applyProtection="0">
      <alignment horizontal="center" vertical="top" wrapText="1"/>
    </xf>
    <xf numFmtId="0" fontId="26" fillId="43" borderId="330" applyNumberFormat="0" applyProtection="0">
      <alignment horizontal="center" vertical="center" wrapText="1"/>
    </xf>
    <xf numFmtId="4" fontId="37" fillId="41" borderId="331" applyNumberFormat="0" applyProtection="0">
      <alignment horizontal="right" vertical="center"/>
    </xf>
    <xf numFmtId="4" fontId="24" fillId="0" borderId="330" applyNumberFormat="0" applyProtection="0">
      <alignment horizontal="right" vertical="center" wrapText="1"/>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5" fillId="0" borderId="330" applyNumberFormat="0" applyProtection="0">
      <alignment horizontal="left" vertical="center" indent="2"/>
    </xf>
    <xf numFmtId="0" fontId="21" fillId="39" borderId="331" applyNumberFormat="0" applyProtection="0">
      <alignment horizontal="left" vertical="top" indent="1"/>
    </xf>
    <xf numFmtId="0" fontId="25" fillId="0" borderId="330" applyNumberFormat="0" applyProtection="0">
      <alignment horizontal="left" vertical="center" indent="2"/>
    </xf>
    <xf numFmtId="0" fontId="21" fillId="38" borderId="331" applyNumberFormat="0" applyProtection="0">
      <alignment horizontal="left" vertical="top" indent="1"/>
    </xf>
    <xf numFmtId="0" fontId="25" fillId="0" borderId="330" applyNumberFormat="0" applyProtection="0">
      <alignment horizontal="left" vertical="center" indent="2"/>
    </xf>
    <xf numFmtId="0" fontId="21" fillId="35" borderId="331" applyNumberFormat="0" applyProtection="0">
      <alignment horizontal="left" vertical="top" indent="1"/>
    </xf>
    <xf numFmtId="0" fontId="25" fillId="0" borderId="330" applyNumberFormat="0" applyProtection="0">
      <alignment horizontal="left" vertical="center" indent="2"/>
    </xf>
    <xf numFmtId="4" fontId="17" fillId="36" borderId="331" applyNumberFormat="0" applyProtection="0">
      <alignment horizontal="right" vertical="center"/>
    </xf>
    <xf numFmtId="4" fontId="17" fillId="34" borderId="330" applyNumberFormat="0" applyProtection="0">
      <alignment horizontal="left" vertical="center" indent="1"/>
    </xf>
    <xf numFmtId="4" fontId="18" fillId="33" borderId="330" applyNumberFormat="0" applyProtection="0">
      <alignment horizontal="left" vertical="center" indent="1"/>
    </xf>
    <xf numFmtId="4" fontId="17" fillId="32" borderId="331" applyNumberFormat="0" applyProtection="0">
      <alignment horizontal="right" vertical="center"/>
    </xf>
    <xf numFmtId="4" fontId="17" fillId="31" borderId="331" applyNumberFormat="0" applyProtection="0">
      <alignment horizontal="right" vertical="center"/>
    </xf>
    <xf numFmtId="4" fontId="17" fillId="30" borderId="331" applyNumberFormat="0" applyProtection="0">
      <alignment horizontal="right" vertical="center"/>
    </xf>
    <xf numFmtId="4" fontId="17" fillId="29" borderId="331" applyNumberFormat="0" applyProtection="0">
      <alignment horizontal="right" vertical="center"/>
    </xf>
    <xf numFmtId="4" fontId="17" fillId="28" borderId="331" applyNumberFormat="0" applyProtection="0">
      <alignment horizontal="right" vertical="center"/>
    </xf>
    <xf numFmtId="4" fontId="17" fillId="27" borderId="331" applyNumberFormat="0" applyProtection="0">
      <alignment horizontal="right" vertical="center"/>
    </xf>
    <xf numFmtId="4" fontId="17" fillId="26" borderId="331" applyNumberFormat="0" applyProtection="0">
      <alignment horizontal="right" vertical="center"/>
    </xf>
    <xf numFmtId="4" fontId="17" fillId="25" borderId="331" applyNumberFormat="0" applyProtection="0">
      <alignment horizontal="right" vertical="center"/>
    </xf>
    <xf numFmtId="4" fontId="17" fillId="24" borderId="331" applyNumberFormat="0" applyProtection="0">
      <alignment horizontal="right" vertical="center"/>
    </xf>
    <xf numFmtId="4" fontId="26" fillId="22" borderId="330" applyNumberFormat="0" applyProtection="0">
      <alignment horizontal="left" vertical="center"/>
    </xf>
    <xf numFmtId="0" fontId="18" fillId="19" borderId="331" applyNumberFormat="0" applyProtection="0">
      <alignment horizontal="left" vertical="top" indent="1"/>
    </xf>
    <xf numFmtId="4" fontId="31" fillId="18" borderId="330" applyNumberFormat="0" applyProtection="0">
      <alignment horizontal="left" vertical="center" indent="1"/>
    </xf>
    <xf numFmtId="4" fontId="32" fillId="19" borderId="331" applyNumberFormat="0" applyProtection="0">
      <alignment vertical="center"/>
    </xf>
    <xf numFmtId="4" fontId="24" fillId="0" borderId="330" applyNumberFormat="0" applyProtection="0">
      <alignment horizontal="left" vertical="center" indent="1"/>
    </xf>
    <xf numFmtId="4" fontId="24" fillId="0" borderId="330" applyNumberFormat="0" applyProtection="0">
      <alignment horizontal="left" vertical="center" indent="1"/>
    </xf>
    <xf numFmtId="4" fontId="32" fillId="19" borderId="331" applyNumberFormat="0" applyProtection="0">
      <alignment vertical="center"/>
    </xf>
    <xf numFmtId="0" fontId="18" fillId="19" borderId="331" applyNumberFormat="0" applyProtection="0">
      <alignment horizontal="left" vertical="top" indent="1"/>
    </xf>
    <xf numFmtId="4" fontId="17" fillId="24" borderId="331" applyNumberFormat="0" applyProtection="0">
      <alignment horizontal="right" vertical="center"/>
    </xf>
    <xf numFmtId="4" fontId="17" fillId="25" borderId="331" applyNumberFormat="0" applyProtection="0">
      <alignment horizontal="right" vertical="center"/>
    </xf>
    <xf numFmtId="4" fontId="17" fillId="26" borderId="331" applyNumberFormat="0" applyProtection="0">
      <alignment horizontal="right" vertical="center"/>
    </xf>
    <xf numFmtId="4" fontId="17" fillId="27"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4" fontId="17" fillId="31" borderId="331" applyNumberFormat="0" applyProtection="0">
      <alignment horizontal="right" vertical="center"/>
    </xf>
    <xf numFmtId="4" fontId="17" fillId="32" borderId="331" applyNumberFormat="0" applyProtection="0">
      <alignment horizontal="right" vertical="center"/>
    </xf>
    <xf numFmtId="4" fontId="17" fillId="36" borderId="331" applyNumberFormat="0" applyProtection="0">
      <alignment horizontal="right" vertical="center"/>
    </xf>
    <xf numFmtId="0" fontId="21" fillId="35" borderId="331" applyNumberFormat="0" applyProtection="0">
      <alignment horizontal="left" vertical="top" indent="1"/>
    </xf>
    <xf numFmtId="0" fontId="21" fillId="38" borderId="331" applyNumberFormat="0" applyProtection="0">
      <alignment horizontal="left" vertical="top" indent="1"/>
    </xf>
    <xf numFmtId="0" fontId="21" fillId="39" borderId="331" applyNumberFormat="0" applyProtection="0">
      <alignment horizontal="left" vertical="top" indent="1"/>
    </xf>
    <xf numFmtId="0" fontId="21" fillId="3" borderId="331" applyNumberFormat="0" applyProtection="0">
      <alignment horizontal="left" vertical="top" indent="1"/>
    </xf>
    <xf numFmtId="4" fontId="17" fillId="40" borderId="331" applyNumberFormat="0" applyProtection="0">
      <alignment vertical="center"/>
    </xf>
    <xf numFmtId="4" fontId="37" fillId="40" borderId="331" applyNumberFormat="0" applyProtection="0">
      <alignment vertical="center"/>
    </xf>
    <xf numFmtId="0" fontId="17" fillId="40" borderId="331" applyNumberFormat="0" applyProtection="0">
      <alignment horizontal="left" vertical="top" indent="1"/>
    </xf>
    <xf numFmtId="4" fontId="37" fillId="41" borderId="331" applyNumberFormat="0" applyProtection="0">
      <alignment horizontal="right" vertical="center"/>
    </xf>
    <xf numFmtId="4" fontId="46" fillId="41"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1" fillId="39" borderId="331" applyNumberFormat="0" applyProtection="0">
      <alignment horizontal="left" vertical="top" indent="1"/>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17" fillId="32" borderId="331" applyNumberFormat="0" applyProtection="0">
      <alignment horizontal="right" vertical="center"/>
    </xf>
    <xf numFmtId="4" fontId="17" fillId="31" borderId="331" applyNumberFormat="0" applyProtection="0">
      <alignment horizontal="right" vertical="center"/>
    </xf>
    <xf numFmtId="4" fontId="17" fillId="30" borderId="331" applyNumberFormat="0" applyProtection="0">
      <alignment horizontal="right" vertical="center"/>
    </xf>
    <xf numFmtId="4" fontId="17" fillId="29" borderId="331" applyNumberFormat="0" applyProtection="0">
      <alignment horizontal="right" vertical="center"/>
    </xf>
    <xf numFmtId="4" fontId="17" fillId="28" borderId="331" applyNumberFormat="0" applyProtection="0">
      <alignment horizontal="right" vertical="center"/>
    </xf>
    <xf numFmtId="4" fontId="17" fillId="27" borderId="331" applyNumberFormat="0" applyProtection="0">
      <alignment horizontal="right" vertical="center"/>
    </xf>
    <xf numFmtId="4" fontId="17" fillId="26" borderId="331" applyNumberFormat="0" applyProtection="0">
      <alignment horizontal="right" vertical="center"/>
    </xf>
    <xf numFmtId="4" fontId="17" fillId="25" borderId="331" applyNumberFormat="0" applyProtection="0">
      <alignment horizontal="right" vertical="center"/>
    </xf>
    <xf numFmtId="4" fontId="17" fillId="24" borderId="331" applyNumberFormat="0" applyProtection="0">
      <alignment horizontal="right" vertical="center"/>
    </xf>
    <xf numFmtId="0" fontId="18" fillId="19" borderId="331" applyNumberFormat="0" applyProtection="0">
      <alignment horizontal="left" vertical="top" indent="1"/>
    </xf>
    <xf numFmtId="4" fontId="32" fillId="19" borderId="331" applyNumberFormat="0" applyProtection="0">
      <alignment vertical="center"/>
    </xf>
    <xf numFmtId="4" fontId="18" fillId="33" borderId="330" applyNumberFormat="0" applyProtection="0">
      <alignment horizontal="left" vertical="center" indent="1"/>
    </xf>
    <xf numFmtId="4" fontId="31" fillId="18" borderId="330" applyNumberFormat="0" applyProtection="0">
      <alignment horizontal="left" vertical="center" indent="1"/>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4" fontId="31" fillId="18" borderId="330" applyNumberFormat="0" applyProtection="0">
      <alignment horizontal="right" vertical="center" wrapText="1"/>
    </xf>
    <xf numFmtId="4" fontId="17" fillId="24" borderId="331" applyNumberFormat="0" applyProtection="0">
      <alignment horizontal="right" vertical="center"/>
    </xf>
    <xf numFmtId="4" fontId="24" fillId="0" borderId="330" applyNumberFormat="0" applyProtection="0">
      <alignment horizontal="right" vertical="center" wrapText="1"/>
    </xf>
    <xf numFmtId="4" fontId="17" fillId="25" borderId="331" applyNumberFormat="0" applyProtection="0">
      <alignment horizontal="right" vertical="center"/>
    </xf>
    <xf numFmtId="4" fontId="17" fillId="26" borderId="331" applyNumberFormat="0" applyProtection="0">
      <alignment horizontal="right" vertical="center"/>
    </xf>
    <xf numFmtId="4" fontId="17" fillId="27"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0" fontId="26" fillId="43" borderId="330" applyNumberFormat="0" applyProtection="0">
      <alignment horizontal="center" vertical="center" wrapText="1"/>
    </xf>
    <xf numFmtId="0" fontId="26" fillId="44" borderId="330" applyNumberFormat="0" applyProtection="0">
      <alignment horizontal="center" vertical="top" wrapText="1"/>
    </xf>
    <xf numFmtId="4" fontId="17" fillId="32" borderId="331" applyNumberFormat="0" applyProtection="0">
      <alignment horizontal="right" vertical="center"/>
    </xf>
    <xf numFmtId="4" fontId="18" fillId="33" borderId="330" applyNumberFormat="0" applyProtection="0">
      <alignment horizontal="left" vertical="center" indent="1"/>
    </xf>
    <xf numFmtId="4" fontId="17" fillId="34" borderId="330" applyNumberFormat="0" applyProtection="0">
      <alignment horizontal="left" vertical="center" indent="1"/>
    </xf>
    <xf numFmtId="4" fontId="17" fillId="36" borderId="331" applyNumberFormat="0" applyProtection="0">
      <alignment horizontal="right" vertical="center"/>
    </xf>
    <xf numFmtId="0" fontId="25" fillId="0" borderId="330" applyNumberFormat="0" applyProtection="0">
      <alignment horizontal="left" vertical="center" indent="2"/>
    </xf>
    <xf numFmtId="0" fontId="21" fillId="35" borderId="331" applyNumberFormat="0" applyProtection="0">
      <alignment horizontal="left" vertical="top" indent="1"/>
    </xf>
    <xf numFmtId="0" fontId="25" fillId="0" borderId="330" applyNumberFormat="0" applyProtection="0">
      <alignment horizontal="left" vertical="center" indent="2"/>
    </xf>
    <xf numFmtId="0" fontId="21" fillId="38" borderId="331" applyNumberFormat="0" applyProtection="0">
      <alignment horizontal="left" vertical="top" indent="1"/>
    </xf>
    <xf numFmtId="0" fontId="25" fillId="0" borderId="330" applyNumberFormat="0" applyProtection="0">
      <alignment horizontal="left" vertical="center" indent="2"/>
    </xf>
    <xf numFmtId="4" fontId="31" fillId="18" borderId="330" applyNumberFormat="0" applyProtection="0">
      <alignment horizontal="left" vertical="center" indent="1"/>
    </xf>
    <xf numFmtId="4" fontId="17" fillId="34" borderId="330" applyNumberFormat="0" applyProtection="0">
      <alignment horizontal="left" vertical="center" indent="1"/>
    </xf>
    <xf numFmtId="4" fontId="32" fillId="19" borderId="331" applyNumberFormat="0" applyProtection="0">
      <alignment vertical="center"/>
    </xf>
    <xf numFmtId="0" fontId="18" fillId="19" borderId="331" applyNumberFormat="0" applyProtection="0">
      <alignment horizontal="left" vertical="top" indent="1"/>
    </xf>
    <xf numFmtId="4" fontId="31" fillId="18" borderId="330" applyNumberFormat="0" applyProtection="0">
      <alignment horizontal="right" vertical="center" wrapText="1"/>
    </xf>
    <xf numFmtId="4" fontId="26" fillId="22" borderId="330" applyNumberFormat="0" applyProtection="0">
      <alignment horizontal="left" vertical="center"/>
    </xf>
    <xf numFmtId="0" fontId="21" fillId="84" borderId="330" applyNumberFormat="0">
      <protection locked="0"/>
    </xf>
    <xf numFmtId="0" fontId="21" fillId="39" borderId="331" applyNumberFormat="0" applyProtection="0">
      <alignment horizontal="left" vertical="top" indent="1"/>
    </xf>
    <xf numFmtId="4" fontId="17" fillId="31" borderId="331" applyNumberFormat="0" applyProtection="0">
      <alignment horizontal="right" vertical="center"/>
    </xf>
    <xf numFmtId="4" fontId="31" fillId="18" borderId="330" applyNumberFormat="0" applyProtection="0">
      <alignment horizontal="right" vertical="center" wrapText="1"/>
    </xf>
    <xf numFmtId="0" fontId="25" fillId="0" borderId="330" applyNumberFormat="0" applyProtection="0">
      <alignment horizontal="left" vertical="center" indent="2"/>
    </xf>
    <xf numFmtId="4" fontId="26" fillId="22" borderId="330" applyNumberFormat="0" applyProtection="0">
      <alignment horizontal="left" vertical="center"/>
    </xf>
    <xf numFmtId="0" fontId="21" fillId="84" borderId="330" applyNumberFormat="0">
      <protection locked="0"/>
    </xf>
    <xf numFmtId="4" fontId="32" fillId="19" borderId="331" applyNumberFormat="0" applyProtection="0">
      <alignment vertical="center"/>
    </xf>
    <xf numFmtId="0" fontId="18" fillId="19" borderId="331" applyNumberFormat="0" applyProtection="0">
      <alignment horizontal="left" vertical="top" indent="1"/>
    </xf>
    <xf numFmtId="4" fontId="17" fillId="24" borderId="331" applyNumberFormat="0" applyProtection="0">
      <alignment horizontal="right" vertical="center"/>
    </xf>
    <xf numFmtId="4" fontId="17" fillId="25" borderId="331" applyNumberFormat="0" applyProtection="0">
      <alignment horizontal="right" vertical="center"/>
    </xf>
    <xf numFmtId="4" fontId="17" fillId="26" borderId="331" applyNumberFormat="0" applyProtection="0">
      <alignment horizontal="right" vertical="center"/>
    </xf>
    <xf numFmtId="4" fontId="17" fillId="27"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4" fontId="17" fillId="31" borderId="331" applyNumberFormat="0" applyProtection="0">
      <alignment horizontal="right" vertical="center"/>
    </xf>
    <xf numFmtId="4" fontId="17" fillId="32" borderId="331" applyNumberFormat="0" applyProtection="0">
      <alignment horizontal="right" vertical="center"/>
    </xf>
    <xf numFmtId="4" fontId="17" fillId="36" borderId="331" applyNumberFormat="0" applyProtection="0">
      <alignment horizontal="right" vertical="center"/>
    </xf>
    <xf numFmtId="0" fontId="21" fillId="35" borderId="331" applyNumberFormat="0" applyProtection="0">
      <alignment horizontal="left" vertical="top" indent="1"/>
    </xf>
    <xf numFmtId="0" fontId="21" fillId="38" borderId="331" applyNumberFormat="0" applyProtection="0">
      <alignment horizontal="left" vertical="top" indent="1"/>
    </xf>
    <xf numFmtId="0" fontId="21" fillId="39" borderId="331" applyNumberFormat="0" applyProtection="0">
      <alignment horizontal="left" vertical="top" indent="1"/>
    </xf>
    <xf numFmtId="0" fontId="21" fillId="3" borderId="331" applyNumberFormat="0" applyProtection="0">
      <alignment horizontal="left" vertical="top" indent="1"/>
    </xf>
    <xf numFmtId="4" fontId="17" fillId="40" borderId="331" applyNumberFormat="0" applyProtection="0">
      <alignment vertical="center"/>
    </xf>
    <xf numFmtId="4" fontId="37" fillId="40" borderId="331" applyNumberFormat="0" applyProtection="0">
      <alignment vertical="center"/>
    </xf>
    <xf numFmtId="0" fontId="17" fillId="40" borderId="331" applyNumberFormat="0" applyProtection="0">
      <alignment horizontal="left" vertical="top" indent="1"/>
    </xf>
    <xf numFmtId="4" fontId="37" fillId="41" borderId="331" applyNumberFormat="0" applyProtection="0">
      <alignment horizontal="right" vertical="center"/>
    </xf>
    <xf numFmtId="4" fontId="46" fillId="41" borderId="331" applyNumberFormat="0" applyProtection="0">
      <alignment horizontal="right" vertical="center"/>
    </xf>
    <xf numFmtId="4" fontId="46" fillId="41" borderId="331" applyNumberFormat="0" applyProtection="0">
      <alignment horizontal="right" vertical="center"/>
    </xf>
    <xf numFmtId="0" fontId="26" fillId="44" borderId="330" applyNumberFormat="0" applyProtection="0">
      <alignment horizontal="center" vertical="top" wrapText="1"/>
    </xf>
    <xf numFmtId="0" fontId="26" fillId="43" borderId="330" applyNumberFormat="0" applyProtection="0">
      <alignment horizontal="center" vertical="center" wrapText="1"/>
    </xf>
    <xf numFmtId="4" fontId="37" fillId="41" borderId="331" applyNumberFormat="0" applyProtection="0">
      <alignment horizontal="right" vertical="center"/>
    </xf>
    <xf numFmtId="4" fontId="24" fillId="0" borderId="330" applyNumberFormat="0" applyProtection="0">
      <alignment horizontal="right" vertical="center" wrapText="1"/>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5" fillId="0" borderId="330" applyNumberFormat="0" applyProtection="0">
      <alignment horizontal="left" vertical="center" indent="2"/>
    </xf>
    <xf numFmtId="0" fontId="21" fillId="39" borderId="331" applyNumberFormat="0" applyProtection="0">
      <alignment horizontal="left" vertical="top" indent="1"/>
    </xf>
    <xf numFmtId="0" fontId="25" fillId="0" borderId="330" applyNumberFormat="0" applyProtection="0">
      <alignment horizontal="left" vertical="center" indent="2"/>
    </xf>
    <xf numFmtId="0" fontId="21" fillId="38" borderId="331" applyNumberFormat="0" applyProtection="0">
      <alignment horizontal="left" vertical="top" indent="1"/>
    </xf>
    <xf numFmtId="0" fontId="25" fillId="0" borderId="330" applyNumberFormat="0" applyProtection="0">
      <alignment horizontal="left" vertical="center" indent="2"/>
    </xf>
    <xf numFmtId="0" fontId="21" fillId="35" borderId="331" applyNumberFormat="0" applyProtection="0">
      <alignment horizontal="left" vertical="top" indent="1"/>
    </xf>
    <xf numFmtId="0" fontId="25" fillId="0" borderId="330" applyNumberFormat="0" applyProtection="0">
      <alignment horizontal="left" vertical="center" indent="2"/>
    </xf>
    <xf numFmtId="4" fontId="17" fillId="36" borderId="331" applyNumberFormat="0" applyProtection="0">
      <alignment horizontal="right" vertical="center"/>
    </xf>
    <xf numFmtId="4" fontId="17" fillId="34" borderId="330" applyNumberFormat="0" applyProtection="0">
      <alignment horizontal="left" vertical="center" indent="1"/>
    </xf>
    <xf numFmtId="4" fontId="18" fillId="33" borderId="330" applyNumberFormat="0" applyProtection="0">
      <alignment horizontal="left" vertical="center" indent="1"/>
    </xf>
    <xf numFmtId="4" fontId="17" fillId="32" borderId="331" applyNumberFormat="0" applyProtection="0">
      <alignment horizontal="right" vertical="center"/>
    </xf>
    <xf numFmtId="4" fontId="17" fillId="31" borderId="331" applyNumberFormat="0" applyProtection="0">
      <alignment horizontal="right" vertical="center"/>
    </xf>
    <xf numFmtId="4" fontId="17" fillId="30" borderId="331" applyNumberFormat="0" applyProtection="0">
      <alignment horizontal="right" vertical="center"/>
    </xf>
    <xf numFmtId="4" fontId="17" fillId="29" borderId="331" applyNumberFormat="0" applyProtection="0">
      <alignment horizontal="right" vertical="center"/>
    </xf>
    <xf numFmtId="4" fontId="17" fillId="28" borderId="331" applyNumberFormat="0" applyProtection="0">
      <alignment horizontal="right" vertical="center"/>
    </xf>
    <xf numFmtId="4" fontId="17" fillId="27" borderId="331" applyNumberFormat="0" applyProtection="0">
      <alignment horizontal="right" vertical="center"/>
    </xf>
    <xf numFmtId="4" fontId="17" fillId="26" borderId="331" applyNumberFormat="0" applyProtection="0">
      <alignment horizontal="right" vertical="center"/>
    </xf>
    <xf numFmtId="4" fontId="17" fillId="25" borderId="331" applyNumberFormat="0" applyProtection="0">
      <alignment horizontal="right" vertical="center"/>
    </xf>
    <xf numFmtId="4" fontId="17" fillId="24" borderId="331" applyNumberFormat="0" applyProtection="0">
      <alignment horizontal="right" vertical="center"/>
    </xf>
    <xf numFmtId="4" fontId="26" fillId="22" borderId="330" applyNumberFormat="0" applyProtection="0">
      <alignment horizontal="left" vertical="center"/>
    </xf>
    <xf numFmtId="0" fontId="18" fillId="19" borderId="331" applyNumberFormat="0" applyProtection="0">
      <alignment horizontal="left" vertical="top" indent="1"/>
    </xf>
    <xf numFmtId="4" fontId="31" fillId="18" borderId="330" applyNumberFormat="0" applyProtection="0">
      <alignment horizontal="left" vertical="center" indent="1"/>
    </xf>
    <xf numFmtId="4" fontId="32" fillId="19" borderId="331" applyNumberFormat="0" applyProtection="0">
      <alignment vertical="center"/>
    </xf>
    <xf numFmtId="4" fontId="31" fillId="18" borderId="330" applyNumberFormat="0" applyProtection="0">
      <alignment horizontal="right" vertical="center" wrapText="1"/>
    </xf>
    <xf numFmtId="0" fontId="21" fillId="84" borderId="330" applyNumberFormat="0">
      <protection locked="0"/>
    </xf>
    <xf numFmtId="4" fontId="46" fillId="41" borderId="331" applyNumberFormat="0" applyProtection="0">
      <alignment horizontal="right" vertical="center"/>
    </xf>
    <xf numFmtId="0" fontId="26" fillId="44" borderId="330" applyNumberFormat="0" applyProtection="0">
      <alignment horizontal="center" vertical="top" wrapText="1"/>
    </xf>
    <xf numFmtId="0" fontId="26" fillId="43" borderId="330" applyNumberFormat="0" applyProtection="0">
      <alignment horizontal="center" vertical="center" wrapText="1"/>
    </xf>
    <xf numFmtId="4" fontId="37" fillId="41" borderId="331" applyNumberFormat="0" applyProtection="0">
      <alignment horizontal="right" vertical="center"/>
    </xf>
    <xf numFmtId="4" fontId="24" fillId="0" borderId="330" applyNumberFormat="0" applyProtection="0">
      <alignment horizontal="right" vertical="center" wrapText="1"/>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5" fillId="0" borderId="330" applyNumberFormat="0" applyProtection="0">
      <alignment horizontal="left" vertical="center" indent="2"/>
    </xf>
    <xf numFmtId="0" fontId="21" fillId="39" borderId="331" applyNumberFormat="0" applyProtection="0">
      <alignment horizontal="left" vertical="top" indent="1"/>
    </xf>
    <xf numFmtId="0" fontId="25" fillId="0" borderId="330" applyNumberFormat="0" applyProtection="0">
      <alignment horizontal="left" vertical="center" indent="2"/>
    </xf>
    <xf numFmtId="0" fontId="21" fillId="38" borderId="331" applyNumberFormat="0" applyProtection="0">
      <alignment horizontal="left" vertical="top" indent="1"/>
    </xf>
    <xf numFmtId="0" fontId="25" fillId="0" borderId="330" applyNumberFormat="0" applyProtection="0">
      <alignment horizontal="left" vertical="center" indent="2"/>
    </xf>
    <xf numFmtId="0" fontId="21" fillId="35" borderId="331" applyNumberFormat="0" applyProtection="0">
      <alignment horizontal="left" vertical="top" indent="1"/>
    </xf>
    <xf numFmtId="0" fontId="25" fillId="0" borderId="330" applyNumberFormat="0" applyProtection="0">
      <alignment horizontal="left" vertical="center" indent="2"/>
    </xf>
    <xf numFmtId="4" fontId="17" fillId="36" borderId="331" applyNumberFormat="0" applyProtection="0">
      <alignment horizontal="right" vertical="center"/>
    </xf>
    <xf numFmtId="4" fontId="17" fillId="34" borderId="330" applyNumberFormat="0" applyProtection="0">
      <alignment horizontal="left" vertical="center" indent="1"/>
    </xf>
    <xf numFmtId="4" fontId="18" fillId="33" borderId="330" applyNumberFormat="0" applyProtection="0">
      <alignment horizontal="left" vertical="center" indent="1"/>
    </xf>
    <xf numFmtId="4" fontId="17" fillId="32" borderId="331" applyNumberFormat="0" applyProtection="0">
      <alignment horizontal="right" vertical="center"/>
    </xf>
    <xf numFmtId="4" fontId="17" fillId="31" borderId="331" applyNumberFormat="0" applyProtection="0">
      <alignment horizontal="right" vertical="center"/>
    </xf>
    <xf numFmtId="4" fontId="17" fillId="30" borderId="331" applyNumberFormat="0" applyProtection="0">
      <alignment horizontal="right" vertical="center"/>
    </xf>
    <xf numFmtId="4" fontId="17" fillId="29" borderId="331" applyNumberFormat="0" applyProtection="0">
      <alignment horizontal="right" vertical="center"/>
    </xf>
    <xf numFmtId="4" fontId="17" fillId="28" borderId="331" applyNumberFormat="0" applyProtection="0">
      <alignment horizontal="right" vertical="center"/>
    </xf>
    <xf numFmtId="4" fontId="17" fillId="27" borderId="331" applyNumberFormat="0" applyProtection="0">
      <alignment horizontal="right" vertical="center"/>
    </xf>
    <xf numFmtId="4" fontId="17" fillId="26" borderId="331" applyNumberFormat="0" applyProtection="0">
      <alignment horizontal="right" vertical="center"/>
    </xf>
    <xf numFmtId="4" fontId="17" fillId="25" borderId="331" applyNumberFormat="0" applyProtection="0">
      <alignment horizontal="right" vertical="center"/>
    </xf>
    <xf numFmtId="4" fontId="17" fillId="24" borderId="331" applyNumberFormat="0" applyProtection="0">
      <alignment horizontal="right" vertical="center"/>
    </xf>
    <xf numFmtId="4" fontId="26" fillId="22" borderId="330" applyNumberFormat="0" applyProtection="0">
      <alignment horizontal="left" vertical="center"/>
    </xf>
    <xf numFmtId="0" fontId="18" fillId="19" borderId="331" applyNumberFormat="0" applyProtection="0">
      <alignment horizontal="left" vertical="top" indent="1"/>
    </xf>
    <xf numFmtId="4" fontId="31" fillId="18" borderId="330" applyNumberFormat="0" applyProtection="0">
      <alignment horizontal="left" vertical="center" indent="1"/>
    </xf>
    <xf numFmtId="4" fontId="32" fillId="19" borderId="331" applyNumberFormat="0" applyProtection="0">
      <alignment vertical="center"/>
    </xf>
    <xf numFmtId="4" fontId="31" fillId="18" borderId="330" applyNumberFormat="0" applyProtection="0">
      <alignment horizontal="right" vertical="center" wrapText="1"/>
    </xf>
    <xf numFmtId="4" fontId="24" fillId="0" borderId="330" applyNumberFormat="0" applyProtection="0">
      <alignment horizontal="left" vertical="center" indent="1"/>
    </xf>
    <xf numFmtId="4" fontId="17" fillId="26" borderId="331" applyNumberFormat="0" applyProtection="0">
      <alignment horizontal="right" vertical="center"/>
    </xf>
    <xf numFmtId="4" fontId="17" fillId="31" borderId="331" applyNumberFormat="0" applyProtection="0">
      <alignment horizontal="right" vertical="center"/>
    </xf>
    <xf numFmtId="4" fontId="17" fillId="28" borderId="331" applyNumberFormat="0" applyProtection="0">
      <alignment horizontal="right" vertical="center"/>
    </xf>
    <xf numFmtId="0" fontId="18" fillId="19" borderId="331" applyNumberFormat="0" applyProtection="0">
      <alignment horizontal="left" vertical="top" indent="1"/>
    </xf>
    <xf numFmtId="4" fontId="17" fillId="27" borderId="331" applyNumberFormat="0" applyProtection="0">
      <alignment horizontal="right" vertical="center"/>
    </xf>
    <xf numFmtId="4" fontId="17" fillId="25" borderId="331" applyNumberFormat="0" applyProtection="0">
      <alignment horizontal="right" vertical="center"/>
    </xf>
    <xf numFmtId="4" fontId="17" fillId="29" borderId="331" applyNumberFormat="0" applyProtection="0">
      <alignment horizontal="right" vertical="center"/>
    </xf>
    <xf numFmtId="4" fontId="17" fillId="32" borderId="331" applyNumberFormat="0" applyProtection="0">
      <alignment horizontal="right" vertical="center"/>
    </xf>
    <xf numFmtId="4" fontId="17" fillId="30"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1" fillId="39" borderId="331" applyNumberFormat="0" applyProtection="0">
      <alignment horizontal="left" vertical="top" indent="1"/>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32" fillId="19" borderId="331" applyNumberFormat="0" applyProtection="0">
      <alignment vertical="center"/>
    </xf>
    <xf numFmtId="4" fontId="24" fillId="0" borderId="330" applyNumberFormat="0" applyProtection="0">
      <alignment horizontal="left" vertical="center" indent="1"/>
    </xf>
    <xf numFmtId="4" fontId="24" fillId="0" borderId="330" applyNumberFormat="0" applyProtection="0">
      <alignment horizontal="left" vertical="center" indent="1"/>
    </xf>
    <xf numFmtId="4" fontId="32" fillId="19" borderId="331" applyNumberFormat="0" applyProtection="0">
      <alignment vertical="center"/>
    </xf>
    <xf numFmtId="0" fontId="18" fillId="19" borderId="331" applyNumberFormat="0" applyProtection="0">
      <alignment horizontal="left" vertical="top" indent="1"/>
    </xf>
    <xf numFmtId="4" fontId="17" fillId="24" borderId="331" applyNumberFormat="0" applyProtection="0">
      <alignment horizontal="right" vertical="center"/>
    </xf>
    <xf numFmtId="4" fontId="17" fillId="25" borderId="331" applyNumberFormat="0" applyProtection="0">
      <alignment horizontal="right" vertical="center"/>
    </xf>
    <xf numFmtId="4" fontId="17" fillId="26" borderId="331" applyNumberFormat="0" applyProtection="0">
      <alignment horizontal="right" vertical="center"/>
    </xf>
    <xf numFmtId="4" fontId="17" fillId="27"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4" fontId="17" fillId="31" borderId="331" applyNumberFormat="0" applyProtection="0">
      <alignment horizontal="right" vertical="center"/>
    </xf>
    <xf numFmtId="4" fontId="17" fillId="32" borderId="331" applyNumberFormat="0" applyProtection="0">
      <alignment horizontal="right" vertical="center"/>
    </xf>
    <xf numFmtId="4" fontId="17" fillId="36" borderId="331" applyNumberFormat="0" applyProtection="0">
      <alignment horizontal="right" vertical="center"/>
    </xf>
    <xf numFmtId="0" fontId="21" fillId="35" borderId="331" applyNumberFormat="0" applyProtection="0">
      <alignment horizontal="left" vertical="top" indent="1"/>
    </xf>
    <xf numFmtId="0" fontId="21" fillId="38" borderId="331" applyNumberFormat="0" applyProtection="0">
      <alignment horizontal="left" vertical="top" indent="1"/>
    </xf>
    <xf numFmtId="0" fontId="21" fillId="39" borderId="331" applyNumberFormat="0" applyProtection="0">
      <alignment horizontal="left" vertical="top" indent="1"/>
    </xf>
    <xf numFmtId="0" fontId="21" fillId="3" borderId="331" applyNumberFormat="0" applyProtection="0">
      <alignment horizontal="left" vertical="top" indent="1"/>
    </xf>
    <xf numFmtId="4" fontId="17" fillId="40" borderId="331" applyNumberFormat="0" applyProtection="0">
      <alignment vertical="center"/>
    </xf>
    <xf numFmtId="4" fontId="37" fillId="40" borderId="331" applyNumberFormat="0" applyProtection="0">
      <alignment vertical="center"/>
    </xf>
    <xf numFmtId="0" fontId="17" fillId="40" borderId="331" applyNumberFormat="0" applyProtection="0">
      <alignment horizontal="left" vertical="top" indent="1"/>
    </xf>
    <xf numFmtId="4" fontId="37" fillId="41" borderId="331" applyNumberFormat="0" applyProtection="0">
      <alignment horizontal="right" vertical="center"/>
    </xf>
    <xf numFmtId="4" fontId="46" fillId="41" borderId="331" applyNumberFormat="0" applyProtection="0">
      <alignment horizontal="right" vertical="center"/>
    </xf>
    <xf numFmtId="4" fontId="46" fillId="41" borderId="331" applyNumberFormat="0" applyProtection="0">
      <alignment horizontal="right" vertical="center"/>
    </xf>
    <xf numFmtId="0" fontId="26" fillId="43" borderId="330" applyNumberFormat="0" applyProtection="0">
      <alignment horizontal="center" vertical="center" wrapText="1"/>
    </xf>
    <xf numFmtId="4" fontId="37" fillId="41" borderId="331" applyNumberFormat="0" applyProtection="0">
      <alignment horizontal="right" vertical="center"/>
    </xf>
    <xf numFmtId="4" fontId="24" fillId="0" borderId="330" applyNumberFormat="0" applyProtection="0">
      <alignment horizontal="right" vertical="center" wrapText="1"/>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5" fillId="0" borderId="330" applyNumberFormat="0" applyProtection="0">
      <alignment horizontal="left" vertical="center" indent="2"/>
    </xf>
    <xf numFmtId="4" fontId="17" fillId="26" borderId="331" applyNumberFormat="0" applyProtection="0">
      <alignment horizontal="right" vertical="center"/>
    </xf>
    <xf numFmtId="4" fontId="17" fillId="31" borderId="331" applyNumberFormat="0" applyProtection="0">
      <alignment horizontal="right" vertical="center"/>
    </xf>
    <xf numFmtId="4" fontId="17" fillId="28" borderId="331" applyNumberFormat="0" applyProtection="0">
      <alignment horizontal="right" vertical="center"/>
    </xf>
    <xf numFmtId="0" fontId="18" fillId="19" borderId="331" applyNumberFormat="0" applyProtection="0">
      <alignment horizontal="left" vertical="top" indent="1"/>
    </xf>
    <xf numFmtId="4" fontId="17" fillId="27" borderId="331" applyNumberFormat="0" applyProtection="0">
      <alignment horizontal="right" vertical="center"/>
    </xf>
    <xf numFmtId="4" fontId="17" fillId="25" borderId="331" applyNumberFormat="0" applyProtection="0">
      <alignment horizontal="right" vertical="center"/>
    </xf>
    <xf numFmtId="4" fontId="17" fillId="29" borderId="331" applyNumberFormat="0" applyProtection="0">
      <alignment horizontal="right" vertical="center"/>
    </xf>
    <xf numFmtId="4" fontId="17" fillId="32" borderId="331" applyNumberFormat="0" applyProtection="0">
      <alignment horizontal="right" vertical="center"/>
    </xf>
    <xf numFmtId="4" fontId="17" fillId="30"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1" fillId="39" borderId="331" applyNumberFormat="0" applyProtection="0">
      <alignment horizontal="left" vertical="top" indent="1"/>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32" fillId="19" borderId="331" applyNumberFormat="0" applyProtection="0">
      <alignment vertical="center"/>
    </xf>
    <xf numFmtId="4" fontId="17" fillId="24" borderId="331" applyNumberFormat="0" applyProtection="0">
      <alignment horizontal="right" vertical="center"/>
    </xf>
    <xf numFmtId="4" fontId="24" fillId="0" borderId="330" applyNumberFormat="0" applyProtection="0">
      <alignment horizontal="left" vertical="center" indent="1"/>
    </xf>
    <xf numFmtId="4" fontId="24" fillId="0" borderId="330" applyNumberFormat="0" applyProtection="0">
      <alignment horizontal="left" vertical="center" indent="1"/>
    </xf>
    <xf numFmtId="4" fontId="32" fillId="19" borderId="331" applyNumberFormat="0" applyProtection="0">
      <alignment vertical="center"/>
    </xf>
    <xf numFmtId="0" fontId="18" fillId="19" borderId="331" applyNumberFormat="0" applyProtection="0">
      <alignment horizontal="left" vertical="top" indent="1"/>
    </xf>
    <xf numFmtId="4" fontId="17" fillId="24" borderId="331" applyNumberFormat="0" applyProtection="0">
      <alignment horizontal="right" vertical="center"/>
    </xf>
    <xf numFmtId="4" fontId="17" fillId="25" borderId="331" applyNumberFormat="0" applyProtection="0">
      <alignment horizontal="right" vertical="center"/>
    </xf>
    <xf numFmtId="4" fontId="17" fillId="26" borderId="331" applyNumberFormat="0" applyProtection="0">
      <alignment horizontal="right" vertical="center"/>
    </xf>
    <xf numFmtId="4" fontId="17" fillId="27"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4" fontId="17" fillId="31" borderId="331" applyNumberFormat="0" applyProtection="0">
      <alignment horizontal="right" vertical="center"/>
    </xf>
    <xf numFmtId="4" fontId="17" fillId="32" borderId="331" applyNumberFormat="0" applyProtection="0">
      <alignment horizontal="right" vertical="center"/>
    </xf>
    <xf numFmtId="4" fontId="17" fillId="36" borderId="331" applyNumberFormat="0" applyProtection="0">
      <alignment horizontal="right" vertical="center"/>
    </xf>
    <xf numFmtId="0" fontId="21" fillId="35" borderId="331" applyNumberFormat="0" applyProtection="0">
      <alignment horizontal="left" vertical="top" indent="1"/>
    </xf>
    <xf numFmtId="0" fontId="21" fillId="38" borderId="331" applyNumberFormat="0" applyProtection="0">
      <alignment horizontal="left" vertical="top" indent="1"/>
    </xf>
    <xf numFmtId="0" fontId="21" fillId="39" borderId="331" applyNumberFormat="0" applyProtection="0">
      <alignment horizontal="left" vertical="top" indent="1"/>
    </xf>
    <xf numFmtId="0" fontId="21" fillId="3" borderId="331" applyNumberFormat="0" applyProtection="0">
      <alignment horizontal="left" vertical="top" indent="1"/>
    </xf>
    <xf numFmtId="4" fontId="17" fillId="40" borderId="331" applyNumberFormat="0" applyProtection="0">
      <alignment vertical="center"/>
    </xf>
    <xf numFmtId="4" fontId="37" fillId="40" borderId="331" applyNumberFormat="0" applyProtection="0">
      <alignment vertical="center"/>
    </xf>
    <xf numFmtId="0" fontId="17" fillId="40" borderId="331" applyNumberFormat="0" applyProtection="0">
      <alignment horizontal="left" vertical="top" indent="1"/>
    </xf>
    <xf numFmtId="4" fontId="37" fillId="41" borderId="331" applyNumberFormat="0" applyProtection="0">
      <alignment horizontal="right" vertical="center"/>
    </xf>
    <xf numFmtId="4" fontId="46" fillId="41"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1" fillId="39" borderId="331" applyNumberFormat="0" applyProtection="0">
      <alignment horizontal="left" vertical="top" indent="1"/>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17" fillId="32" borderId="331" applyNumberFormat="0" applyProtection="0">
      <alignment horizontal="right" vertical="center"/>
    </xf>
    <xf numFmtId="4" fontId="17" fillId="31" borderId="331" applyNumberFormat="0" applyProtection="0">
      <alignment horizontal="right" vertical="center"/>
    </xf>
    <xf numFmtId="4" fontId="17" fillId="30" borderId="331" applyNumberFormat="0" applyProtection="0">
      <alignment horizontal="right" vertical="center"/>
    </xf>
    <xf numFmtId="4" fontId="17" fillId="29" borderId="331" applyNumberFormat="0" applyProtection="0">
      <alignment horizontal="right" vertical="center"/>
    </xf>
    <xf numFmtId="4" fontId="17" fillId="28" borderId="331" applyNumberFormat="0" applyProtection="0">
      <alignment horizontal="right" vertical="center"/>
    </xf>
    <xf numFmtId="4" fontId="17" fillId="27" borderId="331" applyNumberFormat="0" applyProtection="0">
      <alignment horizontal="right" vertical="center"/>
    </xf>
    <xf numFmtId="4" fontId="17" fillId="26" borderId="331" applyNumberFormat="0" applyProtection="0">
      <alignment horizontal="right" vertical="center"/>
    </xf>
    <xf numFmtId="4" fontId="17" fillId="25" borderId="331" applyNumberFormat="0" applyProtection="0">
      <alignment horizontal="right" vertical="center"/>
    </xf>
    <xf numFmtId="4" fontId="17" fillId="24" borderId="331" applyNumberFormat="0" applyProtection="0">
      <alignment horizontal="right" vertical="center"/>
    </xf>
    <xf numFmtId="0" fontId="18" fillId="19" borderId="331" applyNumberFormat="0" applyProtection="0">
      <alignment horizontal="left" vertical="top" indent="1"/>
    </xf>
    <xf numFmtId="4" fontId="32" fillId="19" borderId="331" applyNumberFormat="0" applyProtection="0">
      <alignment vertical="center"/>
    </xf>
    <xf numFmtId="4" fontId="17" fillId="26" borderId="331" applyNumberFormat="0" applyProtection="0">
      <alignment horizontal="right" vertical="center"/>
    </xf>
    <xf numFmtId="4" fontId="17" fillId="31" borderId="331" applyNumberFormat="0" applyProtection="0">
      <alignment horizontal="right" vertical="center"/>
    </xf>
    <xf numFmtId="4" fontId="17" fillId="28" borderId="331" applyNumberFormat="0" applyProtection="0">
      <alignment horizontal="right" vertical="center"/>
    </xf>
    <xf numFmtId="0" fontId="18" fillId="19" borderId="331" applyNumberFormat="0" applyProtection="0">
      <alignment horizontal="left" vertical="top" indent="1"/>
    </xf>
    <xf numFmtId="4" fontId="17" fillId="27" borderId="331" applyNumberFormat="0" applyProtection="0">
      <alignment horizontal="right" vertical="center"/>
    </xf>
    <xf numFmtId="4" fontId="17" fillId="25" borderId="331" applyNumberFormat="0" applyProtection="0">
      <alignment horizontal="right" vertical="center"/>
    </xf>
    <xf numFmtId="4" fontId="17" fillId="29" borderId="331" applyNumberFormat="0" applyProtection="0">
      <alignment horizontal="right" vertical="center"/>
    </xf>
    <xf numFmtId="4" fontId="17" fillId="32" borderId="331" applyNumberFormat="0" applyProtection="0">
      <alignment horizontal="right" vertical="center"/>
    </xf>
    <xf numFmtId="4" fontId="17" fillId="30"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1" fillId="39" borderId="331" applyNumberFormat="0" applyProtection="0">
      <alignment horizontal="left" vertical="top" indent="1"/>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32" fillId="19" borderId="331" applyNumberFormat="0" applyProtection="0">
      <alignment vertical="center"/>
    </xf>
    <xf numFmtId="4" fontId="17" fillId="24" borderId="331" applyNumberFormat="0" applyProtection="0">
      <alignment horizontal="right" vertical="center"/>
    </xf>
    <xf numFmtId="4" fontId="24" fillId="0" borderId="330" applyNumberFormat="0" applyProtection="0">
      <alignment horizontal="left" vertical="center" indent="1"/>
    </xf>
    <xf numFmtId="4" fontId="24" fillId="0" borderId="330" applyNumberFormat="0" applyProtection="0">
      <alignment horizontal="left" vertical="center" indent="1"/>
    </xf>
    <xf numFmtId="0" fontId="21" fillId="84" borderId="330" applyNumberFormat="0">
      <protection locked="0"/>
    </xf>
    <xf numFmtId="4" fontId="32" fillId="19" borderId="331" applyNumberFormat="0" applyProtection="0">
      <alignment vertical="center"/>
    </xf>
    <xf numFmtId="0" fontId="18" fillId="19" borderId="331" applyNumberFormat="0" applyProtection="0">
      <alignment horizontal="left" vertical="top" indent="1"/>
    </xf>
    <xf numFmtId="4" fontId="17" fillId="24" borderId="331" applyNumberFormat="0" applyProtection="0">
      <alignment horizontal="right" vertical="center"/>
    </xf>
    <xf numFmtId="4" fontId="17" fillId="25" borderId="331" applyNumberFormat="0" applyProtection="0">
      <alignment horizontal="right" vertical="center"/>
    </xf>
    <xf numFmtId="4" fontId="17" fillId="26"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4" fontId="17" fillId="31" borderId="331" applyNumberFormat="0" applyProtection="0">
      <alignment horizontal="right" vertical="center"/>
    </xf>
    <xf numFmtId="4" fontId="17" fillId="32" borderId="331" applyNumberFormat="0" applyProtection="0">
      <alignment horizontal="right" vertical="center"/>
    </xf>
    <xf numFmtId="4" fontId="17" fillId="36" borderId="331" applyNumberFormat="0" applyProtection="0">
      <alignment horizontal="right" vertical="center"/>
    </xf>
    <xf numFmtId="0" fontId="21" fillId="35" borderId="331" applyNumberFormat="0" applyProtection="0">
      <alignment horizontal="left" vertical="top" indent="1"/>
    </xf>
    <xf numFmtId="0" fontId="21" fillId="38" borderId="331" applyNumberFormat="0" applyProtection="0">
      <alignment horizontal="left" vertical="top" indent="1"/>
    </xf>
    <xf numFmtId="0" fontId="21" fillId="39" borderId="331" applyNumberFormat="0" applyProtection="0">
      <alignment horizontal="left" vertical="top" indent="1"/>
    </xf>
    <xf numFmtId="0" fontId="21" fillId="3" borderId="331" applyNumberFormat="0" applyProtection="0">
      <alignment horizontal="left" vertical="top" indent="1"/>
    </xf>
    <xf numFmtId="4" fontId="17" fillId="40" borderId="331" applyNumberFormat="0" applyProtection="0">
      <alignment vertical="center"/>
    </xf>
    <xf numFmtId="4" fontId="37" fillId="40" borderId="331" applyNumberFormat="0" applyProtection="0">
      <alignment vertical="center"/>
    </xf>
    <xf numFmtId="0" fontId="17" fillId="40" borderId="331" applyNumberFormat="0" applyProtection="0">
      <alignment horizontal="left" vertical="top" indent="1"/>
    </xf>
    <xf numFmtId="4" fontId="37" fillId="41" borderId="331" applyNumberFormat="0" applyProtection="0">
      <alignment horizontal="right" vertical="center"/>
    </xf>
    <xf numFmtId="4" fontId="46" fillId="41" borderId="331" applyNumberFormat="0" applyProtection="0">
      <alignment horizontal="right" vertical="center"/>
    </xf>
    <xf numFmtId="4" fontId="46" fillId="41" borderId="331" applyNumberFormat="0" applyProtection="0">
      <alignment horizontal="right" vertical="center"/>
    </xf>
    <xf numFmtId="0" fontId="26" fillId="44" borderId="330" applyNumberFormat="0" applyProtection="0">
      <alignment horizontal="center" vertical="top" wrapText="1"/>
    </xf>
    <xf numFmtId="0" fontId="26" fillId="43" borderId="330" applyNumberFormat="0" applyProtection="0">
      <alignment horizontal="center" vertical="center" wrapText="1"/>
    </xf>
    <xf numFmtId="4" fontId="37" fillId="41" borderId="331" applyNumberFormat="0" applyProtection="0">
      <alignment horizontal="right" vertical="center"/>
    </xf>
    <xf numFmtId="4" fontId="24" fillId="0" borderId="330" applyNumberFormat="0" applyProtection="0">
      <alignment horizontal="right" vertical="center" wrapText="1"/>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5" fillId="0" borderId="330" applyNumberFormat="0" applyProtection="0">
      <alignment horizontal="left" vertical="center" indent="2"/>
    </xf>
    <xf numFmtId="0" fontId="21" fillId="39" borderId="331" applyNumberFormat="0" applyProtection="0">
      <alignment horizontal="left" vertical="top" indent="1"/>
    </xf>
    <xf numFmtId="0" fontId="25" fillId="0" borderId="330" applyNumberFormat="0" applyProtection="0">
      <alignment horizontal="left" vertical="center" indent="2"/>
    </xf>
    <xf numFmtId="0" fontId="21" fillId="38" borderId="331" applyNumberFormat="0" applyProtection="0">
      <alignment horizontal="left" vertical="top" indent="1"/>
    </xf>
    <xf numFmtId="0" fontId="25" fillId="0" borderId="330" applyNumberFormat="0" applyProtection="0">
      <alignment horizontal="left" vertical="center" indent="2"/>
    </xf>
    <xf numFmtId="0" fontId="21" fillId="35" borderId="331" applyNumberFormat="0" applyProtection="0">
      <alignment horizontal="left" vertical="top" indent="1"/>
    </xf>
    <xf numFmtId="0" fontId="25" fillId="0" borderId="330" applyNumberFormat="0" applyProtection="0">
      <alignment horizontal="left" vertical="center" indent="2"/>
    </xf>
    <xf numFmtId="4" fontId="17" fillId="36" borderId="331" applyNumberFormat="0" applyProtection="0">
      <alignment horizontal="right" vertical="center"/>
    </xf>
    <xf numFmtId="4" fontId="17" fillId="34" borderId="330" applyNumberFormat="0" applyProtection="0">
      <alignment horizontal="left" vertical="center" indent="1"/>
    </xf>
    <xf numFmtId="4" fontId="18" fillId="33" borderId="330" applyNumberFormat="0" applyProtection="0">
      <alignment horizontal="left" vertical="center" indent="1"/>
    </xf>
    <xf numFmtId="4" fontId="17" fillId="32" borderId="331" applyNumberFormat="0" applyProtection="0">
      <alignment horizontal="right" vertical="center"/>
    </xf>
    <xf numFmtId="4" fontId="17" fillId="31" borderId="331" applyNumberFormat="0" applyProtection="0">
      <alignment horizontal="right" vertical="center"/>
    </xf>
    <xf numFmtId="4" fontId="17" fillId="30" borderId="331" applyNumberFormat="0" applyProtection="0">
      <alignment horizontal="right" vertical="center"/>
    </xf>
    <xf numFmtId="4" fontId="17" fillId="29" borderId="331" applyNumberFormat="0" applyProtection="0">
      <alignment horizontal="right" vertical="center"/>
    </xf>
    <xf numFmtId="4" fontId="17" fillId="28" borderId="331" applyNumberFormat="0" applyProtection="0">
      <alignment horizontal="right" vertical="center"/>
    </xf>
    <xf numFmtId="4" fontId="17" fillId="27" borderId="331" applyNumberFormat="0" applyProtection="0">
      <alignment horizontal="right" vertical="center"/>
    </xf>
    <xf numFmtId="4" fontId="17" fillId="26" borderId="331" applyNumberFormat="0" applyProtection="0">
      <alignment horizontal="right" vertical="center"/>
    </xf>
    <xf numFmtId="4" fontId="17" fillId="25" borderId="331" applyNumberFormat="0" applyProtection="0">
      <alignment horizontal="right" vertical="center"/>
    </xf>
    <xf numFmtId="4" fontId="17" fillId="24" borderId="331" applyNumberFormat="0" applyProtection="0">
      <alignment horizontal="right" vertical="center"/>
    </xf>
    <xf numFmtId="4" fontId="26" fillId="22" borderId="330" applyNumberFormat="0" applyProtection="0">
      <alignment horizontal="left" vertical="center"/>
    </xf>
    <xf numFmtId="0" fontId="18" fillId="19" borderId="331" applyNumberFormat="0" applyProtection="0">
      <alignment horizontal="left" vertical="top" indent="1"/>
    </xf>
    <xf numFmtId="4" fontId="31" fillId="18" borderId="330" applyNumberFormat="0" applyProtection="0">
      <alignment horizontal="left" vertical="center" indent="1"/>
    </xf>
    <xf numFmtId="4" fontId="32" fillId="19" borderId="331" applyNumberFormat="0" applyProtection="0">
      <alignment vertical="center"/>
    </xf>
    <xf numFmtId="4" fontId="17" fillId="26" borderId="331" applyNumberFormat="0" applyProtection="0">
      <alignment horizontal="right" vertical="center"/>
    </xf>
    <xf numFmtId="4" fontId="17" fillId="31" borderId="331" applyNumberFormat="0" applyProtection="0">
      <alignment horizontal="right" vertical="center"/>
    </xf>
    <xf numFmtId="4" fontId="17" fillId="28" borderId="331" applyNumberFormat="0" applyProtection="0">
      <alignment horizontal="right" vertical="center"/>
    </xf>
    <xf numFmtId="0" fontId="18" fillId="19" borderId="331" applyNumberFormat="0" applyProtection="0">
      <alignment horizontal="left" vertical="top" indent="1"/>
    </xf>
    <xf numFmtId="4" fontId="17" fillId="27" borderId="331" applyNumberFormat="0" applyProtection="0">
      <alignment horizontal="right" vertical="center"/>
    </xf>
    <xf numFmtId="4" fontId="17" fillId="25" borderId="331" applyNumberFormat="0" applyProtection="0">
      <alignment horizontal="right" vertical="center"/>
    </xf>
    <xf numFmtId="4" fontId="17" fillId="29" borderId="331" applyNumberFormat="0" applyProtection="0">
      <alignment horizontal="right" vertical="center"/>
    </xf>
    <xf numFmtId="4" fontId="17" fillId="32" borderId="331" applyNumberFormat="0" applyProtection="0">
      <alignment horizontal="right" vertical="center"/>
    </xf>
    <xf numFmtId="4" fontId="17" fillId="30"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0" fontId="17" fillId="40" borderId="331" applyNumberFormat="0" applyProtection="0">
      <alignment horizontal="left" vertical="top" indent="1"/>
    </xf>
    <xf numFmtId="4" fontId="37" fillId="40" borderId="331" applyNumberFormat="0" applyProtection="0">
      <alignment vertical="center"/>
    </xf>
    <xf numFmtId="4" fontId="17" fillId="40" borderId="331" applyNumberFormat="0" applyProtection="0">
      <alignment vertical="center"/>
    </xf>
    <xf numFmtId="0" fontId="21" fillId="3" borderId="331" applyNumberFormat="0" applyProtection="0">
      <alignment horizontal="left" vertical="top" indent="1"/>
    </xf>
    <xf numFmtId="0" fontId="21" fillId="39" borderId="331" applyNumberFormat="0" applyProtection="0">
      <alignment horizontal="left" vertical="top" indent="1"/>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32" fillId="19" borderId="331" applyNumberFormat="0" applyProtection="0">
      <alignment vertical="center"/>
    </xf>
    <xf numFmtId="4" fontId="17" fillId="24" borderId="331" applyNumberFormat="0" applyProtection="0">
      <alignment horizontal="right" vertical="center"/>
    </xf>
    <xf numFmtId="4" fontId="24" fillId="0" borderId="330" applyNumberFormat="0" applyProtection="0">
      <alignment horizontal="left" vertical="center" indent="1"/>
    </xf>
    <xf numFmtId="4" fontId="24" fillId="0" borderId="330" applyNumberFormat="0" applyProtection="0">
      <alignment horizontal="left" vertical="center" indent="1"/>
    </xf>
    <xf numFmtId="4" fontId="32" fillId="19" borderId="331" applyNumberFormat="0" applyProtection="0">
      <alignment vertical="center"/>
    </xf>
    <xf numFmtId="0" fontId="18" fillId="19" borderId="331" applyNumberFormat="0" applyProtection="0">
      <alignment horizontal="left" vertical="top" indent="1"/>
    </xf>
    <xf numFmtId="4" fontId="17" fillId="24" borderId="331" applyNumberFormat="0" applyProtection="0">
      <alignment horizontal="right" vertical="center"/>
    </xf>
    <xf numFmtId="4" fontId="17" fillId="25" borderId="331" applyNumberFormat="0" applyProtection="0">
      <alignment horizontal="right" vertical="center"/>
    </xf>
    <xf numFmtId="4" fontId="17" fillId="26" borderId="331" applyNumberFormat="0" applyProtection="0">
      <alignment horizontal="right" vertical="center"/>
    </xf>
    <xf numFmtId="4" fontId="17" fillId="27"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4" fontId="17" fillId="31" borderId="331" applyNumberFormat="0" applyProtection="0">
      <alignment horizontal="right" vertical="center"/>
    </xf>
    <xf numFmtId="4" fontId="17" fillId="32" borderId="331" applyNumberFormat="0" applyProtection="0">
      <alignment horizontal="right" vertical="center"/>
    </xf>
    <xf numFmtId="4" fontId="17" fillId="36" borderId="331" applyNumberFormat="0" applyProtection="0">
      <alignment horizontal="right" vertical="center"/>
    </xf>
    <xf numFmtId="0" fontId="21" fillId="35" borderId="331" applyNumberFormat="0" applyProtection="0">
      <alignment horizontal="left" vertical="top" indent="1"/>
    </xf>
    <xf numFmtId="0" fontId="21" fillId="38" borderId="331" applyNumberFormat="0" applyProtection="0">
      <alignment horizontal="left" vertical="top" indent="1"/>
    </xf>
    <xf numFmtId="0" fontId="21" fillId="3" borderId="331" applyNumberFormat="0" applyProtection="0">
      <alignment horizontal="left" vertical="top" indent="1"/>
    </xf>
    <xf numFmtId="4" fontId="17" fillId="40" borderId="331" applyNumberFormat="0" applyProtection="0">
      <alignment vertical="center"/>
    </xf>
    <xf numFmtId="4" fontId="37" fillId="40" borderId="331" applyNumberFormat="0" applyProtection="0">
      <alignment vertical="center"/>
    </xf>
    <xf numFmtId="0" fontId="17" fillId="40" borderId="331" applyNumberFormat="0" applyProtection="0">
      <alignment horizontal="left" vertical="top" indent="1"/>
    </xf>
    <xf numFmtId="4" fontId="37" fillId="41" borderId="331" applyNumberFormat="0" applyProtection="0">
      <alignment horizontal="right" vertical="center"/>
    </xf>
    <xf numFmtId="4" fontId="46" fillId="41" borderId="331" applyNumberFormat="0" applyProtection="0">
      <alignment horizontal="right" vertical="center"/>
    </xf>
    <xf numFmtId="4" fontId="46" fillId="41" borderId="331" applyNumberFormat="0" applyProtection="0">
      <alignment horizontal="right" vertical="center"/>
    </xf>
    <xf numFmtId="4" fontId="37" fillId="41" borderId="331" applyNumberFormat="0" applyProtection="0">
      <alignment horizontal="right" vertical="center"/>
    </xf>
    <xf numFmtId="4" fontId="17" fillId="40" borderId="331" applyNumberFormat="0" applyProtection="0">
      <alignment vertical="center"/>
    </xf>
    <xf numFmtId="0" fontId="21" fillId="38" borderId="331" applyNumberFormat="0" applyProtection="0">
      <alignment horizontal="left" vertical="top" indent="1"/>
    </xf>
    <xf numFmtId="0" fontId="21" fillId="35" borderId="331" applyNumberFormat="0" applyProtection="0">
      <alignment horizontal="left" vertical="top" indent="1"/>
    </xf>
    <xf numFmtId="4" fontId="17" fillId="36" borderId="331" applyNumberFormat="0" applyProtection="0">
      <alignment horizontal="right" vertical="center"/>
    </xf>
    <xf numFmtId="4" fontId="17" fillId="32" borderId="331" applyNumberFormat="0" applyProtection="0">
      <alignment horizontal="right" vertical="center"/>
    </xf>
    <xf numFmtId="4" fontId="17" fillId="31" borderId="331" applyNumberFormat="0" applyProtection="0">
      <alignment horizontal="right" vertical="center"/>
    </xf>
    <xf numFmtId="4" fontId="17" fillId="30" borderId="331" applyNumberFormat="0" applyProtection="0">
      <alignment horizontal="right" vertical="center"/>
    </xf>
    <xf numFmtId="4" fontId="17" fillId="29" borderId="331" applyNumberFormat="0" applyProtection="0">
      <alignment horizontal="right" vertical="center"/>
    </xf>
    <xf numFmtId="4" fontId="17" fillId="28" borderId="331" applyNumberFormat="0" applyProtection="0">
      <alignment horizontal="right" vertical="center"/>
    </xf>
    <xf numFmtId="4" fontId="17" fillId="27" borderId="331" applyNumberFormat="0" applyProtection="0">
      <alignment horizontal="right" vertical="center"/>
    </xf>
    <xf numFmtId="4" fontId="17" fillId="26" borderId="331" applyNumberFormat="0" applyProtection="0">
      <alignment horizontal="right" vertical="center"/>
    </xf>
    <xf numFmtId="4" fontId="17" fillId="25" borderId="331" applyNumberFormat="0" applyProtection="0">
      <alignment horizontal="right" vertical="center"/>
    </xf>
    <xf numFmtId="4" fontId="17" fillId="24" borderId="331" applyNumberFormat="0" applyProtection="0">
      <alignment horizontal="right" vertical="center"/>
    </xf>
    <xf numFmtId="0" fontId="18" fillId="19" borderId="331" applyNumberFormat="0" applyProtection="0">
      <alignment horizontal="left" vertical="top" indent="1"/>
    </xf>
    <xf numFmtId="0" fontId="21" fillId="90" borderId="326" applyNumberFormat="0" applyFont="0" applyAlignment="0" applyProtection="0"/>
    <xf numFmtId="4" fontId="32" fillId="19" borderId="331" applyNumberFormat="0" applyProtection="0">
      <alignment vertical="center"/>
    </xf>
    <xf numFmtId="4" fontId="18" fillId="33" borderId="330" applyNumberFormat="0" applyProtection="0">
      <alignment horizontal="left" vertical="center" indent="1"/>
    </xf>
    <xf numFmtId="4" fontId="31" fillId="18" borderId="330" applyNumberFormat="0" applyProtection="0">
      <alignment horizontal="left" vertical="center" indent="1"/>
    </xf>
    <xf numFmtId="0" fontId="25" fillId="0" borderId="330" applyNumberFormat="0" applyProtection="0">
      <alignment horizontal="left" vertical="center" indent="2"/>
    </xf>
    <xf numFmtId="0" fontId="25" fillId="0" borderId="330" applyNumberFormat="0" applyProtection="0">
      <alignment horizontal="left" vertical="center" indent="2"/>
    </xf>
    <xf numFmtId="4" fontId="31" fillId="18" borderId="330" applyNumberFormat="0" applyProtection="0">
      <alignment horizontal="right" vertical="center" wrapText="1"/>
    </xf>
    <xf numFmtId="4" fontId="17" fillId="24" borderId="331" applyNumberFormat="0" applyProtection="0">
      <alignment horizontal="right" vertical="center"/>
    </xf>
    <xf numFmtId="4" fontId="24" fillId="0" borderId="330" applyNumberFormat="0" applyProtection="0">
      <alignment horizontal="right" vertical="center" wrapText="1"/>
    </xf>
    <xf numFmtId="4" fontId="17" fillId="25" borderId="331" applyNumberFormat="0" applyProtection="0">
      <alignment horizontal="right" vertical="center"/>
    </xf>
    <xf numFmtId="4" fontId="17" fillId="26" borderId="331" applyNumberFormat="0" applyProtection="0">
      <alignment horizontal="right" vertical="center"/>
    </xf>
    <xf numFmtId="4" fontId="17" fillId="27" borderId="331" applyNumberFormat="0" applyProtection="0">
      <alignment horizontal="right" vertical="center"/>
    </xf>
    <xf numFmtId="4" fontId="17" fillId="28" borderId="331" applyNumberFormat="0" applyProtection="0">
      <alignment horizontal="right" vertical="center"/>
    </xf>
    <xf numFmtId="4" fontId="17" fillId="29" borderId="331" applyNumberFormat="0" applyProtection="0">
      <alignment horizontal="right" vertical="center"/>
    </xf>
    <xf numFmtId="4" fontId="17" fillId="30" borderId="331" applyNumberFormat="0" applyProtection="0">
      <alignment horizontal="right" vertical="center"/>
    </xf>
    <xf numFmtId="0" fontId="26" fillId="43" borderId="330" applyNumberFormat="0" applyProtection="0">
      <alignment horizontal="center" vertical="center" wrapText="1"/>
    </xf>
    <xf numFmtId="0" fontId="26" fillId="44" borderId="330" applyNumberFormat="0" applyProtection="0">
      <alignment horizontal="center" vertical="top" wrapText="1"/>
    </xf>
    <xf numFmtId="4" fontId="17" fillId="32" borderId="331" applyNumberFormat="0" applyProtection="0">
      <alignment horizontal="right" vertical="center"/>
    </xf>
    <xf numFmtId="4" fontId="18" fillId="33" borderId="330" applyNumberFormat="0" applyProtection="0">
      <alignment horizontal="left" vertical="center" indent="1"/>
    </xf>
    <xf numFmtId="4" fontId="17" fillId="34" borderId="330" applyNumberFormat="0" applyProtection="0">
      <alignment horizontal="left" vertical="center" indent="1"/>
    </xf>
    <xf numFmtId="0" fontId="21" fillId="90" borderId="325" applyNumberFormat="0" applyFont="0" applyAlignment="0" applyProtection="0"/>
    <xf numFmtId="4" fontId="17" fillId="36" borderId="331" applyNumberFormat="0" applyProtection="0">
      <alignment horizontal="right" vertical="center"/>
    </xf>
    <xf numFmtId="0" fontId="25" fillId="0" borderId="330" applyNumberFormat="0" applyProtection="0">
      <alignment horizontal="left" vertical="center" indent="2"/>
    </xf>
    <xf numFmtId="0" fontId="21" fillId="35" borderId="331" applyNumberFormat="0" applyProtection="0">
      <alignment horizontal="left" vertical="top" indent="1"/>
    </xf>
    <xf numFmtId="0" fontId="25" fillId="0" borderId="330" applyNumberFormat="0" applyProtection="0">
      <alignment horizontal="left" vertical="center" indent="2"/>
    </xf>
    <xf numFmtId="0" fontId="21" fillId="38" borderId="331" applyNumberFormat="0" applyProtection="0">
      <alignment horizontal="left" vertical="top" indent="1"/>
    </xf>
    <xf numFmtId="0" fontId="25" fillId="0" borderId="330" applyNumberFormat="0" applyProtection="0">
      <alignment horizontal="left" vertical="center" indent="2"/>
    </xf>
    <xf numFmtId="4" fontId="17" fillId="34" borderId="330" applyNumberFormat="0" applyProtection="0">
      <alignment horizontal="left" vertical="center" indent="1"/>
    </xf>
    <xf numFmtId="4" fontId="32" fillId="19" borderId="331" applyNumberFormat="0" applyProtection="0">
      <alignment vertical="center"/>
    </xf>
    <xf numFmtId="0" fontId="18" fillId="19" borderId="331" applyNumberFormat="0" applyProtection="0">
      <alignment horizontal="left" vertical="top" indent="1"/>
    </xf>
    <xf numFmtId="4" fontId="31" fillId="18" borderId="330" applyNumberFormat="0" applyProtection="0">
      <alignment horizontal="right" vertical="center" wrapText="1"/>
    </xf>
    <xf numFmtId="4" fontId="26" fillId="22" borderId="330" applyNumberFormat="0" applyProtection="0">
      <alignment horizontal="left" vertical="center"/>
    </xf>
    <xf numFmtId="0" fontId="21" fillId="84" borderId="330" applyNumberFormat="0">
      <protection locked="0"/>
    </xf>
    <xf numFmtId="0" fontId="21" fillId="39" borderId="331" applyNumberFormat="0" applyProtection="0">
      <alignment horizontal="left" vertical="top" indent="1"/>
    </xf>
    <xf numFmtId="4" fontId="17" fillId="31" borderId="331" applyNumberFormat="0" applyProtection="0">
      <alignment horizontal="right" vertical="center"/>
    </xf>
    <xf numFmtId="4" fontId="31" fillId="18" borderId="330" applyNumberFormat="0" applyProtection="0">
      <alignment horizontal="right" vertical="center" wrapText="1"/>
    </xf>
    <xf numFmtId="0" fontId="25" fillId="0" borderId="330" applyNumberFormat="0" applyProtection="0">
      <alignment horizontal="left" vertical="center" indent="2"/>
    </xf>
    <xf numFmtId="4" fontId="26" fillId="22" borderId="330" applyNumberFormat="0" applyProtection="0">
      <alignment horizontal="left" vertical="center"/>
    </xf>
    <xf numFmtId="4" fontId="24" fillId="0" borderId="330" applyNumberFormat="0" applyProtection="0">
      <alignment horizontal="left" vertical="center" indent="1"/>
    </xf>
    <xf numFmtId="0" fontId="21" fillId="90" borderId="325" applyNumberFormat="0" applyFont="0" applyAlignment="0" applyProtection="0"/>
    <xf numFmtId="4" fontId="24" fillId="0" borderId="330" applyNumberFormat="0" applyProtection="0">
      <alignment horizontal="left" vertical="center" indent="1"/>
    </xf>
    <xf numFmtId="0" fontId="21" fillId="84" borderId="330" applyNumberFormat="0">
      <protection locked="0"/>
    </xf>
    <xf numFmtId="0" fontId="21" fillId="90" borderId="325" applyNumberFormat="0" applyFont="0" applyAlignment="0" applyProtection="0"/>
    <xf numFmtId="0" fontId="26" fillId="44" borderId="330" applyNumberFormat="0" applyProtection="0">
      <alignment horizontal="center" vertical="top" wrapText="1"/>
    </xf>
    <xf numFmtId="4" fontId="24" fillId="0" borderId="330" applyNumberFormat="0" applyProtection="0">
      <alignment horizontal="right" vertical="center" wrapText="1"/>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4" fontId="17" fillId="34" borderId="330" applyNumberFormat="0" applyProtection="0">
      <alignment horizontal="left" vertical="center" indent="1"/>
    </xf>
    <xf numFmtId="0" fontId="21" fillId="90" borderId="325" applyNumberFormat="0" applyFont="0" applyAlignment="0" applyProtection="0"/>
    <xf numFmtId="4" fontId="18" fillId="33" borderId="330" applyNumberFormat="0" applyProtection="0">
      <alignment horizontal="left" vertical="center" indent="1"/>
    </xf>
    <xf numFmtId="4" fontId="26" fillId="22" borderId="330" applyNumberFormat="0" applyProtection="0">
      <alignment horizontal="left" vertical="center"/>
    </xf>
    <xf numFmtId="0" fontId="21" fillId="90" borderId="325" applyNumberFormat="0" applyFont="0" applyAlignment="0" applyProtection="0"/>
    <xf numFmtId="4" fontId="31" fillId="18" borderId="330" applyNumberFormat="0" applyProtection="0">
      <alignment horizontal="left" vertical="center" indent="1"/>
    </xf>
    <xf numFmtId="4" fontId="31" fillId="18" borderId="330" applyNumberFormat="0" applyProtection="0">
      <alignment horizontal="right" vertical="center" wrapText="1"/>
    </xf>
    <xf numFmtId="4" fontId="24" fillId="0" borderId="330" applyNumberFormat="0" applyProtection="0">
      <alignment horizontal="left" vertical="center" indent="1"/>
    </xf>
    <xf numFmtId="0" fontId="69" fillId="90" borderId="326" applyNumberFormat="0" applyFont="0" applyAlignment="0" applyProtection="0"/>
    <xf numFmtId="0" fontId="21" fillId="84" borderId="330" applyNumberFormat="0">
      <protection locked="0"/>
    </xf>
    <xf numFmtId="0" fontId="186" fillId="34"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34"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92" borderId="327" applyNumberFormat="0" applyAlignment="0" applyProtection="0"/>
    <xf numFmtId="0" fontId="186" fillId="92" borderId="327" applyNumberFormat="0" applyAlignment="0" applyProtection="0"/>
    <xf numFmtId="0" fontId="190" fillId="0" borderId="288" applyNumberFormat="0" applyFill="0" applyBorder="0" applyAlignment="0" applyProtection="0">
      <protection hidden="1"/>
    </xf>
    <xf numFmtId="4" fontId="17" fillId="0" borderId="327" applyNumberFormat="0" applyProtection="0">
      <alignment vertical="center"/>
    </xf>
    <xf numFmtId="4" fontId="17" fillId="0" borderId="327" applyNumberFormat="0" applyProtection="0">
      <alignment vertical="center"/>
    </xf>
    <xf numFmtId="4" fontId="17" fillId="0" borderId="327" applyNumberFormat="0" applyProtection="0">
      <alignment horizontal="left" vertical="center" indent="1"/>
    </xf>
    <xf numFmtId="4" fontId="17" fillId="19" borderId="327" applyNumberFormat="0" applyProtection="0">
      <alignment horizontal="left" vertical="center" indent="1"/>
    </xf>
    <xf numFmtId="4" fontId="26" fillId="22" borderId="316" applyNumberFormat="0" applyProtection="0">
      <alignment horizontal="left" vertical="center"/>
    </xf>
    <xf numFmtId="0" fontId="21" fillId="0" borderId="327" applyNumberFormat="0" applyProtection="0">
      <alignment horizontal="left" vertical="center" indent="1"/>
    </xf>
    <xf numFmtId="4" fontId="17" fillId="2" borderId="327" applyNumberFormat="0" applyProtection="0">
      <alignment horizontal="right" vertical="center"/>
    </xf>
    <xf numFmtId="4" fontId="17" fillId="107" borderId="327" applyNumberFormat="0" applyProtection="0">
      <alignment horizontal="right" vertical="center"/>
    </xf>
    <xf numFmtId="4" fontId="17" fillId="42" borderId="327" applyNumberFormat="0" applyProtection="0">
      <alignment horizontal="right" vertical="center"/>
    </xf>
    <xf numFmtId="4" fontId="17" fillId="108" borderId="327" applyNumberFormat="0" applyProtection="0">
      <alignment horizontal="right" vertical="center"/>
    </xf>
    <xf numFmtId="4" fontId="17" fillId="109" borderId="327" applyNumberFormat="0" applyProtection="0">
      <alignment horizontal="right" vertical="center"/>
    </xf>
    <xf numFmtId="4" fontId="17" fillId="110" borderId="327" applyNumberFormat="0" applyProtection="0">
      <alignment horizontal="right" vertical="center"/>
    </xf>
    <xf numFmtId="4" fontId="17" fillId="111" borderId="327" applyNumberFormat="0" applyProtection="0">
      <alignment horizontal="right" vertical="center"/>
    </xf>
    <xf numFmtId="4" fontId="17" fillId="112" borderId="327" applyNumberFormat="0" applyProtection="0">
      <alignment horizontal="right" vertical="center"/>
    </xf>
    <xf numFmtId="4" fontId="17" fillId="113" borderId="327" applyNumberFormat="0" applyProtection="0">
      <alignment horizontal="right" vertical="center"/>
    </xf>
    <xf numFmtId="0" fontId="21" fillId="114" borderId="327" applyNumberFormat="0" applyProtection="0">
      <alignment horizontal="left" vertical="center" indent="1"/>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6" fillId="116" borderId="316" applyNumberFormat="0" applyProtection="0">
      <alignment horizontal="left" vertical="center" indent="2"/>
    </xf>
    <xf numFmtId="0" fontId="26" fillId="116" borderId="316" applyNumberFormat="0" applyProtection="0">
      <alignment horizontal="left" vertical="center" indent="2"/>
    </xf>
    <xf numFmtId="0" fontId="25" fillId="115" borderId="316" applyNumberFormat="0" applyProtection="0">
      <alignment horizontal="left" vertical="center" indent="2"/>
    </xf>
    <xf numFmtId="0" fontId="26" fillId="116" borderId="316" applyNumberFormat="0" applyProtection="0">
      <alignment horizontal="left" vertical="center" indent="2"/>
    </xf>
    <xf numFmtId="0" fontId="25" fillId="0" borderId="316" applyNumberFormat="0" applyProtection="0">
      <alignment horizontal="left" vertical="center" indent="2"/>
    </xf>
    <xf numFmtId="0" fontId="21" fillId="49" borderId="327" applyNumberFormat="0" applyProtection="0">
      <alignment horizontal="left" vertical="center"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115" borderId="316" applyNumberFormat="0" applyProtection="0">
      <alignment horizontal="left" vertical="center" indent="2"/>
    </xf>
    <xf numFmtId="0" fontId="26" fillId="116"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6" fillId="116" borderId="316" applyNumberFormat="0" applyProtection="0">
      <alignment horizontal="left" vertical="center" indent="2"/>
    </xf>
    <xf numFmtId="0" fontId="26" fillId="116" borderId="316" applyNumberFormat="0" applyProtection="0">
      <alignment horizontal="left" vertical="center" indent="2"/>
    </xf>
    <xf numFmtId="0" fontId="26" fillId="116" borderId="316" applyNumberFormat="0" applyProtection="0">
      <alignment horizontal="left" vertical="center" indent="2"/>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49" borderId="327" applyNumberFormat="0" applyProtection="0">
      <alignment horizontal="left" vertical="center"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1" fillId="49" borderId="327" applyNumberFormat="0" applyProtection="0">
      <alignment horizontal="left" vertical="center" indent="1"/>
    </xf>
    <xf numFmtId="0" fontId="21" fillId="35" borderId="315" applyNumberFormat="0" applyProtection="0">
      <alignment horizontal="left" vertical="top" indent="1"/>
    </xf>
    <xf numFmtId="0" fontId="21" fillId="35" borderId="315" applyNumberFormat="0" applyProtection="0">
      <alignment horizontal="left" vertical="top"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117"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1" fillId="23" borderId="327" applyNumberFormat="0" applyProtection="0">
      <alignment horizontal="left" vertical="center"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117" borderId="316" applyNumberFormat="0" applyProtection="0">
      <alignment horizontal="left" vertical="center" indent="2"/>
    </xf>
    <xf numFmtId="0" fontId="25" fillId="117"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117" borderId="316" applyNumberFormat="0" applyProtection="0">
      <alignment horizontal="left" vertical="center" indent="2"/>
    </xf>
    <xf numFmtId="0" fontId="25" fillId="117" borderId="316" applyNumberFormat="0" applyProtection="0">
      <alignment horizontal="left" vertical="center" indent="2"/>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23" borderId="327" applyNumberFormat="0" applyProtection="0">
      <alignment horizontal="left" vertical="center"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23" borderId="327" applyNumberFormat="0" applyProtection="0">
      <alignment horizontal="left" vertical="center" indent="1"/>
    </xf>
    <xf numFmtId="0" fontId="21" fillId="38" borderId="315" applyNumberFormat="0" applyProtection="0">
      <alignment horizontal="left" vertical="top" indent="1"/>
    </xf>
    <xf numFmtId="0" fontId="21" fillId="38" borderId="315" applyNumberFormat="0" applyProtection="0">
      <alignment horizontal="left" vertical="top" indent="1"/>
    </xf>
    <xf numFmtId="0" fontId="21" fillId="103" borderId="327" applyNumberFormat="0" applyProtection="0">
      <alignment horizontal="left" vertical="center"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103" borderId="327" applyNumberFormat="0" applyProtection="0">
      <alignment horizontal="left" vertical="center"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103" borderId="327" applyNumberFormat="0" applyProtection="0">
      <alignment horizontal="left" vertical="center" indent="1"/>
    </xf>
    <xf numFmtId="0" fontId="21" fillId="39" borderId="315" applyNumberFormat="0" applyProtection="0">
      <alignment horizontal="left" vertical="top" indent="1"/>
    </xf>
    <xf numFmtId="0" fontId="21" fillId="39" borderId="315" applyNumberFormat="0" applyProtection="0">
      <alignment horizontal="left" vertical="top" indent="1"/>
    </xf>
    <xf numFmtId="0" fontId="21" fillId="114" borderId="327" applyNumberFormat="0" applyProtection="0">
      <alignment horizontal="left" vertical="center" indent="1"/>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5" fillId="0" borderId="316" applyNumberFormat="0" applyProtection="0">
      <alignment horizontal="left" vertical="center" indent="2"/>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114" borderId="327" applyNumberFormat="0" applyProtection="0">
      <alignment horizontal="left" vertical="center"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114" borderId="327" applyNumberFormat="0" applyProtection="0">
      <alignment horizontal="left" vertical="center" indent="1"/>
    </xf>
    <xf numFmtId="0" fontId="21" fillId="3" borderId="315" applyNumberFormat="0" applyProtection="0">
      <alignment horizontal="left" vertical="top" indent="1"/>
    </xf>
    <xf numFmtId="0" fontId="21" fillId="3" borderId="315" applyNumberFormat="0" applyProtection="0">
      <alignment horizontal="left" vertical="top" indent="1"/>
    </xf>
    <xf numFmtId="0" fontId="21" fillId="84" borderId="316" applyNumberFormat="0">
      <protection locked="0"/>
    </xf>
    <xf numFmtId="0" fontId="21" fillId="84" borderId="316" applyNumberFormat="0">
      <protection locked="0"/>
    </xf>
    <xf numFmtId="0" fontId="21" fillId="84" borderId="316" applyNumberFormat="0">
      <protection locked="0"/>
    </xf>
    <xf numFmtId="0" fontId="21" fillId="84" borderId="316" applyNumberFormat="0">
      <protection locked="0"/>
    </xf>
    <xf numFmtId="4" fontId="17" fillId="40" borderId="327" applyNumberFormat="0" applyProtection="0">
      <alignment vertical="center"/>
    </xf>
    <xf numFmtId="4" fontId="40" fillId="0" borderId="316" applyNumberFormat="0" applyProtection="0">
      <alignment horizontal="left" vertical="center" indent="1"/>
    </xf>
    <xf numFmtId="4" fontId="17" fillId="40" borderId="327" applyNumberFormat="0" applyProtection="0">
      <alignment horizontal="left" vertical="center" indent="1"/>
    </xf>
    <xf numFmtId="4" fontId="40" fillId="0" borderId="316" applyNumberFormat="0" applyProtection="0">
      <alignment horizontal="left" vertical="center" indent="1"/>
    </xf>
    <xf numFmtId="4" fontId="17" fillId="40" borderId="327" applyNumberFormat="0" applyProtection="0">
      <alignment horizontal="left" vertical="center" indent="1"/>
    </xf>
    <xf numFmtId="4" fontId="17" fillId="40" borderId="327" applyNumberFormat="0" applyProtection="0">
      <alignment horizontal="left" vertical="center" indent="1"/>
    </xf>
    <xf numFmtId="4" fontId="24" fillId="0" borderId="316" applyNumberFormat="0" applyProtection="0">
      <alignment horizontal="right" vertical="center" wrapText="1"/>
    </xf>
    <xf numFmtId="0" fontId="26" fillId="44" borderId="330" applyNumberFormat="0" applyProtection="0">
      <alignment horizontal="center" vertical="top" wrapText="1"/>
    </xf>
    <xf numFmtId="4" fontId="24" fillId="0" borderId="316" applyNumberFormat="0" applyProtection="0">
      <alignment horizontal="right" vertical="center" wrapText="1"/>
    </xf>
    <xf numFmtId="4" fontId="25" fillId="0" borderId="316" applyNumberFormat="0" applyProtection="0">
      <alignment horizontal="right" vertical="center" wrapText="1"/>
    </xf>
    <xf numFmtId="4" fontId="17" fillId="0" borderId="327" applyNumberFormat="0" applyProtection="0">
      <alignment horizontal="right" vertical="center"/>
    </xf>
    <xf numFmtId="4" fontId="17" fillId="0" borderId="327" applyNumberFormat="0" applyProtection="0">
      <alignment horizontal="right" vertical="center"/>
    </xf>
    <xf numFmtId="0" fontId="26" fillId="43" borderId="330" applyNumberFormat="0" applyProtection="0">
      <alignment horizontal="center" vertical="center" wrapTex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4" fontId="24" fillId="0" borderId="316" applyNumberFormat="0" applyProtection="0">
      <alignment horizontal="left" vertical="center" indent="1"/>
    </xf>
    <xf numFmtId="0" fontId="21" fillId="0" borderId="327" applyNumberFormat="0" applyProtection="0">
      <alignment horizontal="left" vertical="center" indent="1"/>
    </xf>
    <xf numFmtId="0" fontId="21" fillId="0" borderId="327" applyNumberFormat="0" applyProtection="0">
      <alignment horizontal="left" vertical="center" indent="1"/>
    </xf>
    <xf numFmtId="4" fontId="24" fillId="0" borderId="330" applyNumberFormat="0" applyProtection="0">
      <alignment horizontal="right" vertical="center" wrapText="1"/>
    </xf>
    <xf numFmtId="0" fontId="26" fillId="43" borderId="316" applyNumberFormat="0" applyProtection="0">
      <alignment horizontal="center" vertical="center" wrapText="1"/>
    </xf>
    <xf numFmtId="0" fontId="21" fillId="0" borderId="327" applyNumberFormat="0" applyProtection="0">
      <alignment horizontal="left" vertical="center" indent="1"/>
    </xf>
    <xf numFmtId="0" fontId="21" fillId="0" borderId="327" applyNumberFormat="0" applyProtection="0">
      <alignment horizontal="left" vertical="center" indent="1"/>
    </xf>
    <xf numFmtId="0" fontId="25" fillId="0" borderId="330" applyNumberFormat="0" applyProtection="0">
      <alignment horizontal="left" vertical="center" indent="2"/>
    </xf>
    <xf numFmtId="0" fontId="25" fillId="0" borderId="330" applyNumberFormat="0" applyProtection="0">
      <alignment horizontal="left" vertical="center" indent="2"/>
    </xf>
    <xf numFmtId="4" fontId="46" fillId="118" borderId="327" applyNumberFormat="0" applyProtection="0">
      <alignment horizontal="right" vertical="center"/>
    </xf>
    <xf numFmtId="0" fontId="25" fillId="0" borderId="330" applyNumberFormat="0" applyProtection="0">
      <alignment horizontal="left" vertical="center" indent="2"/>
    </xf>
    <xf numFmtId="4" fontId="17" fillId="34" borderId="330" applyNumberFormat="0" applyProtection="0">
      <alignment horizontal="left" vertical="center" indent="1"/>
    </xf>
    <xf numFmtId="4" fontId="18" fillId="33" borderId="330" applyNumberFormat="0" applyProtection="0">
      <alignment horizontal="left" vertical="center" indent="1"/>
    </xf>
    <xf numFmtId="206" fontId="198" fillId="0" borderId="324">
      <alignment horizontal="center"/>
    </xf>
    <xf numFmtId="206" fontId="198" fillId="0" borderId="324">
      <alignment horizontal="center"/>
    </xf>
    <xf numFmtId="206" fontId="198" fillId="0" borderId="324">
      <alignment horizontal="center"/>
    </xf>
    <xf numFmtId="206" fontId="198" fillId="0" borderId="324">
      <alignment horizontal="center"/>
    </xf>
    <xf numFmtId="206" fontId="198" fillId="0" borderId="324">
      <alignment horizontal="center"/>
    </xf>
    <xf numFmtId="206" fontId="198" fillId="0" borderId="324">
      <alignment horizontal="center"/>
    </xf>
    <xf numFmtId="4" fontId="26" fillId="22" borderId="330" applyNumberFormat="0" applyProtection="0">
      <alignment horizontal="left" vertical="center"/>
    </xf>
    <xf numFmtId="4" fontId="31" fillId="18" borderId="330" applyNumberFormat="0" applyProtection="0">
      <alignment horizontal="left" vertical="center" indent="1"/>
    </xf>
    <xf numFmtId="4" fontId="31" fillId="18" borderId="330" applyNumberFormat="0" applyProtection="0">
      <alignment horizontal="right" vertical="center" wrapText="1"/>
    </xf>
    <xf numFmtId="0" fontId="74" fillId="0" borderId="328" applyNumberFormat="0" applyFill="0" applyAlignment="0" applyProtection="0"/>
    <xf numFmtId="0" fontId="74" fillId="0" borderId="328" applyNumberFormat="0" applyFill="0" applyAlignment="0" applyProtection="0"/>
    <xf numFmtId="0" fontId="74" fillId="0" borderId="328" applyNumberFormat="0" applyFill="0" applyAlignment="0" applyProtection="0"/>
    <xf numFmtId="204" fontId="21" fillId="0" borderId="329">
      <protection locked="0"/>
    </xf>
    <xf numFmtId="204" fontId="21" fillId="0" borderId="329">
      <protection locked="0"/>
    </xf>
    <xf numFmtId="0" fontId="74" fillId="0" borderId="328" applyNumberFormat="0" applyFill="0" applyAlignment="0" applyProtection="0"/>
    <xf numFmtId="0" fontId="21" fillId="90" borderId="335" applyNumberFormat="0" applyFont="0" applyAlignment="0" applyProtection="0"/>
    <xf numFmtId="0" fontId="21" fillId="90" borderId="334" applyNumberFormat="0" applyFont="0" applyAlignment="0" applyProtection="0"/>
    <xf numFmtId="0" fontId="21" fillId="90" borderId="334" applyNumberFormat="0" applyFont="0" applyAlignment="0" applyProtection="0"/>
    <xf numFmtId="0" fontId="21" fillId="90" borderId="334" applyNumberFormat="0" applyFont="0" applyAlignment="0" applyProtection="0"/>
    <xf numFmtId="0" fontId="21" fillId="90" borderId="334" applyNumberFormat="0" applyFont="0" applyAlignment="0" applyProtection="0"/>
    <xf numFmtId="0" fontId="21" fillId="90" borderId="334" applyNumberFormat="0" applyFont="0" applyAlignment="0" applyProtection="0"/>
    <xf numFmtId="0" fontId="69" fillId="90" borderId="335" applyNumberFormat="0" applyFont="0" applyAlignment="0" applyProtection="0"/>
    <xf numFmtId="0" fontId="186" fillId="34"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34"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92" borderId="336" applyNumberFormat="0" applyAlignment="0" applyProtection="0"/>
    <xf numFmtId="0" fontId="186" fillId="92" borderId="336" applyNumberFormat="0" applyAlignment="0" applyProtection="0"/>
    <xf numFmtId="4" fontId="56" fillId="105" borderId="330" applyNumberFormat="0" applyProtection="0">
      <alignment horizontal="right" vertical="center" wrapText="1"/>
    </xf>
    <xf numFmtId="4" fontId="56" fillId="105" borderId="330" applyNumberFormat="0" applyProtection="0">
      <alignment horizontal="right" vertical="center" wrapText="1"/>
    </xf>
    <xf numFmtId="4" fontId="17" fillId="0" borderId="336" applyNumberFormat="0" applyProtection="0">
      <alignment vertical="center"/>
    </xf>
    <xf numFmtId="4" fontId="17" fillId="0" borderId="336" applyNumberFormat="0" applyProtection="0">
      <alignment vertical="center"/>
    </xf>
    <xf numFmtId="4" fontId="17" fillId="0" borderId="336" applyNumberFormat="0" applyProtection="0">
      <alignment horizontal="left" vertical="center" indent="1"/>
    </xf>
    <xf numFmtId="4" fontId="17" fillId="19" borderId="336" applyNumberFormat="0" applyProtection="0">
      <alignment horizontal="left" vertical="center" indent="1"/>
    </xf>
    <xf numFmtId="4" fontId="26" fillId="22" borderId="330" applyNumberFormat="0" applyProtection="0">
      <alignment horizontal="left" vertical="center"/>
    </xf>
    <xf numFmtId="0" fontId="21" fillId="0" borderId="336" applyNumberFormat="0" applyProtection="0">
      <alignment horizontal="left" vertical="center" indent="1"/>
    </xf>
    <xf numFmtId="4" fontId="17" fillId="2" borderId="336" applyNumberFormat="0" applyProtection="0">
      <alignment horizontal="right" vertical="center"/>
    </xf>
    <xf numFmtId="4" fontId="17" fillId="107" borderId="336" applyNumberFormat="0" applyProtection="0">
      <alignment horizontal="right" vertical="center"/>
    </xf>
    <xf numFmtId="4" fontId="17" fillId="42" borderId="336" applyNumberFormat="0" applyProtection="0">
      <alignment horizontal="right" vertical="center"/>
    </xf>
    <xf numFmtId="4" fontId="17" fillId="108" borderId="336" applyNumberFormat="0" applyProtection="0">
      <alignment horizontal="right" vertical="center"/>
    </xf>
    <xf numFmtId="4" fontId="17" fillId="109" borderId="336" applyNumberFormat="0" applyProtection="0">
      <alignment horizontal="right" vertical="center"/>
    </xf>
    <xf numFmtId="4" fontId="17" fillId="110" borderId="336" applyNumberFormat="0" applyProtection="0">
      <alignment horizontal="right" vertical="center"/>
    </xf>
    <xf numFmtId="4" fontId="17" fillId="111" borderId="336" applyNumberFormat="0" applyProtection="0">
      <alignment horizontal="right" vertical="center"/>
    </xf>
    <xf numFmtId="4" fontId="17" fillId="112" borderId="336" applyNumberFormat="0" applyProtection="0">
      <alignment horizontal="right" vertical="center"/>
    </xf>
    <xf numFmtId="4" fontId="17" fillId="113" borderId="336" applyNumberFormat="0" applyProtection="0">
      <alignment horizontal="right" vertical="center"/>
    </xf>
    <xf numFmtId="0" fontId="21" fillId="114" borderId="336" applyNumberFormat="0" applyProtection="0">
      <alignment horizontal="left" vertical="center" indent="1"/>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6" fillId="116" borderId="330" applyNumberFormat="0" applyProtection="0">
      <alignment horizontal="left" vertical="center" indent="2"/>
    </xf>
    <xf numFmtId="0" fontId="26" fillId="116" borderId="330" applyNumberFormat="0" applyProtection="0">
      <alignment horizontal="left" vertical="center" indent="2"/>
    </xf>
    <xf numFmtId="0" fontId="25" fillId="115" borderId="330" applyNumberFormat="0" applyProtection="0">
      <alignment horizontal="left" vertical="center" indent="2"/>
    </xf>
    <xf numFmtId="0" fontId="26" fillId="116" borderId="330" applyNumberFormat="0" applyProtection="0">
      <alignment horizontal="left" vertical="center" indent="2"/>
    </xf>
    <xf numFmtId="0" fontId="25" fillId="0" borderId="330" applyNumberFormat="0" applyProtection="0">
      <alignment horizontal="left" vertical="center" indent="2"/>
    </xf>
    <xf numFmtId="0" fontId="21" fillId="49" borderId="336" applyNumberFormat="0" applyProtection="0">
      <alignment horizontal="left" vertical="center" indent="1"/>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115" borderId="330" applyNumberFormat="0" applyProtection="0">
      <alignment horizontal="left" vertical="center" indent="2"/>
    </xf>
    <xf numFmtId="0" fontId="26" fillId="116" borderId="330" applyNumberFormat="0" applyProtection="0">
      <alignment horizontal="left" vertical="center" indent="2"/>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6" fillId="116" borderId="330" applyNumberFormat="0" applyProtection="0">
      <alignment horizontal="left" vertical="center" indent="2"/>
    </xf>
    <xf numFmtId="0" fontId="26" fillId="116" borderId="330" applyNumberFormat="0" applyProtection="0">
      <alignment horizontal="left" vertical="center" indent="2"/>
    </xf>
    <xf numFmtId="0" fontId="26" fillId="116" borderId="330" applyNumberFormat="0" applyProtection="0">
      <alignment horizontal="left" vertical="center" indent="2"/>
    </xf>
    <xf numFmtId="0" fontId="21" fillId="35" borderId="331" applyNumberFormat="0" applyProtection="0">
      <alignment horizontal="left" vertical="top" indent="1"/>
    </xf>
    <xf numFmtId="0" fontId="21" fillId="35" borderId="331" applyNumberFormat="0" applyProtection="0">
      <alignment horizontal="left" vertical="top" indent="1"/>
    </xf>
    <xf numFmtId="0" fontId="21" fillId="49" borderId="336" applyNumberFormat="0" applyProtection="0">
      <alignment horizontal="left" vertical="center" indent="1"/>
    </xf>
    <xf numFmtId="0" fontId="21" fillId="35" borderId="331" applyNumberFormat="0" applyProtection="0">
      <alignment horizontal="left" vertical="top" indent="1"/>
    </xf>
    <xf numFmtId="0" fontId="21" fillId="35" borderId="331" applyNumberFormat="0" applyProtection="0">
      <alignment horizontal="left" vertical="top" indent="1"/>
    </xf>
    <xf numFmtId="0" fontId="21" fillId="35" borderId="331" applyNumberFormat="0" applyProtection="0">
      <alignment horizontal="left" vertical="top" indent="1"/>
    </xf>
    <xf numFmtId="0" fontId="21" fillId="35" borderId="331" applyNumberFormat="0" applyProtection="0">
      <alignment horizontal="left" vertical="top" indent="1"/>
    </xf>
    <xf numFmtId="0" fontId="21" fillId="35" borderId="331" applyNumberFormat="0" applyProtection="0">
      <alignment horizontal="left" vertical="top" indent="1"/>
    </xf>
    <xf numFmtId="0" fontId="21" fillId="35" borderId="331" applyNumberFormat="0" applyProtection="0">
      <alignment horizontal="left" vertical="top" indent="1"/>
    </xf>
    <xf numFmtId="0" fontId="21" fillId="35" borderId="331" applyNumberFormat="0" applyProtection="0">
      <alignment horizontal="left" vertical="top" indent="1"/>
    </xf>
    <xf numFmtId="0" fontId="21" fillId="49" borderId="336" applyNumberFormat="0" applyProtection="0">
      <alignment horizontal="left" vertical="center" indent="1"/>
    </xf>
    <xf numFmtId="0" fontId="21" fillId="35" borderId="331" applyNumberFormat="0" applyProtection="0">
      <alignment horizontal="left" vertical="top" indent="1"/>
    </xf>
    <xf numFmtId="0" fontId="21" fillId="35" borderId="331" applyNumberFormat="0" applyProtection="0">
      <alignment horizontal="left" vertical="top" indent="1"/>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117"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1" fillId="23" borderId="336" applyNumberFormat="0" applyProtection="0">
      <alignment horizontal="left" vertical="center" indent="1"/>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117" borderId="330" applyNumberFormat="0" applyProtection="0">
      <alignment horizontal="left" vertical="center" indent="2"/>
    </xf>
    <xf numFmtId="0" fontId="25" fillId="117"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117" borderId="330" applyNumberFormat="0" applyProtection="0">
      <alignment horizontal="left" vertical="center" indent="2"/>
    </xf>
    <xf numFmtId="0" fontId="25" fillId="117" borderId="330" applyNumberFormat="0" applyProtection="0">
      <alignment horizontal="left" vertical="center" indent="2"/>
    </xf>
    <xf numFmtId="0" fontId="21" fillId="38" borderId="331" applyNumberFormat="0" applyProtection="0">
      <alignment horizontal="left" vertical="top" indent="1"/>
    </xf>
    <xf numFmtId="0" fontId="21" fillId="38" borderId="331" applyNumberFormat="0" applyProtection="0">
      <alignment horizontal="left" vertical="top" indent="1"/>
    </xf>
    <xf numFmtId="0" fontId="21" fillId="23" borderId="336" applyNumberFormat="0" applyProtection="0">
      <alignment horizontal="left" vertical="center" indent="1"/>
    </xf>
    <xf numFmtId="0" fontId="21" fillId="38" borderId="331" applyNumberFormat="0" applyProtection="0">
      <alignment horizontal="left" vertical="top" indent="1"/>
    </xf>
    <xf numFmtId="0" fontId="21" fillId="38" borderId="331" applyNumberFormat="0" applyProtection="0">
      <alignment horizontal="left" vertical="top" indent="1"/>
    </xf>
    <xf numFmtId="0" fontId="21" fillId="38" borderId="331" applyNumberFormat="0" applyProtection="0">
      <alignment horizontal="left" vertical="top" indent="1"/>
    </xf>
    <xf numFmtId="0" fontId="21" fillId="38" borderId="331" applyNumberFormat="0" applyProtection="0">
      <alignment horizontal="left" vertical="top" indent="1"/>
    </xf>
    <xf numFmtId="0" fontId="21" fillId="38" borderId="331" applyNumberFormat="0" applyProtection="0">
      <alignment horizontal="left" vertical="top" indent="1"/>
    </xf>
    <xf numFmtId="0" fontId="21" fillId="38" borderId="331" applyNumberFormat="0" applyProtection="0">
      <alignment horizontal="left" vertical="top" indent="1"/>
    </xf>
    <xf numFmtId="0" fontId="21" fillId="38" borderId="331" applyNumberFormat="0" applyProtection="0">
      <alignment horizontal="left" vertical="top" indent="1"/>
    </xf>
    <xf numFmtId="0" fontId="21" fillId="23" borderId="336" applyNumberFormat="0" applyProtection="0">
      <alignment horizontal="left" vertical="center" indent="1"/>
    </xf>
    <xf numFmtId="0" fontId="21" fillId="38" borderId="331" applyNumberFormat="0" applyProtection="0">
      <alignment horizontal="left" vertical="top" indent="1"/>
    </xf>
    <xf numFmtId="0" fontId="21" fillId="38" borderId="331" applyNumberFormat="0" applyProtection="0">
      <alignment horizontal="left" vertical="top" indent="1"/>
    </xf>
    <xf numFmtId="0" fontId="21" fillId="103" borderId="336" applyNumberFormat="0" applyProtection="0">
      <alignment horizontal="left" vertical="center" indent="1"/>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1" fillId="39" borderId="331" applyNumberFormat="0" applyProtection="0">
      <alignment horizontal="left" vertical="top" indent="1"/>
    </xf>
    <xf numFmtId="0" fontId="21" fillId="39" borderId="331" applyNumberFormat="0" applyProtection="0">
      <alignment horizontal="left" vertical="top" indent="1"/>
    </xf>
    <xf numFmtId="0" fontId="21" fillId="103" borderId="336" applyNumberFormat="0" applyProtection="0">
      <alignment horizontal="left" vertical="center" indent="1"/>
    </xf>
    <xf numFmtId="0" fontId="21" fillId="39" borderId="331" applyNumberFormat="0" applyProtection="0">
      <alignment horizontal="left" vertical="top" indent="1"/>
    </xf>
    <xf numFmtId="0" fontId="21" fillId="39" borderId="331" applyNumberFormat="0" applyProtection="0">
      <alignment horizontal="left" vertical="top" indent="1"/>
    </xf>
    <xf numFmtId="0" fontId="21" fillId="39" borderId="331" applyNumberFormat="0" applyProtection="0">
      <alignment horizontal="left" vertical="top" indent="1"/>
    </xf>
    <xf numFmtId="0" fontId="21" fillId="39" borderId="331" applyNumberFormat="0" applyProtection="0">
      <alignment horizontal="left" vertical="top" indent="1"/>
    </xf>
    <xf numFmtId="0" fontId="21" fillId="39" borderId="331" applyNumberFormat="0" applyProtection="0">
      <alignment horizontal="left" vertical="top" indent="1"/>
    </xf>
    <xf numFmtId="0" fontId="21" fillId="39" borderId="331" applyNumberFormat="0" applyProtection="0">
      <alignment horizontal="left" vertical="top" indent="1"/>
    </xf>
    <xf numFmtId="0" fontId="21" fillId="39" borderId="331" applyNumberFormat="0" applyProtection="0">
      <alignment horizontal="left" vertical="top" indent="1"/>
    </xf>
    <xf numFmtId="0" fontId="21" fillId="103" borderId="336" applyNumberFormat="0" applyProtection="0">
      <alignment horizontal="left" vertical="center" indent="1"/>
    </xf>
    <xf numFmtId="0" fontId="21" fillId="39" borderId="331" applyNumberFormat="0" applyProtection="0">
      <alignment horizontal="left" vertical="top" indent="1"/>
    </xf>
    <xf numFmtId="0" fontId="21" fillId="39" borderId="331" applyNumberFormat="0" applyProtection="0">
      <alignment horizontal="left" vertical="top" indent="1"/>
    </xf>
    <xf numFmtId="0" fontId="21" fillId="114" borderId="336" applyNumberFormat="0" applyProtection="0">
      <alignment horizontal="left" vertical="center" indent="1"/>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5" fillId="0" borderId="330" applyNumberFormat="0" applyProtection="0">
      <alignment horizontal="left" vertical="center" indent="2"/>
    </xf>
    <xf numFmtId="0" fontId="21" fillId="3" borderId="331" applyNumberFormat="0" applyProtection="0">
      <alignment horizontal="left" vertical="top" indent="1"/>
    </xf>
    <xf numFmtId="0" fontId="21" fillId="3" borderId="331" applyNumberFormat="0" applyProtection="0">
      <alignment horizontal="left" vertical="top" indent="1"/>
    </xf>
    <xf numFmtId="0" fontId="21" fillId="114" borderId="336" applyNumberFormat="0" applyProtection="0">
      <alignment horizontal="left" vertical="center" indent="1"/>
    </xf>
    <xf numFmtId="0" fontId="21" fillId="3" borderId="331" applyNumberFormat="0" applyProtection="0">
      <alignment horizontal="left" vertical="top" indent="1"/>
    </xf>
    <xf numFmtId="0" fontId="21" fillId="3" borderId="331" applyNumberFormat="0" applyProtection="0">
      <alignment horizontal="left" vertical="top" indent="1"/>
    </xf>
    <xf numFmtId="0" fontId="21" fillId="3" borderId="331" applyNumberFormat="0" applyProtection="0">
      <alignment horizontal="left" vertical="top" indent="1"/>
    </xf>
    <xf numFmtId="0" fontId="21" fillId="3" borderId="331" applyNumberFormat="0" applyProtection="0">
      <alignment horizontal="left" vertical="top" indent="1"/>
    </xf>
    <xf numFmtId="0" fontId="21" fillId="3" borderId="331" applyNumberFormat="0" applyProtection="0">
      <alignment horizontal="left" vertical="top" indent="1"/>
    </xf>
    <xf numFmtId="0" fontId="21" fillId="3" borderId="331" applyNumberFormat="0" applyProtection="0">
      <alignment horizontal="left" vertical="top" indent="1"/>
    </xf>
    <xf numFmtId="0" fontId="21" fillId="3" borderId="331" applyNumberFormat="0" applyProtection="0">
      <alignment horizontal="left" vertical="top" indent="1"/>
    </xf>
    <xf numFmtId="0" fontId="21" fillId="114" borderId="336" applyNumberFormat="0" applyProtection="0">
      <alignment horizontal="left" vertical="center" indent="1"/>
    </xf>
    <xf numFmtId="0" fontId="21" fillId="3" borderId="331" applyNumberFormat="0" applyProtection="0">
      <alignment horizontal="left" vertical="top" indent="1"/>
    </xf>
    <xf numFmtId="0" fontId="21" fillId="3" borderId="331" applyNumberFormat="0" applyProtection="0">
      <alignment horizontal="left" vertical="top" indent="1"/>
    </xf>
    <xf numFmtId="0" fontId="21" fillId="84" borderId="330" applyNumberFormat="0">
      <protection locked="0"/>
    </xf>
    <xf numFmtId="0" fontId="21" fillId="84" borderId="330" applyNumberFormat="0">
      <protection locked="0"/>
    </xf>
    <xf numFmtId="0" fontId="21" fillId="84" borderId="330" applyNumberFormat="0">
      <protection locked="0"/>
    </xf>
    <xf numFmtId="0" fontId="21" fillId="84" borderId="330" applyNumberFormat="0">
      <protection locked="0"/>
    </xf>
    <xf numFmtId="4" fontId="17" fillId="40" borderId="336" applyNumberFormat="0" applyProtection="0">
      <alignment vertical="center"/>
    </xf>
    <xf numFmtId="4" fontId="40" fillId="0" borderId="330" applyNumberFormat="0" applyProtection="0">
      <alignment horizontal="left" vertical="center" indent="1"/>
    </xf>
    <xf numFmtId="4" fontId="17" fillId="40" borderId="336" applyNumberFormat="0" applyProtection="0">
      <alignment horizontal="left" vertical="center" indent="1"/>
    </xf>
    <xf numFmtId="4" fontId="40" fillId="0" borderId="330" applyNumberFormat="0" applyProtection="0">
      <alignment horizontal="left" vertical="center" indent="1"/>
    </xf>
    <xf numFmtId="4" fontId="17" fillId="40" borderId="336" applyNumberFormat="0" applyProtection="0">
      <alignment horizontal="left" vertical="center" indent="1"/>
    </xf>
    <xf numFmtId="4" fontId="17" fillId="40" borderId="336" applyNumberFormat="0" applyProtection="0">
      <alignment horizontal="left" vertical="center" indent="1"/>
    </xf>
    <xf numFmtId="4" fontId="24" fillId="0" borderId="330" applyNumberFormat="0" applyProtection="0">
      <alignment horizontal="right" vertical="center" wrapText="1"/>
    </xf>
    <xf numFmtId="4" fontId="24" fillId="0" borderId="330" applyNumberFormat="0" applyProtection="0">
      <alignment horizontal="right" vertical="center" wrapText="1"/>
    </xf>
    <xf numFmtId="4" fontId="25" fillId="0" borderId="330" applyNumberFormat="0" applyProtection="0">
      <alignment horizontal="right" vertical="center" wrapText="1"/>
    </xf>
    <xf numFmtId="4" fontId="17" fillId="0" borderId="336" applyNumberFormat="0" applyProtection="0">
      <alignment horizontal="right" vertical="center"/>
    </xf>
    <xf numFmtId="4" fontId="17" fillId="0" borderId="336" applyNumberFormat="0" applyProtection="0">
      <alignment horizontal="right" vertical="center"/>
    </xf>
    <xf numFmtId="4" fontId="24" fillId="0" borderId="330" applyNumberFormat="0" applyProtection="0">
      <alignment horizontal="left" vertical="center" indent="1"/>
    </xf>
    <xf numFmtId="4" fontId="24" fillId="0" borderId="330" applyNumberFormat="0" applyProtection="0">
      <alignment horizontal="left" vertical="center" indent="1"/>
    </xf>
    <xf numFmtId="4" fontId="24" fillId="0" borderId="330" applyNumberFormat="0" applyProtection="0">
      <alignment horizontal="left" vertical="center" indent="1"/>
    </xf>
    <xf numFmtId="4" fontId="24" fillId="0" borderId="330" applyNumberFormat="0" applyProtection="0">
      <alignment horizontal="left" vertical="center" indent="1"/>
    </xf>
    <xf numFmtId="0" fontId="21" fillId="0" borderId="336" applyNumberFormat="0" applyProtection="0">
      <alignment horizontal="left" vertical="center" indent="1"/>
    </xf>
    <xf numFmtId="0" fontId="21" fillId="0" borderId="336" applyNumberFormat="0" applyProtection="0">
      <alignment horizontal="left" vertical="center" indent="1"/>
    </xf>
    <xf numFmtId="0" fontId="26" fillId="43" borderId="330" applyNumberFormat="0" applyProtection="0">
      <alignment horizontal="center" vertical="center" wrapText="1"/>
    </xf>
    <xf numFmtId="0" fontId="21" fillId="0" borderId="336" applyNumberFormat="0" applyProtection="0">
      <alignment horizontal="left" vertical="center" indent="1"/>
    </xf>
    <xf numFmtId="0" fontId="21" fillId="0" borderId="336" applyNumberFormat="0" applyProtection="0">
      <alignment horizontal="left" vertical="center" indent="1"/>
    </xf>
    <xf numFmtId="4" fontId="46" fillId="118" borderId="336" applyNumberFormat="0" applyProtection="0">
      <alignment horizontal="right" vertical="center"/>
    </xf>
    <xf numFmtId="206" fontId="198" fillId="0" borderId="332">
      <alignment horizontal="center"/>
    </xf>
    <xf numFmtId="206" fontId="198" fillId="0" borderId="332">
      <alignment horizontal="center"/>
    </xf>
    <xf numFmtId="206" fontId="198" fillId="0" borderId="332">
      <alignment horizontal="center"/>
    </xf>
    <xf numFmtId="206" fontId="198" fillId="0" borderId="332">
      <alignment horizontal="center"/>
    </xf>
    <xf numFmtId="206" fontId="198" fillId="0" borderId="332">
      <alignment horizontal="center"/>
    </xf>
    <xf numFmtId="206" fontId="198" fillId="0" borderId="332">
      <alignment horizontal="center"/>
    </xf>
    <xf numFmtId="0" fontId="74" fillId="0" borderId="337" applyNumberFormat="0" applyFill="0" applyAlignment="0" applyProtection="0"/>
    <xf numFmtId="0" fontId="74" fillId="0" borderId="337" applyNumberFormat="0" applyFill="0" applyAlignment="0" applyProtection="0"/>
    <xf numFmtId="0" fontId="74" fillId="0" borderId="337" applyNumberFormat="0" applyFill="0" applyAlignment="0" applyProtection="0"/>
    <xf numFmtId="204" fontId="21" fillId="0" borderId="338">
      <protection locked="0"/>
    </xf>
    <xf numFmtId="204" fontId="21" fillId="0" borderId="338">
      <protection locked="0"/>
    </xf>
    <xf numFmtId="0" fontId="74" fillId="0" borderId="337" applyNumberFormat="0" applyFill="0" applyAlignment="0" applyProtection="0"/>
    <xf numFmtId="173" fontId="21" fillId="0" borderId="0"/>
    <xf numFmtId="43" fontId="21" fillId="0" borderId="0" applyFont="0" applyFill="0" applyBorder="0" applyAlignment="0" applyProtection="0"/>
    <xf numFmtId="0" fontId="3" fillId="0" borderId="0"/>
    <xf numFmtId="0" fontId="3" fillId="0" borderId="0"/>
    <xf numFmtId="173" fontId="21" fillId="0" borderId="0"/>
    <xf numFmtId="43" fontId="21" fillId="0" borderId="0" applyFont="0" applyFill="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0" fontId="103" fillId="0" borderId="0"/>
    <xf numFmtId="43" fontId="103" fillId="0" borderId="0" applyFont="0" applyFill="0" applyBorder="0" applyAlignment="0" applyProtection="0"/>
    <xf numFmtId="0" fontId="3" fillId="0" borderId="0"/>
    <xf numFmtId="0" fontId="3" fillId="0" borderId="0"/>
    <xf numFmtId="0" fontId="21" fillId="0" borderId="0">
      <alignment horizontal="left" wrapText="1"/>
    </xf>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 fontId="32" fillId="19" borderId="353" applyNumberFormat="0" applyProtection="0">
      <alignment vertical="center"/>
    </xf>
    <xf numFmtId="4" fontId="32" fillId="19" borderId="353" applyNumberFormat="0" applyProtection="0">
      <alignment vertical="center"/>
    </xf>
    <xf numFmtId="4" fontId="32" fillId="19" borderId="353" applyNumberFormat="0" applyProtection="0">
      <alignment vertical="center"/>
    </xf>
    <xf numFmtId="0" fontId="18" fillId="19" borderId="353" applyNumberFormat="0" applyProtection="0">
      <alignment horizontal="left" vertical="top" indent="1"/>
    </xf>
    <xf numFmtId="0" fontId="18" fillId="19" borderId="353" applyNumberFormat="0" applyProtection="0">
      <alignment horizontal="left" vertical="top" indent="1"/>
    </xf>
    <xf numFmtId="0" fontId="18" fillId="19" borderId="353" applyNumberFormat="0" applyProtection="0">
      <alignment horizontal="left" vertical="top" indent="1"/>
    </xf>
    <xf numFmtId="4" fontId="17" fillId="24" borderId="353" applyNumberFormat="0" applyProtection="0">
      <alignment horizontal="right" vertical="center"/>
    </xf>
    <xf numFmtId="4" fontId="17" fillId="24" borderId="353" applyNumberFormat="0" applyProtection="0">
      <alignment horizontal="right" vertical="center"/>
    </xf>
    <xf numFmtId="4" fontId="17" fillId="24" borderId="353" applyNumberFormat="0" applyProtection="0">
      <alignment horizontal="right" vertical="center"/>
    </xf>
    <xf numFmtId="4" fontId="17" fillId="25" borderId="353" applyNumberFormat="0" applyProtection="0">
      <alignment horizontal="right" vertical="center"/>
    </xf>
    <xf numFmtId="4" fontId="17" fillId="25" borderId="353" applyNumberFormat="0" applyProtection="0">
      <alignment horizontal="right" vertical="center"/>
    </xf>
    <xf numFmtId="4" fontId="17" fillId="25" borderId="353" applyNumberFormat="0" applyProtection="0">
      <alignment horizontal="right" vertical="center"/>
    </xf>
    <xf numFmtId="4" fontId="17" fillId="26" borderId="353" applyNumberFormat="0" applyProtection="0">
      <alignment horizontal="right" vertical="center"/>
    </xf>
    <xf numFmtId="4" fontId="17" fillId="26" borderId="353" applyNumberFormat="0" applyProtection="0">
      <alignment horizontal="right" vertical="center"/>
    </xf>
    <xf numFmtId="4" fontId="17" fillId="26" borderId="353" applyNumberFormat="0" applyProtection="0">
      <alignment horizontal="right" vertical="center"/>
    </xf>
    <xf numFmtId="4" fontId="17" fillId="27" borderId="353" applyNumberFormat="0" applyProtection="0">
      <alignment horizontal="right" vertical="center"/>
    </xf>
    <xf numFmtId="4" fontId="17" fillId="27" borderId="353" applyNumberFormat="0" applyProtection="0">
      <alignment horizontal="right" vertical="center"/>
    </xf>
    <xf numFmtId="4" fontId="17" fillId="27" borderId="353" applyNumberFormat="0" applyProtection="0">
      <alignment horizontal="right" vertical="center"/>
    </xf>
    <xf numFmtId="4" fontId="17" fillId="28" borderId="353" applyNumberFormat="0" applyProtection="0">
      <alignment horizontal="right" vertical="center"/>
    </xf>
    <xf numFmtId="4" fontId="17" fillId="28" borderId="353" applyNumberFormat="0" applyProtection="0">
      <alignment horizontal="right" vertical="center"/>
    </xf>
    <xf numFmtId="4" fontId="17" fillId="28" borderId="353" applyNumberFormat="0" applyProtection="0">
      <alignment horizontal="right" vertical="center"/>
    </xf>
    <xf numFmtId="4" fontId="17" fillId="29" borderId="353" applyNumberFormat="0" applyProtection="0">
      <alignment horizontal="right" vertical="center"/>
    </xf>
    <xf numFmtId="4" fontId="17" fillId="29" borderId="353" applyNumberFormat="0" applyProtection="0">
      <alignment horizontal="right" vertical="center"/>
    </xf>
    <xf numFmtId="4" fontId="17" fillId="29" borderId="353" applyNumberFormat="0" applyProtection="0">
      <alignment horizontal="right" vertical="center"/>
    </xf>
    <xf numFmtId="4" fontId="17" fillId="30" borderId="353" applyNumberFormat="0" applyProtection="0">
      <alignment horizontal="right" vertical="center"/>
    </xf>
    <xf numFmtId="4" fontId="17" fillId="30" borderId="353" applyNumberFormat="0" applyProtection="0">
      <alignment horizontal="right" vertical="center"/>
    </xf>
    <xf numFmtId="4" fontId="17" fillId="30" borderId="353" applyNumberFormat="0" applyProtection="0">
      <alignment horizontal="right" vertical="center"/>
    </xf>
    <xf numFmtId="4" fontId="17" fillId="31" borderId="353" applyNumberFormat="0" applyProtection="0">
      <alignment horizontal="right" vertical="center"/>
    </xf>
    <xf numFmtId="4" fontId="17" fillId="31" borderId="353" applyNumberFormat="0" applyProtection="0">
      <alignment horizontal="right" vertical="center"/>
    </xf>
    <xf numFmtId="4" fontId="17" fillId="31" borderId="353" applyNumberFormat="0" applyProtection="0">
      <alignment horizontal="right" vertical="center"/>
    </xf>
    <xf numFmtId="4" fontId="17" fillId="32" borderId="353" applyNumberFormat="0" applyProtection="0">
      <alignment horizontal="right" vertical="center"/>
    </xf>
    <xf numFmtId="4" fontId="17" fillId="32" borderId="353" applyNumberFormat="0" applyProtection="0">
      <alignment horizontal="right" vertical="center"/>
    </xf>
    <xf numFmtId="4" fontId="17" fillId="32" borderId="353" applyNumberFormat="0" applyProtection="0">
      <alignment horizontal="right" vertical="center"/>
    </xf>
    <xf numFmtId="4" fontId="17" fillId="36" borderId="353" applyNumberFormat="0" applyProtection="0">
      <alignment horizontal="right" vertical="center"/>
    </xf>
    <xf numFmtId="4" fontId="17" fillId="36" borderId="353" applyNumberFormat="0" applyProtection="0">
      <alignment horizontal="right" vertical="center"/>
    </xf>
    <xf numFmtId="4" fontId="17" fillId="36" borderId="353" applyNumberFormat="0" applyProtection="0">
      <alignment horizontal="right" vertical="center"/>
    </xf>
    <xf numFmtId="0" fontId="21" fillId="35" borderId="353" applyNumberFormat="0" applyProtection="0">
      <alignment horizontal="left" vertical="top" indent="1"/>
    </xf>
    <xf numFmtId="0" fontId="21" fillId="35" borderId="353" applyNumberFormat="0" applyProtection="0">
      <alignment horizontal="left" vertical="top" indent="1"/>
    </xf>
    <xf numFmtId="0" fontId="21" fillId="35" borderId="353" applyNumberFormat="0" applyProtection="0">
      <alignment horizontal="left" vertical="top" indent="1"/>
    </xf>
    <xf numFmtId="0" fontId="21" fillId="38" borderId="353" applyNumberFormat="0" applyProtection="0">
      <alignment horizontal="left" vertical="top" indent="1"/>
    </xf>
    <xf numFmtId="0" fontId="21" fillId="38" borderId="353" applyNumberFormat="0" applyProtection="0">
      <alignment horizontal="left" vertical="top" indent="1"/>
    </xf>
    <xf numFmtId="0" fontId="21" fillId="38" borderId="353" applyNumberFormat="0" applyProtection="0">
      <alignment horizontal="left" vertical="top" indent="1"/>
    </xf>
    <xf numFmtId="0" fontId="21" fillId="39" borderId="353" applyNumberFormat="0" applyProtection="0">
      <alignment horizontal="left" vertical="top" indent="1"/>
    </xf>
    <xf numFmtId="0" fontId="21" fillId="39" borderId="353" applyNumberFormat="0" applyProtection="0">
      <alignment horizontal="left" vertical="top" indent="1"/>
    </xf>
    <xf numFmtId="0" fontId="21" fillId="39" borderId="353" applyNumberFormat="0" applyProtection="0">
      <alignment horizontal="left" vertical="top" indent="1"/>
    </xf>
    <xf numFmtId="0" fontId="21" fillId="3" borderId="353" applyNumberFormat="0" applyProtection="0">
      <alignment horizontal="left" vertical="top" indent="1"/>
    </xf>
    <xf numFmtId="0" fontId="21" fillId="3" borderId="353" applyNumberFormat="0" applyProtection="0">
      <alignment horizontal="left" vertical="top" indent="1"/>
    </xf>
    <xf numFmtId="0" fontId="21" fillId="3" borderId="353" applyNumberFormat="0" applyProtection="0">
      <alignment horizontal="left" vertical="top" indent="1"/>
    </xf>
    <xf numFmtId="4" fontId="17" fillId="40" borderId="353" applyNumberFormat="0" applyProtection="0">
      <alignment vertical="center"/>
    </xf>
    <xf numFmtId="4" fontId="17" fillId="40" borderId="353" applyNumberFormat="0" applyProtection="0">
      <alignment vertical="center"/>
    </xf>
    <xf numFmtId="4" fontId="17" fillId="40" borderId="353" applyNumberFormat="0" applyProtection="0">
      <alignment vertical="center"/>
    </xf>
    <xf numFmtId="4" fontId="37" fillId="40" borderId="353" applyNumberFormat="0" applyProtection="0">
      <alignment vertical="center"/>
    </xf>
    <xf numFmtId="4" fontId="37" fillId="40" borderId="353" applyNumberFormat="0" applyProtection="0">
      <alignment vertical="center"/>
    </xf>
    <xf numFmtId="4" fontId="37" fillId="40" borderId="353" applyNumberFormat="0" applyProtection="0">
      <alignment vertical="center"/>
    </xf>
    <xf numFmtId="0" fontId="17" fillId="40" borderId="353" applyNumberFormat="0" applyProtection="0">
      <alignment horizontal="left" vertical="top" indent="1"/>
    </xf>
    <xf numFmtId="0" fontId="17" fillId="40" borderId="353" applyNumberFormat="0" applyProtection="0">
      <alignment horizontal="left" vertical="top" indent="1"/>
    </xf>
    <xf numFmtId="0" fontId="17" fillId="40" borderId="353" applyNumberFormat="0" applyProtection="0">
      <alignment horizontal="left" vertical="top" indent="1"/>
    </xf>
    <xf numFmtId="4" fontId="37" fillId="41" borderId="353" applyNumberFormat="0" applyProtection="0">
      <alignment horizontal="right" vertical="center"/>
    </xf>
    <xf numFmtId="4" fontId="37" fillId="41" borderId="353" applyNumberFormat="0" applyProtection="0">
      <alignment horizontal="right" vertical="center"/>
    </xf>
    <xf numFmtId="4" fontId="37" fillId="41" borderId="353" applyNumberFormat="0" applyProtection="0">
      <alignment horizontal="right" vertical="center"/>
    </xf>
    <xf numFmtId="4" fontId="46" fillId="41" borderId="353" applyNumberFormat="0" applyProtection="0">
      <alignment horizontal="right" vertical="center"/>
    </xf>
    <xf numFmtId="4" fontId="46" fillId="41" borderId="353" applyNumberFormat="0" applyProtection="0">
      <alignment horizontal="right" vertical="center"/>
    </xf>
    <xf numFmtId="4" fontId="46" fillId="41" borderId="353" applyNumberFormat="0" applyProtection="0">
      <alignment horizontal="right" vertical="center"/>
    </xf>
    <xf numFmtId="0" fontId="97" fillId="59" borderId="0" applyNumberFormat="0" applyBorder="0" applyAlignment="0" applyProtection="0"/>
    <xf numFmtId="0" fontId="97" fillId="61" borderId="0" applyNumberFormat="0" applyBorder="0" applyAlignment="0" applyProtection="0"/>
    <xf numFmtId="0" fontId="97" fillId="63" borderId="0" applyNumberFormat="0" applyBorder="0" applyAlignment="0" applyProtection="0"/>
    <xf numFmtId="0" fontId="97" fillId="65" borderId="0" applyNumberFormat="0" applyBorder="0" applyAlignment="0" applyProtection="0"/>
    <xf numFmtId="0" fontId="97" fillId="67" borderId="0" applyNumberFormat="0" applyBorder="0" applyAlignment="0" applyProtection="0"/>
    <xf numFmtId="0" fontId="97" fillId="69" borderId="0" applyNumberFormat="0" applyBorder="0" applyAlignment="0" applyProtection="0"/>
    <xf numFmtId="0" fontId="134" fillId="53" borderId="0" applyNumberFormat="0" applyBorder="0" applyAlignment="0" applyProtection="0"/>
    <xf numFmtId="0" fontId="139" fillId="56" borderId="36" applyNumberFormat="0" applyAlignment="0" applyProtection="0"/>
    <xf numFmtId="0" fontId="96" fillId="57" borderId="39" applyNumberFormat="0" applyAlignment="0" applyProtection="0"/>
    <xf numFmtId="0" fontId="153" fillId="0" borderId="0" applyNumberFormat="0" applyFill="0" applyBorder="0" applyAlignment="0" applyProtection="0"/>
    <xf numFmtId="0" fontId="157" fillId="52" borderId="0" applyNumberFormat="0" applyBorder="0" applyAlignment="0" applyProtection="0"/>
    <xf numFmtId="0" fontId="175" fillId="55" borderId="36" applyNumberFormat="0" applyAlignment="0" applyProtection="0"/>
    <xf numFmtId="0" fontId="179" fillId="0" borderId="38" applyNumberFormat="0" applyFill="0" applyAlignment="0" applyProtection="0"/>
    <xf numFmtId="0" fontId="182" fillId="54" borderId="0" applyNumberFormat="0" applyBorder="0" applyAlignment="0" applyProtection="0"/>
    <xf numFmtId="0" fontId="188" fillId="56" borderId="37" applyNumberFormat="0" applyAlignment="0" applyProtection="0"/>
    <xf numFmtId="0" fontId="105" fillId="0" borderId="40" applyNumberFormat="0" applyFill="0" applyAlignment="0" applyProtection="0"/>
    <xf numFmtId="0" fontId="123" fillId="0" borderId="0" applyNumberFormat="0" applyFill="0" applyBorder="0" applyAlignment="0" applyProtection="0"/>
    <xf numFmtId="0" fontId="25" fillId="0" borderId="0"/>
    <xf numFmtId="4" fontId="56" fillId="105" borderId="330" applyNumberFormat="0" applyProtection="0">
      <alignment horizontal="left" vertical="center" indent="1"/>
    </xf>
    <xf numFmtId="4" fontId="24" fillId="24" borderId="353" applyNumberFormat="0" applyProtection="0">
      <alignment horizontal="right" vertical="center"/>
    </xf>
    <xf numFmtId="4" fontId="24" fillId="27" borderId="353" applyNumberFormat="0" applyProtection="0">
      <alignment horizontal="right" vertical="center"/>
    </xf>
    <xf numFmtId="4" fontId="24" fillId="28" borderId="353" applyNumberFormat="0" applyProtection="0">
      <alignment horizontal="right" vertical="center"/>
    </xf>
    <xf numFmtId="4" fontId="24" fillId="30" borderId="353" applyNumberFormat="0" applyProtection="0">
      <alignment horizontal="right" vertical="center"/>
    </xf>
    <xf numFmtId="4" fontId="18" fillId="0" borderId="330" applyNumberFormat="0" applyProtection="0">
      <alignment horizontal="left" vertical="center" indent="1"/>
    </xf>
    <xf numFmtId="4" fontId="17" fillId="0" borderId="330" applyNumberFormat="0" applyProtection="0">
      <alignment horizontal="left" vertical="center" indent="1"/>
    </xf>
    <xf numFmtId="4" fontId="233" fillId="34" borderId="353" applyNumberFormat="0" applyProtection="0">
      <alignment horizontal="center" vertical="center"/>
    </xf>
    <xf numFmtId="4" fontId="46" fillId="0" borderId="353" applyNumberFormat="0" applyProtection="0">
      <alignment horizontal="right" vertical="center"/>
    </xf>
    <xf numFmtId="0" fontId="21" fillId="0" borderId="0"/>
    <xf numFmtId="0" fontId="30" fillId="0" borderId="0"/>
    <xf numFmtId="43" fontId="25" fillId="0" borderId="0" applyFont="0" applyFill="0" applyBorder="0" applyAlignment="0" applyProtection="0"/>
    <xf numFmtId="9" fontId="25" fillId="0" borderId="0" applyFont="0" applyFill="0" applyBorder="0" applyAlignment="0" applyProtection="0"/>
    <xf numFmtId="4" fontId="25" fillId="0" borderId="0" applyNumberFormat="0" applyProtection="0">
      <alignment horizontal="left" vertical="center" indent="1"/>
    </xf>
    <xf numFmtId="43" fontId="25" fillId="0" borderId="0" applyFont="0" applyFill="0" applyBorder="0" applyAlignment="0" applyProtection="0"/>
    <xf numFmtId="0" fontId="97" fillId="58" borderId="0" applyNumberFormat="0" applyBorder="0" applyAlignment="0" applyProtection="0"/>
    <xf numFmtId="0" fontId="97" fillId="60" borderId="0" applyNumberFormat="0" applyBorder="0" applyAlignment="0" applyProtection="0"/>
    <xf numFmtId="0" fontId="97" fillId="62" borderId="0" applyNumberFormat="0" applyBorder="0" applyAlignment="0" applyProtection="0"/>
    <xf numFmtId="0" fontId="97" fillId="64" borderId="0" applyNumberFormat="0" applyBorder="0" applyAlignment="0" applyProtection="0"/>
    <xf numFmtId="0" fontId="97" fillId="6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6" borderId="0" applyNumberFormat="0" applyBorder="0" applyAlignment="0" applyProtection="0"/>
    <xf numFmtId="0" fontId="97" fillId="64"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4" borderId="0" applyNumberFormat="0" applyBorder="0" applyAlignment="0" applyProtection="0"/>
    <xf numFmtId="0" fontId="97" fillId="68" borderId="0" applyNumberFormat="0" applyBorder="0" applyAlignment="0" applyProtection="0"/>
    <xf numFmtId="0" fontId="97" fillId="66"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2"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 fontId="26" fillId="22" borderId="363" applyNumberFormat="0" applyProtection="0">
      <alignment horizontal="left" vertical="center"/>
    </xf>
    <xf numFmtId="4" fontId="17" fillId="31" borderId="362" applyNumberFormat="0" applyProtection="0">
      <alignment horizontal="right" vertical="center"/>
    </xf>
    <xf numFmtId="0" fontId="21" fillId="39" borderId="362" applyNumberFormat="0" applyProtection="0">
      <alignment horizontal="left" vertical="top" indent="1"/>
    </xf>
    <xf numFmtId="0" fontId="18" fillId="19" borderId="362" applyNumberFormat="0" applyProtection="0">
      <alignment horizontal="left" vertical="top" indent="1"/>
    </xf>
    <xf numFmtId="4" fontId="32" fillId="19" borderId="362" applyNumberFormat="0" applyProtection="0">
      <alignment vertical="center"/>
    </xf>
    <xf numFmtId="0" fontId="1" fillId="0" borderId="0"/>
    <xf numFmtId="44" fontId="1" fillId="0" borderId="0" applyFont="0" applyFill="0" applyBorder="0" applyAlignment="0" applyProtection="0"/>
    <xf numFmtId="4" fontId="31" fillId="18" borderId="363" applyNumberFormat="0" applyProtection="0">
      <alignment horizontal="left" vertical="center" indent="1"/>
    </xf>
    <xf numFmtId="0" fontId="25" fillId="0" borderId="363" applyNumberFormat="0" applyProtection="0">
      <alignment horizontal="left" vertical="center" indent="2"/>
    </xf>
    <xf numFmtId="0" fontId="21" fillId="38" borderId="362" applyNumberFormat="0" applyProtection="0">
      <alignment horizontal="left" vertical="top" indent="1"/>
    </xf>
    <xf numFmtId="0" fontId="25" fillId="0" borderId="363" applyNumberFormat="0" applyProtection="0">
      <alignment horizontal="left" vertical="center" indent="2"/>
    </xf>
    <xf numFmtId="0" fontId="21" fillId="35" borderId="362" applyNumberFormat="0" applyProtection="0">
      <alignment horizontal="left" vertical="top" indent="1"/>
    </xf>
    <xf numFmtId="0" fontId="25" fillId="0" borderId="363" applyNumberFormat="0" applyProtection="0">
      <alignment horizontal="left" vertical="center" indent="2"/>
    </xf>
    <xf numFmtId="4" fontId="17" fillId="36" borderId="362" applyNumberFormat="0" applyProtection="0">
      <alignment horizontal="right" vertical="center"/>
    </xf>
    <xf numFmtId="4" fontId="17" fillId="34" borderId="363" applyNumberFormat="0" applyProtection="0">
      <alignment horizontal="left" vertical="center" indent="1"/>
    </xf>
    <xf numFmtId="4" fontId="18" fillId="33" borderId="363" applyNumberFormat="0" applyProtection="0">
      <alignment horizontal="left" vertical="center" indent="1"/>
    </xf>
    <xf numFmtId="4" fontId="17" fillId="32" borderId="362" applyNumberFormat="0" applyProtection="0">
      <alignment horizontal="right" vertical="center"/>
    </xf>
    <xf numFmtId="4" fontId="17" fillId="30" borderId="362" applyNumberFormat="0" applyProtection="0">
      <alignment horizontal="right" vertical="center"/>
    </xf>
    <xf numFmtId="4" fontId="17" fillId="29" borderId="362" applyNumberFormat="0" applyProtection="0">
      <alignment horizontal="right" vertical="center"/>
    </xf>
    <xf numFmtId="4" fontId="17" fillId="28" borderId="362" applyNumberFormat="0" applyProtection="0">
      <alignment horizontal="right" vertical="center"/>
    </xf>
    <xf numFmtId="4" fontId="17" fillId="27" borderId="362" applyNumberFormat="0" applyProtection="0">
      <alignment horizontal="right" vertical="center"/>
    </xf>
    <xf numFmtId="4" fontId="17" fillId="26" borderId="362" applyNumberFormat="0" applyProtection="0">
      <alignment horizontal="right" vertical="center"/>
    </xf>
    <xf numFmtId="4" fontId="17" fillId="25" borderId="362" applyNumberFormat="0" applyProtection="0">
      <alignment horizontal="right" vertical="center"/>
    </xf>
    <xf numFmtId="4" fontId="17" fillId="24" borderId="362" applyNumberFormat="0" applyProtection="0">
      <alignment horizontal="right" vertical="center"/>
    </xf>
    <xf numFmtId="4" fontId="31" fillId="18" borderId="363" applyNumberFormat="0" applyProtection="0">
      <alignment horizontal="right" vertical="center" wrapText="1"/>
    </xf>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 fontId="32" fillId="19" borderId="362" applyNumberFormat="0" applyProtection="0">
      <alignment vertical="center"/>
    </xf>
    <xf numFmtId="0" fontId="18" fillId="19" borderId="362" applyNumberFormat="0" applyProtection="0">
      <alignment horizontal="left" vertical="top" indent="1"/>
    </xf>
    <xf numFmtId="4" fontId="17" fillId="24" borderId="362" applyNumberFormat="0" applyProtection="0">
      <alignment horizontal="right" vertical="center"/>
    </xf>
    <xf numFmtId="4" fontId="17" fillId="25" borderId="362" applyNumberFormat="0" applyProtection="0">
      <alignment horizontal="right" vertical="center"/>
    </xf>
    <xf numFmtId="4" fontId="17" fillId="26" borderId="362" applyNumberFormat="0" applyProtection="0">
      <alignment horizontal="right" vertical="center"/>
    </xf>
    <xf numFmtId="4" fontId="17" fillId="27" borderId="362" applyNumberFormat="0" applyProtection="0">
      <alignment horizontal="right" vertical="center"/>
    </xf>
    <xf numFmtId="4" fontId="17" fillId="28" borderId="362" applyNumberFormat="0" applyProtection="0">
      <alignment horizontal="right" vertical="center"/>
    </xf>
    <xf numFmtId="4" fontId="17" fillId="29" borderId="362" applyNumberFormat="0" applyProtection="0">
      <alignment horizontal="right" vertical="center"/>
    </xf>
    <xf numFmtId="4" fontId="17" fillId="30" borderId="362" applyNumberFormat="0" applyProtection="0">
      <alignment horizontal="right" vertical="center"/>
    </xf>
    <xf numFmtId="4" fontId="17" fillId="31" borderId="362" applyNumberFormat="0" applyProtection="0">
      <alignment horizontal="right" vertical="center"/>
    </xf>
    <xf numFmtId="4" fontId="17" fillId="32" borderId="362" applyNumberFormat="0" applyProtection="0">
      <alignment horizontal="right" vertical="center"/>
    </xf>
    <xf numFmtId="4" fontId="17" fillId="36" borderId="362" applyNumberFormat="0" applyProtection="0">
      <alignment horizontal="right" vertical="center"/>
    </xf>
    <xf numFmtId="0" fontId="21" fillId="35" borderId="362" applyNumberFormat="0" applyProtection="0">
      <alignment horizontal="left" vertical="top" indent="1"/>
    </xf>
    <xf numFmtId="0" fontId="21" fillId="38" borderId="362" applyNumberFormat="0" applyProtection="0">
      <alignment horizontal="left" vertical="top" indent="1"/>
    </xf>
    <xf numFmtId="0" fontId="21" fillId="39" borderId="362" applyNumberFormat="0" applyProtection="0">
      <alignment horizontal="left" vertical="top" indent="1"/>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37" fillId="41" borderId="362" applyNumberFormat="0" applyProtection="0">
      <alignment horizontal="right" vertical="center"/>
    </xf>
    <xf numFmtId="4" fontId="46" fillId="41" borderId="362" applyNumberFormat="0" applyProtection="0">
      <alignment horizontal="right" vertical="center"/>
    </xf>
    <xf numFmtId="4" fontId="46" fillId="41" borderId="362" applyNumberFormat="0" applyProtection="0">
      <alignment horizontal="right" vertical="center"/>
    </xf>
    <xf numFmtId="4" fontId="37" fillId="41" borderId="362" applyNumberFormat="0" applyProtection="0">
      <alignment horizontal="right" vertical="center"/>
    </xf>
    <xf numFmtId="0" fontId="17" fillId="40" borderId="362" applyNumberFormat="0" applyProtection="0">
      <alignment horizontal="left" vertical="top" indent="1"/>
    </xf>
    <xf numFmtId="4" fontId="37" fillId="40" borderId="362" applyNumberFormat="0" applyProtection="0">
      <alignment vertical="center"/>
    </xf>
    <xf numFmtId="4" fontId="17" fillId="40" borderId="362" applyNumberFormat="0" applyProtection="0">
      <alignment vertical="center"/>
    </xf>
    <xf numFmtId="0" fontId="21" fillId="3" borderId="362" applyNumberFormat="0" applyProtection="0">
      <alignment horizontal="left" vertical="top" indent="1"/>
    </xf>
    <xf numFmtId="0" fontId="21" fillId="39" borderId="362" applyNumberFormat="0" applyProtection="0">
      <alignment horizontal="left" vertical="top" indent="1"/>
    </xf>
    <xf numFmtId="0" fontId="21" fillId="38" borderId="362" applyNumberFormat="0" applyProtection="0">
      <alignment horizontal="left" vertical="top" indent="1"/>
    </xf>
    <xf numFmtId="0" fontId="21" fillId="35" borderId="362" applyNumberFormat="0" applyProtection="0">
      <alignment horizontal="left" vertical="top" indent="1"/>
    </xf>
    <xf numFmtId="4" fontId="17" fillId="36" borderId="362" applyNumberFormat="0" applyProtection="0">
      <alignment horizontal="right" vertical="center"/>
    </xf>
    <xf numFmtId="4" fontId="17" fillId="32" borderId="362" applyNumberFormat="0" applyProtection="0">
      <alignment horizontal="right" vertical="center"/>
    </xf>
    <xf numFmtId="4" fontId="17" fillId="31" borderId="362" applyNumberFormat="0" applyProtection="0">
      <alignment horizontal="right" vertical="center"/>
    </xf>
    <xf numFmtId="4" fontId="17" fillId="30" borderId="362" applyNumberFormat="0" applyProtection="0">
      <alignment horizontal="right" vertical="center"/>
    </xf>
    <xf numFmtId="4" fontId="17" fillId="29" borderId="362" applyNumberFormat="0" applyProtection="0">
      <alignment horizontal="right" vertical="center"/>
    </xf>
    <xf numFmtId="4" fontId="17" fillId="28" borderId="362" applyNumberFormat="0" applyProtection="0">
      <alignment horizontal="right" vertical="center"/>
    </xf>
    <xf numFmtId="4" fontId="17" fillId="27" borderId="362" applyNumberFormat="0" applyProtection="0">
      <alignment horizontal="right" vertical="center"/>
    </xf>
    <xf numFmtId="4" fontId="17" fillId="26" borderId="362" applyNumberFormat="0" applyProtection="0">
      <alignment horizontal="right" vertical="center"/>
    </xf>
    <xf numFmtId="4" fontId="17" fillId="25" borderId="362" applyNumberFormat="0" applyProtection="0">
      <alignment horizontal="right" vertical="center"/>
    </xf>
    <xf numFmtId="4" fontId="17" fillId="24" borderId="362" applyNumberFormat="0" applyProtection="0">
      <alignment horizontal="right" vertical="center"/>
    </xf>
    <xf numFmtId="0" fontId="18" fillId="19" borderId="362" applyNumberFormat="0" applyProtection="0">
      <alignment horizontal="left" vertical="top" indent="1"/>
    </xf>
    <xf numFmtId="4" fontId="32" fillId="19" borderId="362" applyNumberFormat="0" applyProtection="0">
      <alignment vertical="center"/>
    </xf>
    <xf numFmtId="4" fontId="24" fillId="0" borderId="363" applyNumberFormat="0" applyProtection="0">
      <alignment horizontal="left" vertical="center" indent="1"/>
    </xf>
    <xf numFmtId="4" fontId="24" fillId="0" borderId="363" applyNumberFormat="0" applyProtection="0">
      <alignment horizontal="left" vertical="center" indent="1"/>
    </xf>
    <xf numFmtId="4" fontId="17" fillId="24" borderId="362" applyNumberFormat="0" applyProtection="0">
      <alignment horizontal="right" vertical="center"/>
    </xf>
    <xf numFmtId="4" fontId="32" fillId="19" borderId="362" applyNumberFormat="0" applyProtection="0">
      <alignment vertical="center"/>
    </xf>
    <xf numFmtId="4" fontId="17" fillId="36" borderId="362" applyNumberFormat="0" applyProtection="0">
      <alignment horizontal="right" vertical="center"/>
    </xf>
    <xf numFmtId="0" fontId="21" fillId="35" borderId="362" applyNumberFormat="0" applyProtection="0">
      <alignment horizontal="left" vertical="top" indent="1"/>
    </xf>
    <xf numFmtId="0" fontId="21" fillId="38" borderId="362" applyNumberFormat="0" applyProtection="0">
      <alignment horizontal="left" vertical="top" indent="1"/>
    </xf>
    <xf numFmtId="0" fontId="21" fillId="39" borderId="362" applyNumberFormat="0" applyProtection="0">
      <alignment horizontal="left" vertical="top" indent="1"/>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37" fillId="41" borderId="362" applyNumberFormat="0" applyProtection="0">
      <alignment horizontal="right" vertical="center"/>
    </xf>
    <xf numFmtId="4" fontId="46" fillId="41" borderId="362" applyNumberFormat="0" applyProtection="0">
      <alignment horizontal="right" vertical="center"/>
    </xf>
    <xf numFmtId="4" fontId="17" fillId="30" borderId="362" applyNumberFormat="0" applyProtection="0">
      <alignment horizontal="right" vertical="center"/>
    </xf>
    <xf numFmtId="4" fontId="17" fillId="32" borderId="362" applyNumberFormat="0" applyProtection="0">
      <alignment horizontal="right" vertical="center"/>
    </xf>
    <xf numFmtId="4" fontId="17" fillId="29" borderId="362" applyNumberFormat="0" applyProtection="0">
      <alignment horizontal="right" vertical="center"/>
    </xf>
    <xf numFmtId="4" fontId="17" fillId="25" borderId="362" applyNumberFormat="0" applyProtection="0">
      <alignment horizontal="right" vertical="center"/>
    </xf>
    <xf numFmtId="4" fontId="17" fillId="27" borderId="362" applyNumberFormat="0" applyProtection="0">
      <alignment horizontal="right" vertical="center"/>
    </xf>
    <xf numFmtId="0" fontId="18" fillId="19" borderId="362" applyNumberFormat="0" applyProtection="0">
      <alignment horizontal="left" vertical="top" indent="1"/>
    </xf>
    <xf numFmtId="4" fontId="17" fillId="28" borderId="362" applyNumberFormat="0" applyProtection="0">
      <alignment horizontal="right" vertical="center"/>
    </xf>
    <xf numFmtId="4" fontId="17" fillId="31" borderId="362" applyNumberFormat="0" applyProtection="0">
      <alignment horizontal="right" vertical="center"/>
    </xf>
    <xf numFmtId="4" fontId="17" fillId="26" borderId="362" applyNumberFormat="0" applyProtection="0">
      <alignment horizontal="right" vertical="center"/>
    </xf>
    <xf numFmtId="0" fontId="25" fillId="0" borderId="363" applyNumberFormat="0" applyProtection="0">
      <alignment horizontal="left" vertical="center" indent="2"/>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24" fillId="0" borderId="363" applyNumberFormat="0" applyProtection="0">
      <alignment horizontal="right" vertical="center" wrapText="1"/>
    </xf>
    <xf numFmtId="4" fontId="37" fillId="41" borderId="362" applyNumberFormat="0" applyProtection="0">
      <alignment horizontal="right" vertical="center"/>
    </xf>
    <xf numFmtId="0" fontId="26" fillId="43" borderId="363" applyNumberFormat="0" applyProtection="0">
      <alignment horizontal="center" vertical="center" wrapText="1"/>
    </xf>
    <xf numFmtId="0" fontId="26" fillId="44" borderId="363" applyNumberFormat="0" applyProtection="0">
      <alignment horizontal="center" vertical="top" wrapText="1"/>
    </xf>
    <xf numFmtId="4" fontId="46" fillId="41" borderId="362" applyNumberFormat="0" applyProtection="0">
      <alignment horizontal="right" vertical="center"/>
    </xf>
    <xf numFmtId="4" fontId="46" fillId="41" borderId="362" applyNumberFormat="0" applyProtection="0">
      <alignment horizontal="right" vertical="center"/>
    </xf>
    <xf numFmtId="4" fontId="37" fillId="41" borderId="362" applyNumberFormat="0" applyProtection="0">
      <alignment horizontal="right" vertical="center"/>
    </xf>
    <xf numFmtId="0" fontId="17" fillId="40" borderId="362" applyNumberFormat="0" applyProtection="0">
      <alignment horizontal="left" vertical="top" indent="1"/>
    </xf>
    <xf numFmtId="4" fontId="37" fillId="40" borderId="362" applyNumberFormat="0" applyProtection="0">
      <alignment vertical="center"/>
    </xf>
    <xf numFmtId="4" fontId="17" fillId="40" borderId="362" applyNumberFormat="0" applyProtection="0">
      <alignment vertical="center"/>
    </xf>
    <xf numFmtId="0" fontId="21" fillId="3" borderId="362" applyNumberFormat="0" applyProtection="0">
      <alignment horizontal="left" vertical="top" indent="1"/>
    </xf>
    <xf numFmtId="0" fontId="21" fillId="39" borderId="362" applyNumberFormat="0" applyProtection="0">
      <alignment horizontal="left" vertical="top" indent="1"/>
    </xf>
    <xf numFmtId="0" fontId="21" fillId="38" borderId="362" applyNumberFormat="0" applyProtection="0">
      <alignment horizontal="left" vertical="top" indent="1"/>
    </xf>
    <xf numFmtId="0" fontId="21" fillId="35" borderId="362" applyNumberFormat="0" applyProtection="0">
      <alignment horizontal="left" vertical="top" indent="1"/>
    </xf>
    <xf numFmtId="4" fontId="17" fillId="36" borderId="362" applyNumberFormat="0" applyProtection="0">
      <alignment horizontal="right" vertical="center"/>
    </xf>
    <xf numFmtId="4" fontId="17" fillId="32" borderId="362" applyNumberFormat="0" applyProtection="0">
      <alignment horizontal="right" vertical="center"/>
    </xf>
    <xf numFmtId="4" fontId="17" fillId="31" borderId="362" applyNumberFormat="0" applyProtection="0">
      <alignment horizontal="right" vertical="center"/>
    </xf>
    <xf numFmtId="4" fontId="17" fillId="30" borderId="362" applyNumberFormat="0" applyProtection="0">
      <alignment horizontal="right" vertical="center"/>
    </xf>
    <xf numFmtId="4" fontId="17" fillId="29" borderId="362" applyNumberFormat="0" applyProtection="0">
      <alignment horizontal="right" vertical="center"/>
    </xf>
    <xf numFmtId="4" fontId="17" fillId="28" borderId="362" applyNumberFormat="0" applyProtection="0">
      <alignment horizontal="right" vertical="center"/>
    </xf>
    <xf numFmtId="4" fontId="17" fillId="27" borderId="362" applyNumberFormat="0" applyProtection="0">
      <alignment horizontal="right" vertical="center"/>
    </xf>
    <xf numFmtId="4" fontId="17" fillId="26" borderId="362" applyNumberFormat="0" applyProtection="0">
      <alignment horizontal="right" vertical="center"/>
    </xf>
    <xf numFmtId="4" fontId="17" fillId="25" borderId="362" applyNumberFormat="0" applyProtection="0">
      <alignment horizontal="right" vertical="center"/>
    </xf>
    <xf numFmtId="4" fontId="17" fillId="24" borderId="362" applyNumberFormat="0" applyProtection="0">
      <alignment horizontal="right" vertical="center"/>
    </xf>
    <xf numFmtId="0" fontId="18" fillId="19" borderId="362" applyNumberFormat="0" applyProtection="0">
      <alignment horizontal="left" vertical="top" indent="1"/>
    </xf>
    <xf numFmtId="4" fontId="32" fillId="19" borderId="362" applyNumberFormat="0" applyProtection="0">
      <alignment vertical="center"/>
    </xf>
    <xf numFmtId="0" fontId="21" fillId="84" borderId="363" applyNumberFormat="0">
      <protection locked="0"/>
    </xf>
    <xf numFmtId="4" fontId="24" fillId="0" borderId="363" applyNumberFormat="0" applyProtection="0">
      <alignment horizontal="left" vertical="center" indent="1"/>
    </xf>
    <xf numFmtId="4" fontId="24" fillId="0" borderId="363" applyNumberFormat="0" applyProtection="0">
      <alignment horizontal="left" vertical="center" indent="1"/>
    </xf>
    <xf numFmtId="4" fontId="17" fillId="24" borderId="362" applyNumberFormat="0" applyProtection="0">
      <alignment horizontal="right" vertical="center"/>
    </xf>
    <xf numFmtId="4" fontId="32" fillId="19" borderId="362" applyNumberFormat="0" applyProtection="0">
      <alignment vertical="center"/>
    </xf>
    <xf numFmtId="4" fontId="17" fillId="36" borderId="362" applyNumberFormat="0" applyProtection="0">
      <alignment horizontal="right" vertical="center"/>
    </xf>
    <xf numFmtId="0" fontId="21" fillId="35" borderId="362" applyNumberFormat="0" applyProtection="0">
      <alignment horizontal="left" vertical="top" indent="1"/>
    </xf>
    <xf numFmtId="0" fontId="21" fillId="38" borderId="362" applyNumberFormat="0" applyProtection="0">
      <alignment horizontal="left" vertical="top" indent="1"/>
    </xf>
    <xf numFmtId="0" fontId="21" fillId="39" borderId="362" applyNumberFormat="0" applyProtection="0">
      <alignment horizontal="left" vertical="top" indent="1"/>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37" fillId="41" borderId="362" applyNumberFormat="0" applyProtection="0">
      <alignment horizontal="right" vertical="center"/>
    </xf>
    <xf numFmtId="4" fontId="46" fillId="41" borderId="362" applyNumberFormat="0" applyProtection="0">
      <alignment horizontal="right" vertical="center"/>
    </xf>
    <xf numFmtId="4" fontId="17" fillId="30" borderId="362" applyNumberFormat="0" applyProtection="0">
      <alignment horizontal="right" vertical="center"/>
    </xf>
    <xf numFmtId="4" fontId="17" fillId="32" borderId="362" applyNumberFormat="0" applyProtection="0">
      <alignment horizontal="right" vertical="center"/>
    </xf>
    <xf numFmtId="4" fontId="17" fillId="29" borderId="362" applyNumberFormat="0" applyProtection="0">
      <alignment horizontal="right" vertical="center"/>
    </xf>
    <xf numFmtId="4" fontId="17" fillId="25" borderId="362" applyNumberFormat="0" applyProtection="0">
      <alignment horizontal="right" vertical="center"/>
    </xf>
    <xf numFmtId="4" fontId="17" fillId="27" borderId="362" applyNumberFormat="0" applyProtection="0">
      <alignment horizontal="right" vertical="center"/>
    </xf>
    <xf numFmtId="0" fontId="18" fillId="19" borderId="362" applyNumberFormat="0" applyProtection="0">
      <alignment horizontal="left" vertical="top" indent="1"/>
    </xf>
    <xf numFmtId="4" fontId="17" fillId="28" borderId="362" applyNumberFormat="0" applyProtection="0">
      <alignment horizontal="right" vertical="center"/>
    </xf>
    <xf numFmtId="4" fontId="17" fillId="31" borderId="362" applyNumberFormat="0" applyProtection="0">
      <alignment horizontal="right" vertical="center"/>
    </xf>
    <xf numFmtId="4" fontId="17" fillId="26" borderId="362" applyNumberFormat="0" applyProtection="0">
      <alignment horizontal="right" vertical="center"/>
    </xf>
    <xf numFmtId="0" fontId="1"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5" borderId="19" applyNumberFormat="0" applyFont="0" applyAlignment="0" applyProtection="0"/>
    <xf numFmtId="9" fontId="1" fillId="0" borderId="0" applyFont="0" applyFill="0" applyBorder="0" applyAlignment="0" applyProtection="0"/>
    <xf numFmtId="4" fontId="32" fillId="19" borderId="362" applyNumberFormat="0" applyProtection="0">
      <alignment vertical="center"/>
    </xf>
    <xf numFmtId="0" fontId="18" fillId="19" borderId="362" applyNumberFormat="0" applyProtection="0">
      <alignment horizontal="left" vertical="top" indent="1"/>
    </xf>
    <xf numFmtId="4" fontId="17" fillId="24" borderId="362" applyNumberFormat="0" applyProtection="0">
      <alignment horizontal="right" vertical="center"/>
    </xf>
    <xf numFmtId="4" fontId="17" fillId="25" borderId="362" applyNumberFormat="0" applyProtection="0">
      <alignment horizontal="right" vertical="center"/>
    </xf>
    <xf numFmtId="4" fontId="17" fillId="26" borderId="362" applyNumberFormat="0" applyProtection="0">
      <alignment horizontal="right" vertical="center"/>
    </xf>
    <xf numFmtId="4" fontId="17" fillId="27" borderId="362" applyNumberFormat="0" applyProtection="0">
      <alignment horizontal="right" vertical="center"/>
    </xf>
    <xf numFmtId="4" fontId="17" fillId="28" borderId="362" applyNumberFormat="0" applyProtection="0">
      <alignment horizontal="right" vertical="center"/>
    </xf>
    <xf numFmtId="4" fontId="17" fillId="29" borderId="362" applyNumberFormat="0" applyProtection="0">
      <alignment horizontal="right" vertical="center"/>
    </xf>
    <xf numFmtId="4" fontId="17" fillId="30" borderId="362" applyNumberFormat="0" applyProtection="0">
      <alignment horizontal="right" vertical="center"/>
    </xf>
    <xf numFmtId="4" fontId="17" fillId="31" borderId="362" applyNumberFormat="0" applyProtection="0">
      <alignment horizontal="right" vertical="center"/>
    </xf>
    <xf numFmtId="4" fontId="17" fillId="32" borderId="362" applyNumberFormat="0" applyProtection="0">
      <alignment horizontal="right" vertical="center"/>
    </xf>
    <xf numFmtId="4" fontId="17" fillId="36" borderId="362" applyNumberFormat="0" applyProtection="0">
      <alignment horizontal="right" vertical="center"/>
    </xf>
    <xf numFmtId="0" fontId="21" fillId="35" borderId="362" applyNumberFormat="0" applyProtection="0">
      <alignment horizontal="left" vertical="top" indent="1"/>
    </xf>
    <xf numFmtId="0" fontId="21" fillId="38" borderId="362" applyNumberFormat="0" applyProtection="0">
      <alignment horizontal="left" vertical="top" indent="1"/>
    </xf>
    <xf numFmtId="0" fontId="21" fillId="39" borderId="362" applyNumberFormat="0" applyProtection="0">
      <alignment horizontal="left" vertical="top" indent="1"/>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37" fillId="41" borderId="362" applyNumberFormat="0" applyProtection="0">
      <alignment horizontal="right" vertical="center"/>
    </xf>
    <xf numFmtId="4" fontId="46" fillId="41" borderId="362" applyNumberFormat="0" applyProtection="0">
      <alignment horizontal="right" vertical="center"/>
    </xf>
    <xf numFmtId="0" fontId="1" fillId="0" borderId="0"/>
    <xf numFmtId="44" fontId="1" fillId="0" borderId="0" applyFont="0" applyFill="0" applyBorder="0" applyAlignment="0" applyProtection="0"/>
    <xf numFmtId="0" fontId="1" fillId="0" borderId="0"/>
    <xf numFmtId="0" fontId="1" fillId="0" borderId="0"/>
    <xf numFmtId="4" fontId="32" fillId="19" borderId="362" applyNumberFormat="0" applyProtection="0">
      <alignment vertical="center"/>
    </xf>
    <xf numFmtId="0" fontId="18" fillId="19" borderId="362" applyNumberFormat="0" applyProtection="0">
      <alignment horizontal="left" vertical="top" indent="1"/>
    </xf>
    <xf numFmtId="4" fontId="17" fillId="24" borderId="362" applyNumberFormat="0" applyProtection="0">
      <alignment horizontal="right" vertical="center"/>
    </xf>
    <xf numFmtId="4" fontId="17" fillId="25" borderId="362" applyNumberFormat="0" applyProtection="0">
      <alignment horizontal="right" vertical="center"/>
    </xf>
    <xf numFmtId="4" fontId="17" fillId="26" borderId="362" applyNumberFormat="0" applyProtection="0">
      <alignment horizontal="right" vertical="center"/>
    </xf>
    <xf numFmtId="4" fontId="17" fillId="27" borderId="362" applyNumberFormat="0" applyProtection="0">
      <alignment horizontal="right" vertical="center"/>
    </xf>
    <xf numFmtId="4" fontId="17" fillId="28" borderId="362" applyNumberFormat="0" applyProtection="0">
      <alignment horizontal="right" vertical="center"/>
    </xf>
    <xf numFmtId="4" fontId="17" fillId="29" borderId="362" applyNumberFormat="0" applyProtection="0">
      <alignment horizontal="right" vertical="center"/>
    </xf>
    <xf numFmtId="4" fontId="17" fillId="30" borderId="362" applyNumberFormat="0" applyProtection="0">
      <alignment horizontal="right" vertical="center"/>
    </xf>
    <xf numFmtId="4" fontId="17" fillId="31" borderId="362" applyNumberFormat="0" applyProtection="0">
      <alignment horizontal="right" vertical="center"/>
    </xf>
    <xf numFmtId="4" fontId="17" fillId="32" borderId="362" applyNumberFormat="0" applyProtection="0">
      <alignment horizontal="right" vertical="center"/>
    </xf>
    <xf numFmtId="4" fontId="17" fillId="36" borderId="362" applyNumberFormat="0" applyProtection="0">
      <alignment horizontal="right" vertical="center"/>
    </xf>
    <xf numFmtId="0" fontId="21" fillId="35" borderId="362" applyNumberFormat="0" applyProtection="0">
      <alignment horizontal="left" vertical="top" indent="1"/>
    </xf>
    <xf numFmtId="0" fontId="21" fillId="38" borderId="362" applyNumberFormat="0" applyProtection="0">
      <alignment horizontal="left" vertical="top" indent="1"/>
    </xf>
    <xf numFmtId="0" fontId="21" fillId="39" borderId="362" applyNumberFormat="0" applyProtection="0">
      <alignment horizontal="left" vertical="top" indent="1"/>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37" fillId="41" borderId="362" applyNumberFormat="0" applyProtection="0">
      <alignment horizontal="right" vertical="center"/>
    </xf>
    <xf numFmtId="4" fontId="46" fillId="41" borderId="362" applyNumberFormat="0" applyProtection="0">
      <alignment horizontal="right" vertical="center"/>
    </xf>
    <xf numFmtId="0" fontId="1" fillId="0" borderId="0"/>
    <xf numFmtId="44" fontId="1" fillId="0" borderId="0" applyFont="0" applyFill="0" applyBorder="0" applyAlignment="0" applyProtection="0"/>
    <xf numFmtId="4" fontId="46" fillId="41" borderId="362" applyNumberFormat="0" applyProtection="0">
      <alignment horizontal="right" vertical="center"/>
    </xf>
    <xf numFmtId="4" fontId="37" fillId="41" borderId="362" applyNumberFormat="0" applyProtection="0">
      <alignment horizontal="right" vertical="center"/>
    </xf>
    <xf numFmtId="0" fontId="17" fillId="40" borderId="362" applyNumberFormat="0" applyProtection="0">
      <alignment horizontal="left" vertical="top" indent="1"/>
    </xf>
    <xf numFmtId="4" fontId="37" fillId="40" borderId="362" applyNumberFormat="0" applyProtection="0">
      <alignment vertical="center"/>
    </xf>
    <xf numFmtId="4" fontId="17" fillId="40" borderId="362" applyNumberFormat="0" applyProtection="0">
      <alignment vertical="center"/>
    </xf>
    <xf numFmtId="0" fontId="21" fillId="3" borderId="362" applyNumberFormat="0" applyProtection="0">
      <alignment horizontal="left" vertical="top" indent="1"/>
    </xf>
    <xf numFmtId="0" fontId="21" fillId="39" borderId="362" applyNumberFormat="0" applyProtection="0">
      <alignment horizontal="left" vertical="top" indent="1"/>
    </xf>
    <xf numFmtId="0" fontId="21" fillId="38" borderId="362" applyNumberFormat="0" applyProtection="0">
      <alignment horizontal="left" vertical="top" indent="1"/>
    </xf>
    <xf numFmtId="0" fontId="21" fillId="35" borderId="362" applyNumberFormat="0" applyProtection="0">
      <alignment horizontal="left" vertical="top" indent="1"/>
    </xf>
    <xf numFmtId="4" fontId="17" fillId="36" borderId="362" applyNumberFormat="0" applyProtection="0">
      <alignment horizontal="right" vertical="center"/>
    </xf>
    <xf numFmtId="4" fontId="17" fillId="32" borderId="362" applyNumberFormat="0" applyProtection="0">
      <alignment horizontal="right" vertical="center"/>
    </xf>
    <xf numFmtId="4" fontId="17" fillId="31" borderId="362" applyNumberFormat="0" applyProtection="0">
      <alignment horizontal="right" vertical="center"/>
    </xf>
    <xf numFmtId="4" fontId="17" fillId="30" borderId="362" applyNumberFormat="0" applyProtection="0">
      <alignment horizontal="right" vertical="center"/>
    </xf>
    <xf numFmtId="4" fontId="17" fillId="29" borderId="362" applyNumberFormat="0" applyProtection="0">
      <alignment horizontal="right" vertical="center"/>
    </xf>
    <xf numFmtId="4" fontId="17" fillId="28" borderId="362" applyNumberFormat="0" applyProtection="0">
      <alignment horizontal="right" vertical="center"/>
    </xf>
    <xf numFmtId="4" fontId="17" fillId="27" borderId="362" applyNumberFormat="0" applyProtection="0">
      <alignment horizontal="right" vertical="center"/>
    </xf>
    <xf numFmtId="4" fontId="17" fillId="26" borderId="362" applyNumberFormat="0" applyProtection="0">
      <alignment horizontal="right" vertical="center"/>
    </xf>
    <xf numFmtId="4" fontId="17" fillId="25" borderId="362" applyNumberFormat="0" applyProtection="0">
      <alignment horizontal="right" vertical="center"/>
    </xf>
    <xf numFmtId="4" fontId="17" fillId="24" borderId="362" applyNumberFormat="0" applyProtection="0">
      <alignment horizontal="right" vertical="center"/>
    </xf>
    <xf numFmtId="0" fontId="18" fillId="19" borderId="362" applyNumberFormat="0" applyProtection="0">
      <alignment horizontal="left" vertical="top" indent="1"/>
    </xf>
    <xf numFmtId="4" fontId="32" fillId="19" borderId="362" applyNumberFormat="0" applyProtection="0">
      <alignment vertical="center"/>
    </xf>
    <xf numFmtId="0" fontId="1" fillId="0" borderId="0"/>
    <xf numFmtId="0" fontId="1" fillId="0" borderId="0"/>
    <xf numFmtId="4" fontId="26" fillId="22" borderId="363" applyNumberFormat="0" applyProtection="0">
      <alignment horizontal="left" vertical="center"/>
    </xf>
    <xf numFmtId="0" fontId="25" fillId="0" borderId="363" applyNumberFormat="0" applyProtection="0">
      <alignment horizontal="left" vertical="center" indent="2"/>
    </xf>
    <xf numFmtId="4" fontId="31" fillId="18" borderId="363" applyNumberFormat="0" applyProtection="0">
      <alignment horizontal="right" vertical="center" wrapText="1"/>
    </xf>
    <xf numFmtId="4" fontId="17" fillId="31" borderId="362" applyNumberFormat="0" applyProtection="0">
      <alignment horizontal="right" vertical="center"/>
    </xf>
    <xf numFmtId="0" fontId="21" fillId="39" borderId="362" applyNumberFormat="0" applyProtection="0">
      <alignment horizontal="left" vertical="top" indent="1"/>
    </xf>
    <xf numFmtId="0" fontId="21" fillId="84" borderId="363" applyNumberFormat="0">
      <protection locked="0"/>
    </xf>
    <xf numFmtId="4" fontId="26" fillId="22" borderId="363" applyNumberFormat="0" applyProtection="0">
      <alignment horizontal="left" vertical="center"/>
    </xf>
    <xf numFmtId="4" fontId="31" fillId="18" borderId="363" applyNumberFormat="0" applyProtection="0">
      <alignment horizontal="right" vertical="center" wrapText="1"/>
    </xf>
    <xf numFmtId="0" fontId="18" fillId="19" borderId="362" applyNumberFormat="0" applyProtection="0">
      <alignment horizontal="left" vertical="top" indent="1"/>
    </xf>
    <xf numFmtId="4" fontId="32" fillId="19" borderId="362" applyNumberFormat="0" applyProtection="0">
      <alignment vertical="center"/>
    </xf>
    <xf numFmtId="0" fontId="1" fillId="0" borderId="0"/>
    <xf numFmtId="44" fontId="1" fillId="0" borderId="0" applyFont="0" applyFill="0" applyBorder="0" applyAlignment="0" applyProtection="0"/>
    <xf numFmtId="4" fontId="17" fillId="34" borderId="363" applyNumberFormat="0" applyProtection="0">
      <alignment horizontal="left" vertical="center" indent="1"/>
    </xf>
    <xf numFmtId="4" fontId="31" fillId="18" borderId="363" applyNumberFormat="0" applyProtection="0">
      <alignment horizontal="left" vertical="center" indent="1"/>
    </xf>
    <xf numFmtId="0" fontId="25" fillId="0" borderId="363" applyNumberFormat="0" applyProtection="0">
      <alignment horizontal="left" vertical="center" indent="2"/>
    </xf>
    <xf numFmtId="0" fontId="21" fillId="38" borderId="362" applyNumberFormat="0" applyProtection="0">
      <alignment horizontal="left" vertical="top" indent="1"/>
    </xf>
    <xf numFmtId="0" fontId="25" fillId="0" borderId="363" applyNumberFormat="0" applyProtection="0">
      <alignment horizontal="left" vertical="center" indent="2"/>
    </xf>
    <xf numFmtId="0" fontId="21" fillId="35" borderId="362" applyNumberFormat="0" applyProtection="0">
      <alignment horizontal="left" vertical="top" indent="1"/>
    </xf>
    <xf numFmtId="0" fontId="25" fillId="0" borderId="363" applyNumberFormat="0" applyProtection="0">
      <alignment horizontal="left" vertical="center" indent="2"/>
    </xf>
    <xf numFmtId="4" fontId="17" fillId="36" borderId="362" applyNumberFormat="0" applyProtection="0">
      <alignment horizontal="right" vertical="center"/>
    </xf>
    <xf numFmtId="4" fontId="17" fillId="34" borderId="363" applyNumberFormat="0" applyProtection="0">
      <alignment horizontal="left" vertical="center" indent="1"/>
    </xf>
    <xf numFmtId="4" fontId="18" fillId="33" borderId="363" applyNumberFormat="0" applyProtection="0">
      <alignment horizontal="left" vertical="center" indent="1"/>
    </xf>
    <xf numFmtId="4" fontId="17" fillId="32" borderId="362" applyNumberFormat="0" applyProtection="0">
      <alignment horizontal="right" vertical="center"/>
    </xf>
    <xf numFmtId="0" fontId="26" fillId="44" borderId="363" applyNumberFormat="0" applyProtection="0">
      <alignment horizontal="center" vertical="top" wrapText="1"/>
    </xf>
    <xf numFmtId="0" fontId="26" fillId="43" borderId="363" applyNumberFormat="0" applyProtection="0">
      <alignment horizontal="center" vertical="center" wrapText="1"/>
    </xf>
    <xf numFmtId="4" fontId="17" fillId="30" borderId="362" applyNumberFormat="0" applyProtection="0">
      <alignment horizontal="right" vertical="center"/>
    </xf>
    <xf numFmtId="4" fontId="17" fillId="29" borderId="362" applyNumberFormat="0" applyProtection="0">
      <alignment horizontal="right" vertical="center"/>
    </xf>
    <xf numFmtId="4" fontId="17" fillId="28" borderId="362" applyNumberFormat="0" applyProtection="0">
      <alignment horizontal="right" vertical="center"/>
    </xf>
    <xf numFmtId="4" fontId="17" fillId="27" borderId="362" applyNumberFormat="0" applyProtection="0">
      <alignment horizontal="right" vertical="center"/>
    </xf>
    <xf numFmtId="4" fontId="17" fillId="26" borderId="362" applyNumberFormat="0" applyProtection="0">
      <alignment horizontal="right" vertical="center"/>
    </xf>
    <xf numFmtId="4" fontId="17" fillId="25" borderId="362" applyNumberFormat="0" applyProtection="0">
      <alignment horizontal="right" vertical="center"/>
    </xf>
    <xf numFmtId="4" fontId="24" fillId="0" borderId="363" applyNumberFormat="0" applyProtection="0">
      <alignment horizontal="right" vertical="center" wrapText="1"/>
    </xf>
    <xf numFmtId="4" fontId="17" fillId="24" borderId="362" applyNumberFormat="0" applyProtection="0">
      <alignment horizontal="right" vertical="center"/>
    </xf>
    <xf numFmtId="4" fontId="31" fillId="18" borderId="363" applyNumberFormat="0" applyProtection="0">
      <alignment horizontal="right" vertical="center" wrapText="1"/>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4" fontId="31" fillId="18" borderId="363" applyNumberFormat="0" applyProtection="0">
      <alignment horizontal="left" vertical="center" indent="1"/>
    </xf>
    <xf numFmtId="4" fontId="18" fillId="33" borderId="363" applyNumberFormat="0" applyProtection="0">
      <alignment horizontal="left" vertical="center" indent="1"/>
    </xf>
    <xf numFmtId="0" fontId="1" fillId="0" borderId="0"/>
    <xf numFmtId="0" fontId="1" fillId="0" borderId="0"/>
    <xf numFmtId="4" fontId="32" fillId="19" borderId="362" applyNumberFormat="0" applyProtection="0">
      <alignment vertical="center"/>
    </xf>
    <xf numFmtId="0" fontId="18" fillId="19" borderId="362" applyNumberFormat="0" applyProtection="0">
      <alignment horizontal="left" vertical="top" indent="1"/>
    </xf>
    <xf numFmtId="4" fontId="17" fillId="24" borderId="362" applyNumberFormat="0" applyProtection="0">
      <alignment horizontal="right" vertical="center"/>
    </xf>
    <xf numFmtId="4" fontId="17" fillId="25" borderId="362" applyNumberFormat="0" applyProtection="0">
      <alignment horizontal="right" vertical="center"/>
    </xf>
    <xf numFmtId="4" fontId="17" fillId="26" borderId="362" applyNumberFormat="0" applyProtection="0">
      <alignment horizontal="right" vertical="center"/>
    </xf>
    <xf numFmtId="4" fontId="17" fillId="27" borderId="362" applyNumberFormat="0" applyProtection="0">
      <alignment horizontal="right" vertical="center"/>
    </xf>
    <xf numFmtId="4" fontId="17" fillId="28" borderId="362" applyNumberFormat="0" applyProtection="0">
      <alignment horizontal="right" vertical="center"/>
    </xf>
    <xf numFmtId="4" fontId="17" fillId="29" borderId="362" applyNumberFormat="0" applyProtection="0">
      <alignment horizontal="right" vertical="center"/>
    </xf>
    <xf numFmtId="4" fontId="17" fillId="30" borderId="362" applyNumberFormat="0" applyProtection="0">
      <alignment horizontal="right" vertical="center"/>
    </xf>
    <xf numFmtId="4" fontId="17" fillId="31" borderId="362" applyNumberFormat="0" applyProtection="0">
      <alignment horizontal="right" vertical="center"/>
    </xf>
    <xf numFmtId="4" fontId="17" fillId="32" borderId="362" applyNumberFormat="0" applyProtection="0">
      <alignment horizontal="right" vertical="center"/>
    </xf>
    <xf numFmtId="4" fontId="17" fillId="36" borderId="362" applyNumberFormat="0" applyProtection="0">
      <alignment horizontal="right" vertical="center"/>
    </xf>
    <xf numFmtId="0" fontId="21" fillId="35" borderId="362" applyNumberFormat="0" applyProtection="0">
      <alignment horizontal="left" vertical="top" indent="1"/>
    </xf>
    <xf numFmtId="0" fontId="21" fillId="38" borderId="362" applyNumberFormat="0" applyProtection="0">
      <alignment horizontal="left" vertical="top" indent="1"/>
    </xf>
    <xf numFmtId="0" fontId="21" fillId="39" borderId="362" applyNumberFormat="0" applyProtection="0">
      <alignment horizontal="left" vertical="top" indent="1"/>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37" fillId="41" borderId="362" applyNumberFormat="0" applyProtection="0">
      <alignment horizontal="right" vertical="center"/>
    </xf>
    <xf numFmtId="4" fontId="46" fillId="41" borderId="362" applyNumberFormat="0" applyProtection="0">
      <alignment horizontal="right" vertical="center"/>
    </xf>
    <xf numFmtId="0" fontId="1" fillId="0" borderId="0"/>
    <xf numFmtId="44" fontId="1" fillId="0" borderId="0" applyFont="0" applyFill="0" applyBorder="0" applyAlignment="0" applyProtection="0"/>
    <xf numFmtId="4" fontId="46" fillId="41" borderId="362" applyNumberFormat="0" applyProtection="0">
      <alignment horizontal="right" vertical="center"/>
    </xf>
    <xf numFmtId="4" fontId="37" fillId="41" borderId="362" applyNumberFormat="0" applyProtection="0">
      <alignment horizontal="right" vertical="center"/>
    </xf>
    <xf numFmtId="0" fontId="17" fillId="40" borderId="362" applyNumberFormat="0" applyProtection="0">
      <alignment horizontal="left" vertical="top" indent="1"/>
    </xf>
    <xf numFmtId="4" fontId="37" fillId="40" borderId="362" applyNumberFormat="0" applyProtection="0">
      <alignment vertical="center"/>
    </xf>
    <xf numFmtId="4" fontId="17" fillId="40" borderId="362" applyNumberFormat="0" applyProtection="0">
      <alignment vertical="center"/>
    </xf>
    <xf numFmtId="0" fontId="21" fillId="3" borderId="362" applyNumberFormat="0" applyProtection="0">
      <alignment horizontal="left" vertical="top" indent="1"/>
    </xf>
    <xf numFmtId="0" fontId="21" fillId="39" borderId="362" applyNumberFormat="0" applyProtection="0">
      <alignment horizontal="left" vertical="top" indent="1"/>
    </xf>
    <xf numFmtId="0" fontId="21" fillId="38" borderId="362" applyNumberFormat="0" applyProtection="0">
      <alignment horizontal="left" vertical="top" indent="1"/>
    </xf>
    <xf numFmtId="0" fontId="21" fillId="35" borderId="362" applyNumberFormat="0" applyProtection="0">
      <alignment horizontal="left" vertical="top" indent="1"/>
    </xf>
    <xf numFmtId="4" fontId="17" fillId="36" borderId="362" applyNumberFormat="0" applyProtection="0">
      <alignment horizontal="right" vertical="center"/>
    </xf>
    <xf numFmtId="4" fontId="17" fillId="32" borderId="362" applyNumberFormat="0" applyProtection="0">
      <alignment horizontal="right" vertical="center"/>
    </xf>
    <xf numFmtId="4" fontId="17" fillId="31" borderId="362" applyNumberFormat="0" applyProtection="0">
      <alignment horizontal="right" vertical="center"/>
    </xf>
    <xf numFmtId="4" fontId="17" fillId="30" borderId="362" applyNumberFormat="0" applyProtection="0">
      <alignment horizontal="right" vertical="center"/>
    </xf>
    <xf numFmtId="4" fontId="17" fillId="29" borderId="362" applyNumberFormat="0" applyProtection="0">
      <alignment horizontal="right" vertical="center"/>
    </xf>
    <xf numFmtId="4" fontId="17" fillId="28" borderId="362" applyNumberFormat="0" applyProtection="0">
      <alignment horizontal="right" vertical="center"/>
    </xf>
    <xf numFmtId="4" fontId="17" fillId="27" borderId="362" applyNumberFormat="0" applyProtection="0">
      <alignment horizontal="right" vertical="center"/>
    </xf>
    <xf numFmtId="4" fontId="17" fillId="26" borderId="362" applyNumberFormat="0" applyProtection="0">
      <alignment horizontal="right" vertical="center"/>
    </xf>
    <xf numFmtId="4" fontId="17" fillId="25" borderId="362" applyNumberFormat="0" applyProtection="0">
      <alignment horizontal="right" vertical="center"/>
    </xf>
    <xf numFmtId="4" fontId="17" fillId="24" borderId="362" applyNumberFormat="0" applyProtection="0">
      <alignment horizontal="right" vertical="center"/>
    </xf>
    <xf numFmtId="0" fontId="18" fillId="19" borderId="362" applyNumberFormat="0" applyProtection="0">
      <alignment horizontal="left" vertical="top" indent="1"/>
    </xf>
    <xf numFmtId="4" fontId="32" fillId="19" borderId="362" applyNumberFormat="0" applyProtection="0">
      <alignment vertical="center"/>
    </xf>
    <xf numFmtId="4" fontId="24" fillId="0" borderId="363" applyNumberFormat="0" applyProtection="0">
      <alignment horizontal="left" vertical="center" indent="1"/>
    </xf>
    <xf numFmtId="0" fontId="1" fillId="0" borderId="0"/>
    <xf numFmtId="0" fontId="1" fillId="0" borderId="0"/>
    <xf numFmtId="4" fontId="24" fillId="0" borderId="363" applyNumberFormat="0" applyProtection="0">
      <alignment horizontal="left" vertical="center" indent="1"/>
    </xf>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 fontId="32" fillId="19" borderId="362" applyNumberFormat="0" applyProtection="0">
      <alignment vertical="center"/>
    </xf>
    <xf numFmtId="4" fontId="31" fillId="18" borderId="363" applyNumberFormat="0" applyProtection="0">
      <alignment horizontal="left" vertical="center" indent="1"/>
    </xf>
    <xf numFmtId="0" fontId="18" fillId="19" borderId="362" applyNumberFormat="0" applyProtection="0">
      <alignment horizontal="left" vertical="top" indent="1"/>
    </xf>
    <xf numFmtId="4" fontId="26" fillId="22" borderId="363" applyNumberFormat="0" applyProtection="0">
      <alignment horizontal="left" vertical="center"/>
    </xf>
    <xf numFmtId="4" fontId="17" fillId="24" borderId="362" applyNumberFormat="0" applyProtection="0">
      <alignment horizontal="right" vertical="center"/>
    </xf>
    <xf numFmtId="4" fontId="17" fillId="25" borderId="362" applyNumberFormat="0" applyProtection="0">
      <alignment horizontal="right" vertical="center"/>
    </xf>
    <xf numFmtId="4" fontId="17" fillId="26" borderId="362" applyNumberFormat="0" applyProtection="0">
      <alignment horizontal="right" vertical="center"/>
    </xf>
    <xf numFmtId="4" fontId="17" fillId="27" borderId="362" applyNumberFormat="0" applyProtection="0">
      <alignment horizontal="right" vertical="center"/>
    </xf>
    <xf numFmtId="4" fontId="17" fillId="28" borderId="362" applyNumberFormat="0" applyProtection="0">
      <alignment horizontal="right" vertical="center"/>
    </xf>
    <xf numFmtId="4" fontId="17" fillId="29" borderId="362" applyNumberFormat="0" applyProtection="0">
      <alignment horizontal="right" vertical="center"/>
    </xf>
    <xf numFmtId="4" fontId="17" fillId="30" borderId="362" applyNumberFormat="0" applyProtection="0">
      <alignment horizontal="right" vertical="center"/>
    </xf>
    <xf numFmtId="4" fontId="17" fillId="31" borderId="362" applyNumberFormat="0" applyProtection="0">
      <alignment horizontal="right" vertical="center"/>
    </xf>
    <xf numFmtId="4" fontId="17" fillId="32" borderId="362" applyNumberFormat="0" applyProtection="0">
      <alignment horizontal="right" vertical="center"/>
    </xf>
    <xf numFmtId="4" fontId="18" fillId="33" borderId="363" applyNumberFormat="0" applyProtection="0">
      <alignment horizontal="left" vertical="center" indent="1"/>
    </xf>
    <xf numFmtId="4" fontId="17" fillId="34" borderId="363" applyNumberFormat="0" applyProtection="0">
      <alignment horizontal="left" vertical="center" indent="1"/>
    </xf>
    <xf numFmtId="4" fontId="17" fillId="36" borderId="362" applyNumberFormat="0" applyProtection="0">
      <alignment horizontal="right" vertical="center"/>
    </xf>
    <xf numFmtId="0" fontId="25" fillId="0" borderId="363" applyNumberFormat="0" applyProtection="0">
      <alignment horizontal="left" vertical="center" indent="2"/>
    </xf>
    <xf numFmtId="0" fontId="21" fillId="35" borderId="362" applyNumberFormat="0" applyProtection="0">
      <alignment horizontal="left" vertical="top" indent="1"/>
    </xf>
    <xf numFmtId="0" fontId="25" fillId="0" borderId="363" applyNumberFormat="0" applyProtection="0">
      <alignment horizontal="left" vertical="center" indent="2"/>
    </xf>
    <xf numFmtId="0" fontId="21" fillId="38" borderId="362" applyNumberFormat="0" applyProtection="0">
      <alignment horizontal="left" vertical="top" indent="1"/>
    </xf>
    <xf numFmtId="0" fontId="25" fillId="0" borderId="363" applyNumberFormat="0" applyProtection="0">
      <alignment horizontal="left" vertical="center" indent="2"/>
    </xf>
    <xf numFmtId="0" fontId="21" fillId="39" borderId="362" applyNumberFormat="0" applyProtection="0">
      <alignment horizontal="left" vertical="top" indent="1"/>
    </xf>
    <xf numFmtId="0" fontId="25" fillId="0" borderId="363" applyNumberFormat="0" applyProtection="0">
      <alignment horizontal="left" vertical="center" indent="2"/>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24" fillId="0" borderId="363" applyNumberFormat="0" applyProtection="0">
      <alignment horizontal="right" vertical="center" wrapText="1"/>
    </xf>
    <xf numFmtId="4" fontId="37" fillId="41" borderId="362" applyNumberFormat="0" applyProtection="0">
      <alignment horizontal="right" vertical="center"/>
    </xf>
    <xf numFmtId="0" fontId="26" fillId="43" borderId="363" applyNumberFormat="0" applyProtection="0">
      <alignment horizontal="center" vertical="center" wrapText="1"/>
    </xf>
    <xf numFmtId="0" fontId="26" fillId="44" borderId="363" applyNumberFormat="0" applyProtection="0">
      <alignment horizontal="center" vertical="top" wrapText="1"/>
    </xf>
    <xf numFmtId="4" fontId="46" fillId="41" borderId="362" applyNumberFormat="0" applyProtection="0">
      <alignment horizontal="right" vertical="center"/>
    </xf>
    <xf numFmtId="4" fontId="46" fillId="41" borderId="362" applyNumberFormat="0" applyProtection="0">
      <alignment horizontal="right" vertical="center"/>
    </xf>
    <xf numFmtId="4" fontId="37" fillId="41" borderId="362" applyNumberFormat="0" applyProtection="0">
      <alignment horizontal="right" vertical="center"/>
    </xf>
    <xf numFmtId="0" fontId="17" fillId="40" borderId="362" applyNumberFormat="0" applyProtection="0">
      <alignment horizontal="left" vertical="top" indent="1"/>
    </xf>
    <xf numFmtId="4" fontId="37" fillId="40" borderId="362" applyNumberFormat="0" applyProtection="0">
      <alignment vertical="center"/>
    </xf>
    <xf numFmtId="4" fontId="17" fillId="40" borderId="362" applyNumberFormat="0" applyProtection="0">
      <alignment vertical="center"/>
    </xf>
    <xf numFmtId="0" fontId="21" fillId="3" borderId="362" applyNumberFormat="0" applyProtection="0">
      <alignment horizontal="left" vertical="top" indent="1"/>
    </xf>
    <xf numFmtId="0" fontId="21" fillId="39" borderId="362" applyNumberFormat="0" applyProtection="0">
      <alignment horizontal="left" vertical="top" indent="1"/>
    </xf>
    <xf numFmtId="0" fontId="21" fillId="38" borderId="362" applyNumberFormat="0" applyProtection="0">
      <alignment horizontal="left" vertical="top" indent="1"/>
    </xf>
    <xf numFmtId="0" fontId="21" fillId="35" borderId="362" applyNumberFormat="0" applyProtection="0">
      <alignment horizontal="left" vertical="top" indent="1"/>
    </xf>
    <xf numFmtId="4" fontId="17" fillId="36" borderId="362" applyNumberFormat="0" applyProtection="0">
      <alignment horizontal="right" vertical="center"/>
    </xf>
    <xf numFmtId="4" fontId="17" fillId="32" borderId="362" applyNumberFormat="0" applyProtection="0">
      <alignment horizontal="right" vertical="center"/>
    </xf>
    <xf numFmtId="4" fontId="17" fillId="31" borderId="362" applyNumberFormat="0" applyProtection="0">
      <alignment horizontal="right" vertical="center"/>
    </xf>
    <xf numFmtId="4" fontId="17" fillId="30" borderId="362" applyNumberFormat="0" applyProtection="0">
      <alignment horizontal="right" vertical="center"/>
    </xf>
    <xf numFmtId="4" fontId="17" fillId="29" borderId="362" applyNumberFormat="0" applyProtection="0">
      <alignment horizontal="right" vertical="center"/>
    </xf>
    <xf numFmtId="4" fontId="17" fillId="28" borderId="362" applyNumberFormat="0" applyProtection="0">
      <alignment horizontal="right" vertical="center"/>
    </xf>
    <xf numFmtId="4" fontId="17" fillId="27" borderId="362" applyNumberFormat="0" applyProtection="0">
      <alignment horizontal="right" vertical="center"/>
    </xf>
    <xf numFmtId="4" fontId="17" fillId="26" borderId="362" applyNumberFormat="0" applyProtection="0">
      <alignment horizontal="right" vertical="center"/>
    </xf>
    <xf numFmtId="4" fontId="17" fillId="25" borderId="362" applyNumberFormat="0" applyProtection="0">
      <alignment horizontal="right" vertical="center"/>
    </xf>
    <xf numFmtId="4" fontId="17" fillId="24" borderId="362" applyNumberFormat="0" applyProtection="0">
      <alignment horizontal="right" vertical="center"/>
    </xf>
    <xf numFmtId="0" fontId="18" fillId="19" borderId="362" applyNumberFormat="0" applyProtection="0">
      <alignment horizontal="left" vertical="top" indent="1"/>
    </xf>
    <xf numFmtId="4" fontId="32" fillId="19" borderId="362" applyNumberFormat="0" applyProtection="0">
      <alignment vertical="center"/>
    </xf>
    <xf numFmtId="0" fontId="21" fillId="84" borderId="363" applyNumberFormat="0">
      <protection locked="0"/>
    </xf>
    <xf numFmtId="4" fontId="24" fillId="0" borderId="363" applyNumberFormat="0" applyProtection="0">
      <alignment horizontal="left" vertical="center" indent="1"/>
    </xf>
    <xf numFmtId="4" fontId="24" fillId="0" borderId="363" applyNumberFormat="0" applyProtection="0">
      <alignment horizontal="left" vertical="center" indent="1"/>
    </xf>
    <xf numFmtId="4" fontId="17" fillId="24" borderId="362" applyNumberFormat="0" applyProtection="0">
      <alignment horizontal="right" vertical="center"/>
    </xf>
    <xf numFmtId="4" fontId="32" fillId="19" borderId="362" applyNumberFormat="0" applyProtection="0">
      <alignment vertical="center"/>
    </xf>
    <xf numFmtId="4" fontId="17" fillId="36" borderId="362" applyNumberFormat="0" applyProtection="0">
      <alignment horizontal="right" vertical="center"/>
    </xf>
    <xf numFmtId="0" fontId="21" fillId="35" borderId="362" applyNumberFormat="0" applyProtection="0">
      <alignment horizontal="left" vertical="top" indent="1"/>
    </xf>
    <xf numFmtId="0" fontId="21" fillId="38" borderId="362" applyNumberFormat="0" applyProtection="0">
      <alignment horizontal="left" vertical="top" indent="1"/>
    </xf>
    <xf numFmtId="0" fontId="21" fillId="39" borderId="362" applyNumberFormat="0" applyProtection="0">
      <alignment horizontal="left" vertical="top" indent="1"/>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37" fillId="41" borderId="362" applyNumberFormat="0" applyProtection="0">
      <alignment horizontal="right" vertical="center"/>
    </xf>
    <xf numFmtId="4" fontId="46" fillId="41" borderId="362" applyNumberFormat="0" applyProtection="0">
      <alignment horizontal="right" vertical="center"/>
    </xf>
    <xf numFmtId="4" fontId="17" fillId="30" borderId="362" applyNumberFormat="0" applyProtection="0">
      <alignment horizontal="right" vertical="center"/>
    </xf>
    <xf numFmtId="4" fontId="17" fillId="32" borderId="362" applyNumberFormat="0" applyProtection="0">
      <alignment horizontal="right" vertical="center"/>
    </xf>
    <xf numFmtId="4" fontId="17" fillId="29" borderId="362" applyNumberFormat="0" applyProtection="0">
      <alignment horizontal="right" vertical="center"/>
    </xf>
    <xf numFmtId="4" fontId="17" fillId="25" borderId="362" applyNumberFormat="0" applyProtection="0">
      <alignment horizontal="right" vertical="center"/>
    </xf>
    <xf numFmtId="4" fontId="17" fillId="27" borderId="362" applyNumberFormat="0" applyProtection="0">
      <alignment horizontal="right" vertical="center"/>
    </xf>
    <xf numFmtId="0" fontId="18" fillId="19" borderId="362" applyNumberFormat="0" applyProtection="0">
      <alignment horizontal="left" vertical="top" indent="1"/>
    </xf>
    <xf numFmtId="4" fontId="17" fillId="28" borderId="362" applyNumberFormat="0" applyProtection="0">
      <alignment horizontal="right" vertical="center"/>
    </xf>
    <xf numFmtId="4" fontId="17" fillId="31" borderId="362" applyNumberFormat="0" applyProtection="0">
      <alignment horizontal="right" vertical="center"/>
    </xf>
    <xf numFmtId="4" fontId="17" fillId="26" borderId="362" applyNumberFormat="0" applyProtection="0">
      <alignment horizontal="right" vertical="center"/>
    </xf>
    <xf numFmtId="4" fontId="32" fillId="19" borderId="362" applyNumberFormat="0" applyProtection="0">
      <alignment vertical="center"/>
    </xf>
    <xf numFmtId="0" fontId="18" fillId="19" borderId="362" applyNumberFormat="0" applyProtection="0">
      <alignment horizontal="left" vertical="top" indent="1"/>
    </xf>
    <xf numFmtId="4" fontId="17" fillId="24" borderId="362" applyNumberFormat="0" applyProtection="0">
      <alignment horizontal="right" vertical="center"/>
    </xf>
    <xf numFmtId="4" fontId="17" fillId="25" borderId="362" applyNumberFormat="0" applyProtection="0">
      <alignment horizontal="right" vertical="center"/>
    </xf>
    <xf numFmtId="4" fontId="17" fillId="26" borderId="362" applyNumberFormat="0" applyProtection="0">
      <alignment horizontal="right" vertical="center"/>
    </xf>
    <xf numFmtId="4" fontId="17" fillId="27" borderId="362" applyNumberFormat="0" applyProtection="0">
      <alignment horizontal="right" vertical="center"/>
    </xf>
    <xf numFmtId="4" fontId="17" fillId="28" borderId="362" applyNumberFormat="0" applyProtection="0">
      <alignment horizontal="right" vertical="center"/>
    </xf>
    <xf numFmtId="4" fontId="17" fillId="29" borderId="362" applyNumberFormat="0" applyProtection="0">
      <alignment horizontal="right" vertical="center"/>
    </xf>
    <xf numFmtId="4" fontId="17" fillId="30" borderId="362" applyNumberFormat="0" applyProtection="0">
      <alignment horizontal="right" vertical="center"/>
    </xf>
    <xf numFmtId="4" fontId="17" fillId="31" borderId="362" applyNumberFormat="0" applyProtection="0">
      <alignment horizontal="right" vertical="center"/>
    </xf>
    <xf numFmtId="4" fontId="17" fillId="32" borderId="362" applyNumberFormat="0" applyProtection="0">
      <alignment horizontal="right" vertical="center"/>
    </xf>
    <xf numFmtId="4" fontId="17" fillId="36" borderId="362" applyNumberFormat="0" applyProtection="0">
      <alignment horizontal="right" vertical="center"/>
    </xf>
    <xf numFmtId="0" fontId="21" fillId="35" borderId="362" applyNumberFormat="0" applyProtection="0">
      <alignment horizontal="left" vertical="top" indent="1"/>
    </xf>
    <xf numFmtId="0" fontId="21" fillId="38" borderId="362" applyNumberFormat="0" applyProtection="0">
      <alignment horizontal="left" vertical="top" indent="1"/>
    </xf>
    <xf numFmtId="0" fontId="21" fillId="39" borderId="362" applyNumberFormat="0" applyProtection="0">
      <alignment horizontal="left" vertical="top" indent="1"/>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37" fillId="41" borderId="362" applyNumberFormat="0" applyProtection="0">
      <alignment horizontal="right" vertical="center"/>
    </xf>
    <xf numFmtId="4" fontId="46" fillId="41" borderId="362" applyNumberFormat="0" applyProtection="0">
      <alignment horizontal="right" vertical="center"/>
    </xf>
    <xf numFmtId="4" fontId="46" fillId="41" borderId="362" applyNumberFormat="0" applyProtection="0">
      <alignment horizontal="right" vertical="center"/>
    </xf>
    <xf numFmtId="4" fontId="37" fillId="41" borderId="362" applyNumberFormat="0" applyProtection="0">
      <alignment horizontal="right" vertical="center"/>
    </xf>
    <xf numFmtId="0" fontId="17" fillId="40" borderId="362" applyNumberFormat="0" applyProtection="0">
      <alignment horizontal="left" vertical="top" indent="1"/>
    </xf>
    <xf numFmtId="4" fontId="37" fillId="40" borderId="362" applyNumberFormat="0" applyProtection="0">
      <alignment vertical="center"/>
    </xf>
    <xf numFmtId="4" fontId="17" fillId="40" borderId="362" applyNumberFormat="0" applyProtection="0">
      <alignment vertical="center"/>
    </xf>
    <xf numFmtId="0" fontId="21" fillId="3" borderId="362" applyNumberFormat="0" applyProtection="0">
      <alignment horizontal="left" vertical="top" indent="1"/>
    </xf>
    <xf numFmtId="0" fontId="21" fillId="39" borderId="362" applyNumberFormat="0" applyProtection="0">
      <alignment horizontal="left" vertical="top" indent="1"/>
    </xf>
    <xf numFmtId="0" fontId="21" fillId="38" borderId="362" applyNumberFormat="0" applyProtection="0">
      <alignment horizontal="left" vertical="top" indent="1"/>
    </xf>
    <xf numFmtId="0" fontId="21" fillId="35" borderId="362" applyNumberFormat="0" applyProtection="0">
      <alignment horizontal="left" vertical="top" indent="1"/>
    </xf>
    <xf numFmtId="4" fontId="17" fillId="36" borderId="362" applyNumberFormat="0" applyProtection="0">
      <alignment horizontal="right" vertical="center"/>
    </xf>
    <xf numFmtId="4" fontId="17" fillId="32" borderId="362" applyNumberFormat="0" applyProtection="0">
      <alignment horizontal="right" vertical="center"/>
    </xf>
    <xf numFmtId="4" fontId="17" fillId="31" borderId="362" applyNumberFormat="0" applyProtection="0">
      <alignment horizontal="right" vertical="center"/>
    </xf>
    <xf numFmtId="4" fontId="17" fillId="30" borderId="362" applyNumberFormat="0" applyProtection="0">
      <alignment horizontal="right" vertical="center"/>
    </xf>
    <xf numFmtId="4" fontId="17" fillId="29" borderId="362" applyNumberFormat="0" applyProtection="0">
      <alignment horizontal="right" vertical="center"/>
    </xf>
    <xf numFmtId="4" fontId="17" fillId="28" borderId="362" applyNumberFormat="0" applyProtection="0">
      <alignment horizontal="right" vertical="center"/>
    </xf>
    <xf numFmtId="4" fontId="17" fillId="27" borderId="362" applyNumberFormat="0" applyProtection="0">
      <alignment horizontal="right" vertical="center"/>
    </xf>
    <xf numFmtId="4" fontId="17" fillId="26" borderId="362" applyNumberFormat="0" applyProtection="0">
      <alignment horizontal="right" vertical="center"/>
    </xf>
    <xf numFmtId="4" fontId="17" fillId="25" borderId="362" applyNumberFormat="0" applyProtection="0">
      <alignment horizontal="right" vertical="center"/>
    </xf>
    <xf numFmtId="4" fontId="17" fillId="24" borderId="362" applyNumberFormat="0" applyProtection="0">
      <alignment horizontal="right" vertical="center"/>
    </xf>
    <xf numFmtId="0" fontId="18" fillId="19" borderId="362" applyNumberFormat="0" applyProtection="0">
      <alignment horizontal="left" vertical="top" indent="1"/>
    </xf>
    <xf numFmtId="4" fontId="32" fillId="19" borderId="362" applyNumberFormat="0" applyProtection="0">
      <alignment vertical="center"/>
    </xf>
    <xf numFmtId="4" fontId="24" fillId="0" borderId="363" applyNumberFormat="0" applyProtection="0">
      <alignment horizontal="left" vertical="center" indent="1"/>
    </xf>
    <xf numFmtId="4" fontId="24" fillId="0" borderId="363" applyNumberFormat="0" applyProtection="0">
      <alignment horizontal="left" vertical="center" indent="1"/>
    </xf>
    <xf numFmtId="4" fontId="17" fillId="24" borderId="362" applyNumberFormat="0" applyProtection="0">
      <alignment horizontal="right" vertical="center"/>
    </xf>
    <xf numFmtId="4" fontId="32" fillId="19" borderId="362" applyNumberFormat="0" applyProtection="0">
      <alignment vertical="center"/>
    </xf>
    <xf numFmtId="4" fontId="17" fillId="36" borderId="362" applyNumberFormat="0" applyProtection="0">
      <alignment horizontal="right" vertical="center"/>
    </xf>
    <xf numFmtId="0" fontId="21" fillId="35" borderId="362" applyNumberFormat="0" applyProtection="0">
      <alignment horizontal="left" vertical="top" indent="1"/>
    </xf>
    <xf numFmtId="0" fontId="21" fillId="38" borderId="362" applyNumberFormat="0" applyProtection="0">
      <alignment horizontal="left" vertical="top" indent="1"/>
    </xf>
    <xf numFmtId="0" fontId="21" fillId="39" borderId="362" applyNumberFormat="0" applyProtection="0">
      <alignment horizontal="left" vertical="top" indent="1"/>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37" fillId="41" borderId="362" applyNumberFormat="0" applyProtection="0">
      <alignment horizontal="right" vertical="center"/>
    </xf>
    <xf numFmtId="4" fontId="46" fillId="41" borderId="362" applyNumberFormat="0" applyProtection="0">
      <alignment horizontal="right" vertical="center"/>
    </xf>
    <xf numFmtId="4" fontId="17" fillId="30" borderId="362" applyNumberFormat="0" applyProtection="0">
      <alignment horizontal="right" vertical="center"/>
    </xf>
    <xf numFmtId="4" fontId="17" fillId="32" borderId="362" applyNumberFormat="0" applyProtection="0">
      <alignment horizontal="right" vertical="center"/>
    </xf>
    <xf numFmtId="4" fontId="17" fillId="29" borderId="362" applyNumberFormat="0" applyProtection="0">
      <alignment horizontal="right" vertical="center"/>
    </xf>
    <xf numFmtId="4" fontId="17" fillId="25" borderId="362" applyNumberFormat="0" applyProtection="0">
      <alignment horizontal="right" vertical="center"/>
    </xf>
    <xf numFmtId="4" fontId="17" fillId="27" borderId="362" applyNumberFormat="0" applyProtection="0">
      <alignment horizontal="right" vertical="center"/>
    </xf>
    <xf numFmtId="0" fontId="18" fillId="19" borderId="362" applyNumberFormat="0" applyProtection="0">
      <alignment horizontal="left" vertical="top" indent="1"/>
    </xf>
    <xf numFmtId="4" fontId="17" fillId="28" borderId="362" applyNumberFormat="0" applyProtection="0">
      <alignment horizontal="right" vertical="center"/>
    </xf>
    <xf numFmtId="4" fontId="17" fillId="31" borderId="362" applyNumberFormat="0" applyProtection="0">
      <alignment horizontal="right" vertical="center"/>
    </xf>
    <xf numFmtId="4" fontId="17" fillId="26" borderId="362" applyNumberFormat="0" applyProtection="0">
      <alignment horizontal="right" vertical="center"/>
    </xf>
    <xf numFmtId="0" fontId="25" fillId="0" borderId="363" applyNumberFormat="0" applyProtection="0">
      <alignment horizontal="left" vertical="center" indent="2"/>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24" fillId="0" borderId="363" applyNumberFormat="0" applyProtection="0">
      <alignment horizontal="right" vertical="center" wrapText="1"/>
    </xf>
    <xf numFmtId="4" fontId="37" fillId="41" borderId="362" applyNumberFormat="0" applyProtection="0">
      <alignment horizontal="right" vertical="center"/>
    </xf>
    <xf numFmtId="0" fontId="26" fillId="43" borderId="363" applyNumberFormat="0" applyProtection="0">
      <alignment horizontal="center" vertical="center" wrapText="1"/>
    </xf>
    <xf numFmtId="0" fontId="26" fillId="44" borderId="363" applyNumberFormat="0" applyProtection="0">
      <alignment horizontal="center" vertical="top" wrapText="1"/>
    </xf>
    <xf numFmtId="4" fontId="46" fillId="41" borderId="362" applyNumberFormat="0" applyProtection="0">
      <alignment horizontal="right" vertical="center"/>
    </xf>
    <xf numFmtId="4" fontId="46" fillId="41" borderId="362" applyNumberFormat="0" applyProtection="0">
      <alignment horizontal="right" vertical="center"/>
    </xf>
    <xf numFmtId="4" fontId="37" fillId="41" borderId="362" applyNumberFormat="0" applyProtection="0">
      <alignment horizontal="right" vertical="center"/>
    </xf>
    <xf numFmtId="0" fontId="17" fillId="40" borderId="362" applyNumberFormat="0" applyProtection="0">
      <alignment horizontal="left" vertical="top" indent="1"/>
    </xf>
    <xf numFmtId="4" fontId="37" fillId="40" borderId="362" applyNumberFormat="0" applyProtection="0">
      <alignment vertical="center"/>
    </xf>
    <xf numFmtId="4" fontId="17" fillId="40" borderId="362" applyNumberFormat="0" applyProtection="0">
      <alignment vertical="center"/>
    </xf>
    <xf numFmtId="0" fontId="21" fillId="3" borderId="362" applyNumberFormat="0" applyProtection="0">
      <alignment horizontal="left" vertical="top" indent="1"/>
    </xf>
    <xf numFmtId="0" fontId="21" fillId="39" borderId="362" applyNumberFormat="0" applyProtection="0">
      <alignment horizontal="left" vertical="top" indent="1"/>
    </xf>
    <xf numFmtId="0" fontId="21" fillId="38" borderId="362" applyNumberFormat="0" applyProtection="0">
      <alignment horizontal="left" vertical="top" indent="1"/>
    </xf>
    <xf numFmtId="0" fontId="21" fillId="35" borderId="362" applyNumberFormat="0" applyProtection="0">
      <alignment horizontal="left" vertical="top" indent="1"/>
    </xf>
    <xf numFmtId="4" fontId="17" fillId="36" borderId="362" applyNumberFormat="0" applyProtection="0">
      <alignment horizontal="right" vertical="center"/>
    </xf>
    <xf numFmtId="4" fontId="17" fillId="32" borderId="362" applyNumberFormat="0" applyProtection="0">
      <alignment horizontal="right" vertical="center"/>
    </xf>
    <xf numFmtId="4" fontId="17" fillId="31" borderId="362" applyNumberFormat="0" applyProtection="0">
      <alignment horizontal="right" vertical="center"/>
    </xf>
    <xf numFmtId="4" fontId="17" fillId="30" borderId="362" applyNumberFormat="0" applyProtection="0">
      <alignment horizontal="right" vertical="center"/>
    </xf>
    <xf numFmtId="4" fontId="17" fillId="29" borderId="362" applyNumberFormat="0" applyProtection="0">
      <alignment horizontal="right" vertical="center"/>
    </xf>
    <xf numFmtId="4" fontId="17" fillId="28" borderId="362" applyNumberFormat="0" applyProtection="0">
      <alignment horizontal="right" vertical="center"/>
    </xf>
    <xf numFmtId="4" fontId="17" fillId="27" borderId="362" applyNumberFormat="0" applyProtection="0">
      <alignment horizontal="right" vertical="center"/>
    </xf>
    <xf numFmtId="4" fontId="17" fillId="26" borderId="362" applyNumberFormat="0" applyProtection="0">
      <alignment horizontal="right" vertical="center"/>
    </xf>
    <xf numFmtId="4" fontId="17" fillId="25" borderId="362" applyNumberFormat="0" applyProtection="0">
      <alignment horizontal="right" vertical="center"/>
    </xf>
    <xf numFmtId="4" fontId="17" fillId="24" borderId="362" applyNumberFormat="0" applyProtection="0">
      <alignment horizontal="right" vertical="center"/>
    </xf>
    <xf numFmtId="0" fontId="18" fillId="19" borderId="362" applyNumberFormat="0" applyProtection="0">
      <alignment horizontal="left" vertical="top" indent="1"/>
    </xf>
    <xf numFmtId="4" fontId="32" fillId="19" borderId="362" applyNumberFormat="0" applyProtection="0">
      <alignment vertical="center"/>
    </xf>
    <xf numFmtId="0" fontId="21" fillId="84" borderId="363" applyNumberFormat="0">
      <protection locked="0"/>
    </xf>
    <xf numFmtId="4" fontId="24" fillId="0" borderId="363" applyNumberFormat="0" applyProtection="0">
      <alignment horizontal="left" vertical="center" indent="1"/>
    </xf>
    <xf numFmtId="4" fontId="24" fillId="0" borderId="363" applyNumberFormat="0" applyProtection="0">
      <alignment horizontal="left" vertical="center" indent="1"/>
    </xf>
    <xf numFmtId="4" fontId="17" fillId="24" borderId="362" applyNumberFormat="0" applyProtection="0">
      <alignment horizontal="right" vertical="center"/>
    </xf>
    <xf numFmtId="4" fontId="32" fillId="19" borderId="362" applyNumberFormat="0" applyProtection="0">
      <alignment vertical="center"/>
    </xf>
    <xf numFmtId="4" fontId="17" fillId="36" borderId="362" applyNumberFormat="0" applyProtection="0">
      <alignment horizontal="right" vertical="center"/>
    </xf>
    <xf numFmtId="0" fontId="21" fillId="35" borderId="362" applyNumberFormat="0" applyProtection="0">
      <alignment horizontal="left" vertical="top" indent="1"/>
    </xf>
    <xf numFmtId="0" fontId="21" fillId="38" borderId="362" applyNumberFormat="0" applyProtection="0">
      <alignment horizontal="left" vertical="top" indent="1"/>
    </xf>
    <xf numFmtId="0" fontId="21" fillId="39" borderId="362" applyNumberFormat="0" applyProtection="0">
      <alignment horizontal="left" vertical="top" indent="1"/>
    </xf>
    <xf numFmtId="0" fontId="21" fillId="3" borderId="362" applyNumberFormat="0" applyProtection="0">
      <alignment horizontal="left" vertical="top" indent="1"/>
    </xf>
    <xf numFmtId="4" fontId="17" fillId="40" borderId="362" applyNumberFormat="0" applyProtection="0">
      <alignment vertical="center"/>
    </xf>
    <xf numFmtId="4" fontId="37" fillId="40" borderId="362" applyNumberFormat="0" applyProtection="0">
      <alignment vertical="center"/>
    </xf>
    <xf numFmtId="0" fontId="17" fillId="40" borderId="362" applyNumberFormat="0" applyProtection="0">
      <alignment horizontal="left" vertical="top" indent="1"/>
    </xf>
    <xf numFmtId="4" fontId="37" fillId="41" borderId="362" applyNumberFormat="0" applyProtection="0">
      <alignment horizontal="right" vertical="center"/>
    </xf>
    <xf numFmtId="4" fontId="46" fillId="41" borderId="362" applyNumberFormat="0" applyProtection="0">
      <alignment horizontal="right" vertical="center"/>
    </xf>
    <xf numFmtId="4" fontId="17" fillId="30" borderId="362" applyNumberFormat="0" applyProtection="0">
      <alignment horizontal="right" vertical="center"/>
    </xf>
    <xf numFmtId="4" fontId="17" fillId="32" borderId="362" applyNumberFormat="0" applyProtection="0">
      <alignment horizontal="right" vertical="center"/>
    </xf>
    <xf numFmtId="4" fontId="17" fillId="29" borderId="362" applyNumberFormat="0" applyProtection="0">
      <alignment horizontal="right" vertical="center"/>
    </xf>
    <xf numFmtId="4" fontId="17" fillId="25" borderId="362" applyNumberFormat="0" applyProtection="0">
      <alignment horizontal="right" vertical="center"/>
    </xf>
    <xf numFmtId="4" fontId="17" fillId="27" borderId="362" applyNumberFormat="0" applyProtection="0">
      <alignment horizontal="right" vertical="center"/>
    </xf>
    <xf numFmtId="0" fontId="18" fillId="19" borderId="362" applyNumberFormat="0" applyProtection="0">
      <alignment horizontal="left" vertical="top" indent="1"/>
    </xf>
    <xf numFmtId="4" fontId="17" fillId="28" borderId="362" applyNumberFormat="0" applyProtection="0">
      <alignment horizontal="right" vertical="center"/>
    </xf>
    <xf numFmtId="4" fontId="17" fillId="31" borderId="362" applyNumberFormat="0" applyProtection="0">
      <alignment horizontal="right" vertical="center"/>
    </xf>
    <xf numFmtId="4" fontId="17" fillId="26" borderId="362" applyNumberFormat="0" applyProtection="0">
      <alignment horizontal="right" vertical="center"/>
    </xf>
    <xf numFmtId="0" fontId="1" fillId="0" borderId="0"/>
    <xf numFmtId="4" fontId="24" fillId="0" borderId="363" applyNumberFormat="0" applyProtection="0">
      <alignment horizontal="left" vertical="center" indent="1"/>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5" borderId="19" applyNumberFormat="0" applyFont="0" applyAlignment="0" applyProtection="0"/>
    <xf numFmtId="9" fontId="1" fillId="0" borderId="0" applyFont="0" applyFill="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36" fillId="34" borderId="366" applyNumberFormat="0" applyAlignment="0" applyProtection="0"/>
    <xf numFmtId="0" fontId="138" fillId="92" borderId="366" applyNumberFormat="0" applyAlignment="0" applyProtection="0"/>
    <xf numFmtId="0" fontId="138" fillId="92" borderId="366" applyNumberFormat="0" applyAlignment="0" applyProtection="0"/>
    <xf numFmtId="0" fontId="136" fillId="34" borderId="366" applyNumberFormat="0" applyAlignment="0" applyProtection="0"/>
    <xf numFmtId="0" fontId="138" fillId="92" borderId="366" applyNumberFormat="0" applyAlignment="0" applyProtection="0"/>
    <xf numFmtId="0" fontId="138" fillId="92" borderId="366" applyNumberFormat="0" applyAlignment="0" applyProtection="0"/>
    <xf numFmtId="0" fontId="138" fillId="92" borderId="366" applyNumberFormat="0" applyAlignment="0" applyProtection="0"/>
    <xf numFmtId="0" fontId="138" fillId="92" borderId="366" applyNumberFormat="0" applyAlignment="0" applyProtection="0"/>
    <xf numFmtId="0" fontId="138" fillId="92" borderId="36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88" fontId="1" fillId="0" borderId="0" applyFont="0" applyFill="0" applyBorder="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9" fillId="0" borderId="365">
      <alignment horizontal="left" vertical="center"/>
    </xf>
    <xf numFmtId="0" fontId="159" fillId="0" borderId="365">
      <alignment horizontal="left" vertical="center"/>
    </xf>
    <xf numFmtId="0" fontId="159" fillId="0" borderId="365">
      <alignment horizontal="left" vertical="center"/>
    </xf>
    <xf numFmtId="0" fontId="159" fillId="0" borderId="365">
      <alignment horizontal="left" vertical="center"/>
    </xf>
    <xf numFmtId="0" fontId="159" fillId="0" borderId="365">
      <alignment horizontal="left" vertical="center"/>
    </xf>
    <xf numFmtId="0" fontId="159" fillId="0" borderId="365">
      <alignment horizontal="left" vertical="center"/>
    </xf>
    <xf numFmtId="0" fontId="173" fillId="94" borderId="366" applyNumberFormat="0" applyAlignment="0" applyProtection="0"/>
    <xf numFmtId="0" fontId="173" fillId="94" borderId="366" applyNumberFormat="0" applyAlignment="0" applyProtection="0"/>
    <xf numFmtId="0" fontId="173" fillId="94" borderId="366" applyNumberFormat="0" applyAlignment="0" applyProtection="0"/>
    <xf numFmtId="0" fontId="173" fillId="94" borderId="366" applyNumberFormat="0" applyAlignment="0" applyProtection="0"/>
    <xf numFmtId="0" fontId="173" fillId="94" borderId="366" applyNumberFormat="0" applyAlignment="0" applyProtection="0"/>
    <xf numFmtId="0" fontId="173" fillId="94" borderId="366" applyNumberFormat="0" applyAlignment="0" applyProtection="0"/>
    <xf numFmtId="0" fontId="173" fillId="94" borderId="3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90" borderId="367" applyNumberFormat="0" applyFont="0" applyAlignment="0" applyProtection="0"/>
    <xf numFmtId="0" fontId="21" fillId="90" borderId="366" applyNumberFormat="0" applyFont="0" applyAlignment="0" applyProtection="0"/>
    <xf numFmtId="0" fontId="21" fillId="90" borderId="366" applyNumberFormat="0" applyFont="0" applyAlignment="0" applyProtection="0"/>
    <xf numFmtId="0" fontId="21" fillId="90" borderId="366" applyNumberFormat="0" applyFont="0" applyAlignment="0" applyProtection="0"/>
    <xf numFmtId="0" fontId="21" fillId="90" borderId="366" applyNumberFormat="0" applyFont="0" applyAlignment="0" applyProtection="0"/>
    <xf numFmtId="0" fontId="21" fillId="90" borderId="366" applyNumberFormat="0" applyFont="0" applyAlignment="0" applyProtection="0"/>
    <xf numFmtId="0" fontId="1" fillId="5" borderId="19" applyNumberFormat="0" applyFont="0" applyAlignment="0" applyProtection="0"/>
    <xf numFmtId="0" fontId="1" fillId="5" borderId="19" applyNumberFormat="0" applyFont="0" applyAlignment="0" applyProtection="0"/>
    <xf numFmtId="0" fontId="69" fillId="90" borderId="367" applyNumberFormat="0" applyFont="0" applyAlignment="0" applyProtection="0"/>
    <xf numFmtId="0" fontId="186" fillId="34" borderId="368" applyNumberFormat="0" applyAlignment="0" applyProtection="0"/>
    <xf numFmtId="0" fontId="186" fillId="92" borderId="368" applyNumberFormat="0" applyAlignment="0" applyProtection="0"/>
    <xf numFmtId="0" fontId="186" fillId="92" borderId="368" applyNumberFormat="0" applyAlignment="0" applyProtection="0"/>
    <xf numFmtId="0" fontId="186" fillId="34" borderId="368" applyNumberFormat="0" applyAlignment="0" applyProtection="0"/>
    <xf numFmtId="0" fontId="186" fillId="92" borderId="368" applyNumberFormat="0" applyAlignment="0" applyProtection="0"/>
    <xf numFmtId="0" fontId="186" fillId="92" borderId="368" applyNumberFormat="0" applyAlignment="0" applyProtection="0"/>
    <xf numFmtId="0" fontId="186" fillId="92" borderId="368" applyNumberFormat="0" applyAlignment="0" applyProtection="0"/>
    <xf numFmtId="0" fontId="186" fillId="92" borderId="368" applyNumberFormat="0" applyAlignment="0" applyProtection="0"/>
    <xf numFmtId="0" fontId="186" fillId="92" borderId="36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7" fillId="0" borderId="368" applyNumberFormat="0" applyProtection="0">
      <alignment vertical="center"/>
    </xf>
    <xf numFmtId="4" fontId="17" fillId="0" borderId="368" applyNumberFormat="0" applyProtection="0">
      <alignment vertical="center"/>
    </xf>
    <xf numFmtId="4" fontId="17" fillId="0" borderId="368" applyNumberFormat="0" applyProtection="0">
      <alignment horizontal="left" vertical="center" indent="1"/>
    </xf>
    <xf numFmtId="4" fontId="17" fillId="19" borderId="368" applyNumberFormat="0" applyProtection="0">
      <alignment horizontal="left" vertical="center" indent="1"/>
    </xf>
    <xf numFmtId="4" fontId="26" fillId="22" borderId="363" applyNumberFormat="0" applyProtection="0">
      <alignment horizontal="left" vertical="center"/>
    </xf>
    <xf numFmtId="0" fontId="21" fillId="0" borderId="368" applyNumberFormat="0" applyProtection="0">
      <alignment horizontal="left" vertical="center" indent="1"/>
    </xf>
    <xf numFmtId="4" fontId="17" fillId="2" borderId="368" applyNumberFormat="0" applyProtection="0">
      <alignment horizontal="right" vertical="center"/>
    </xf>
    <xf numFmtId="4" fontId="17" fillId="107" borderId="368" applyNumberFormat="0" applyProtection="0">
      <alignment horizontal="right" vertical="center"/>
    </xf>
    <xf numFmtId="4" fontId="17" fillId="42" borderId="368" applyNumberFormat="0" applyProtection="0">
      <alignment horizontal="right" vertical="center"/>
    </xf>
    <xf numFmtId="4" fontId="17" fillId="108" borderId="368" applyNumberFormat="0" applyProtection="0">
      <alignment horizontal="right" vertical="center"/>
    </xf>
    <xf numFmtId="4" fontId="17" fillId="109" borderId="368" applyNumberFormat="0" applyProtection="0">
      <alignment horizontal="right" vertical="center"/>
    </xf>
    <xf numFmtId="4" fontId="17" fillId="110" borderId="368" applyNumberFormat="0" applyProtection="0">
      <alignment horizontal="right" vertical="center"/>
    </xf>
    <xf numFmtId="4" fontId="17" fillId="111" borderId="368" applyNumberFormat="0" applyProtection="0">
      <alignment horizontal="right" vertical="center"/>
    </xf>
    <xf numFmtId="4" fontId="17" fillId="112" borderId="368" applyNumberFormat="0" applyProtection="0">
      <alignment horizontal="right" vertical="center"/>
    </xf>
    <xf numFmtId="4" fontId="17" fillId="113" borderId="368" applyNumberFormat="0" applyProtection="0">
      <alignment horizontal="right" vertical="center"/>
    </xf>
    <xf numFmtId="0" fontId="21" fillId="114" borderId="368" applyNumberFormat="0" applyProtection="0">
      <alignment horizontal="left" vertical="center" indent="1"/>
    </xf>
    <xf numFmtId="0" fontId="25" fillId="115" borderId="363" applyNumberFormat="0" applyProtection="0">
      <alignment horizontal="left" vertical="center" indent="2"/>
    </xf>
    <xf numFmtId="0" fontId="25" fillId="115" borderId="363" applyNumberFormat="0" applyProtection="0">
      <alignment horizontal="left" vertical="center" indent="2"/>
    </xf>
    <xf numFmtId="0" fontId="26" fillId="116" borderId="363" applyNumberFormat="0" applyProtection="0">
      <alignment horizontal="left" vertical="center" indent="2"/>
    </xf>
    <xf numFmtId="0" fontId="26" fillId="116" borderId="363" applyNumberFormat="0" applyProtection="0">
      <alignment horizontal="left" vertical="center" indent="2"/>
    </xf>
    <xf numFmtId="0" fontId="25" fillId="115" borderId="363" applyNumberFormat="0" applyProtection="0">
      <alignment horizontal="left" vertical="center" indent="2"/>
    </xf>
    <xf numFmtId="0" fontId="26" fillId="116" borderId="363" applyNumberFormat="0" applyProtection="0">
      <alignment horizontal="left" vertical="center" indent="2"/>
    </xf>
    <xf numFmtId="0" fontId="25" fillId="0" borderId="363" applyNumberFormat="0" applyProtection="0">
      <alignment horizontal="left" vertical="center" indent="2"/>
    </xf>
    <xf numFmtId="0" fontId="21" fillId="49" borderId="368" applyNumberFormat="0" applyProtection="0">
      <alignment horizontal="left" vertical="center" indent="1"/>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115" borderId="363" applyNumberFormat="0" applyProtection="0">
      <alignment horizontal="left" vertical="center" indent="2"/>
    </xf>
    <xf numFmtId="0" fontId="26" fillId="116" borderId="363" applyNumberFormat="0" applyProtection="0">
      <alignment horizontal="left" vertical="center" indent="2"/>
    </xf>
    <xf numFmtId="0" fontId="25" fillId="115" borderId="363" applyNumberFormat="0" applyProtection="0">
      <alignment horizontal="left" vertical="center" indent="2"/>
    </xf>
    <xf numFmtId="0" fontId="25" fillId="115" borderId="363" applyNumberFormat="0" applyProtection="0">
      <alignment horizontal="left" vertical="center" indent="2"/>
    </xf>
    <xf numFmtId="0" fontId="26" fillId="116" borderId="363" applyNumberFormat="0" applyProtection="0">
      <alignment horizontal="left" vertical="center" indent="2"/>
    </xf>
    <xf numFmtId="0" fontId="26" fillId="116" borderId="363" applyNumberFormat="0" applyProtection="0">
      <alignment horizontal="left" vertical="center" indent="2"/>
    </xf>
    <xf numFmtId="0" fontId="26" fillId="116" borderId="363" applyNumberFormat="0" applyProtection="0">
      <alignment horizontal="left" vertical="center" indent="2"/>
    </xf>
    <xf numFmtId="0" fontId="21" fillId="35" borderId="362" applyNumberFormat="0" applyProtection="0">
      <alignment horizontal="left" vertical="top" indent="1"/>
    </xf>
    <xf numFmtId="0" fontId="21" fillId="35" borderId="362" applyNumberFormat="0" applyProtection="0">
      <alignment horizontal="left" vertical="top" indent="1"/>
    </xf>
    <xf numFmtId="0" fontId="21" fillId="49" borderId="368" applyNumberFormat="0" applyProtection="0">
      <alignment horizontal="left" vertical="center" indent="1"/>
    </xf>
    <xf numFmtId="0" fontId="21" fillId="35" borderId="362" applyNumberFormat="0" applyProtection="0">
      <alignment horizontal="left" vertical="top" indent="1"/>
    </xf>
    <xf numFmtId="0" fontId="21" fillId="35" borderId="362" applyNumberFormat="0" applyProtection="0">
      <alignment horizontal="left" vertical="top" indent="1"/>
    </xf>
    <xf numFmtId="0" fontId="21" fillId="35" borderId="362" applyNumberFormat="0" applyProtection="0">
      <alignment horizontal="left" vertical="top" indent="1"/>
    </xf>
    <xf numFmtId="0" fontId="21" fillId="35" borderId="362" applyNumberFormat="0" applyProtection="0">
      <alignment horizontal="left" vertical="top" indent="1"/>
    </xf>
    <xf numFmtId="0" fontId="21" fillId="35" borderId="362" applyNumberFormat="0" applyProtection="0">
      <alignment horizontal="left" vertical="top" indent="1"/>
    </xf>
    <xf numFmtId="0" fontId="21" fillId="35" borderId="362" applyNumberFormat="0" applyProtection="0">
      <alignment horizontal="left" vertical="top" indent="1"/>
    </xf>
    <xf numFmtId="0" fontId="21" fillId="35" borderId="362" applyNumberFormat="0" applyProtection="0">
      <alignment horizontal="left" vertical="top" indent="1"/>
    </xf>
    <xf numFmtId="0" fontId="21" fillId="49" borderId="368" applyNumberFormat="0" applyProtection="0">
      <alignment horizontal="left" vertical="center" indent="1"/>
    </xf>
    <xf numFmtId="0" fontId="21" fillId="35" borderId="362" applyNumberFormat="0" applyProtection="0">
      <alignment horizontal="left" vertical="top" indent="1"/>
    </xf>
    <xf numFmtId="0" fontId="21" fillId="35" borderId="362" applyNumberFormat="0" applyProtection="0">
      <alignment horizontal="left" vertical="top" indent="1"/>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117"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1" fillId="23" borderId="368" applyNumberFormat="0" applyProtection="0">
      <alignment horizontal="left" vertical="center" indent="1"/>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117" borderId="363" applyNumberFormat="0" applyProtection="0">
      <alignment horizontal="left" vertical="center" indent="2"/>
    </xf>
    <xf numFmtId="0" fontId="25" fillId="117"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117" borderId="363" applyNumberFormat="0" applyProtection="0">
      <alignment horizontal="left" vertical="center" indent="2"/>
    </xf>
    <xf numFmtId="0" fontId="25" fillId="117" borderId="363" applyNumberFormat="0" applyProtection="0">
      <alignment horizontal="left" vertical="center" indent="2"/>
    </xf>
    <xf numFmtId="0" fontId="21" fillId="38" borderId="362" applyNumberFormat="0" applyProtection="0">
      <alignment horizontal="left" vertical="top" indent="1"/>
    </xf>
    <xf numFmtId="0" fontId="21" fillId="38" borderId="362" applyNumberFormat="0" applyProtection="0">
      <alignment horizontal="left" vertical="top" indent="1"/>
    </xf>
    <xf numFmtId="0" fontId="21" fillId="23" borderId="368" applyNumberFormat="0" applyProtection="0">
      <alignment horizontal="left" vertical="center" indent="1"/>
    </xf>
    <xf numFmtId="0" fontId="21" fillId="38" borderId="362" applyNumberFormat="0" applyProtection="0">
      <alignment horizontal="left" vertical="top" indent="1"/>
    </xf>
    <xf numFmtId="0" fontId="21" fillId="38" borderId="362" applyNumberFormat="0" applyProtection="0">
      <alignment horizontal="left" vertical="top" indent="1"/>
    </xf>
    <xf numFmtId="0" fontId="21" fillId="38" borderId="362" applyNumberFormat="0" applyProtection="0">
      <alignment horizontal="left" vertical="top" indent="1"/>
    </xf>
    <xf numFmtId="0" fontId="21" fillId="38" borderId="362" applyNumberFormat="0" applyProtection="0">
      <alignment horizontal="left" vertical="top" indent="1"/>
    </xf>
    <xf numFmtId="0" fontId="21" fillId="38" borderId="362" applyNumberFormat="0" applyProtection="0">
      <alignment horizontal="left" vertical="top" indent="1"/>
    </xf>
    <xf numFmtId="0" fontId="21" fillId="38" borderId="362" applyNumberFormat="0" applyProtection="0">
      <alignment horizontal="left" vertical="top" indent="1"/>
    </xf>
    <xf numFmtId="0" fontId="21" fillId="38" borderId="362" applyNumberFormat="0" applyProtection="0">
      <alignment horizontal="left" vertical="top" indent="1"/>
    </xf>
    <xf numFmtId="0" fontId="21" fillId="23" borderId="368" applyNumberFormat="0" applyProtection="0">
      <alignment horizontal="left" vertical="center" indent="1"/>
    </xf>
    <xf numFmtId="0" fontId="21" fillId="38" borderId="362" applyNumberFormat="0" applyProtection="0">
      <alignment horizontal="left" vertical="top" indent="1"/>
    </xf>
    <xf numFmtId="0" fontId="21" fillId="38" borderId="362" applyNumberFormat="0" applyProtection="0">
      <alignment horizontal="left" vertical="top" indent="1"/>
    </xf>
    <xf numFmtId="0" fontId="21" fillId="103" borderId="368" applyNumberFormat="0" applyProtection="0">
      <alignment horizontal="left" vertical="center" indent="1"/>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1" fillId="39" borderId="362" applyNumberFormat="0" applyProtection="0">
      <alignment horizontal="left" vertical="top" indent="1"/>
    </xf>
    <xf numFmtId="0" fontId="21" fillId="39" borderId="362" applyNumberFormat="0" applyProtection="0">
      <alignment horizontal="left" vertical="top" indent="1"/>
    </xf>
    <xf numFmtId="0" fontId="21" fillId="103" borderId="368" applyNumberFormat="0" applyProtection="0">
      <alignment horizontal="left" vertical="center" indent="1"/>
    </xf>
    <xf numFmtId="0" fontId="21" fillId="39" borderId="362" applyNumberFormat="0" applyProtection="0">
      <alignment horizontal="left" vertical="top" indent="1"/>
    </xf>
    <xf numFmtId="0" fontId="21" fillId="39" borderId="362" applyNumberFormat="0" applyProtection="0">
      <alignment horizontal="left" vertical="top" indent="1"/>
    </xf>
    <xf numFmtId="0" fontId="21" fillId="39" borderId="362" applyNumberFormat="0" applyProtection="0">
      <alignment horizontal="left" vertical="top" indent="1"/>
    </xf>
    <xf numFmtId="0" fontId="21" fillId="39" borderId="362" applyNumberFormat="0" applyProtection="0">
      <alignment horizontal="left" vertical="top" indent="1"/>
    </xf>
    <xf numFmtId="0" fontId="21" fillId="39" borderId="362" applyNumberFormat="0" applyProtection="0">
      <alignment horizontal="left" vertical="top" indent="1"/>
    </xf>
    <xf numFmtId="0" fontId="21" fillId="39" borderId="362" applyNumberFormat="0" applyProtection="0">
      <alignment horizontal="left" vertical="top" indent="1"/>
    </xf>
    <xf numFmtId="0" fontId="21" fillId="39" borderId="362" applyNumberFormat="0" applyProtection="0">
      <alignment horizontal="left" vertical="top" indent="1"/>
    </xf>
    <xf numFmtId="0" fontId="21" fillId="103" borderId="368" applyNumberFormat="0" applyProtection="0">
      <alignment horizontal="left" vertical="center" indent="1"/>
    </xf>
    <xf numFmtId="0" fontId="21" fillId="39" borderId="362" applyNumberFormat="0" applyProtection="0">
      <alignment horizontal="left" vertical="top" indent="1"/>
    </xf>
    <xf numFmtId="0" fontId="21" fillId="39" borderId="362" applyNumberFormat="0" applyProtection="0">
      <alignment horizontal="left" vertical="top" indent="1"/>
    </xf>
    <xf numFmtId="0" fontId="21" fillId="114" borderId="368" applyNumberFormat="0" applyProtection="0">
      <alignment horizontal="left" vertical="center" indent="1"/>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5" fillId="0" borderId="363" applyNumberFormat="0" applyProtection="0">
      <alignment horizontal="left" vertical="center" indent="2"/>
    </xf>
    <xf numFmtId="0" fontId="21" fillId="3" borderId="362" applyNumberFormat="0" applyProtection="0">
      <alignment horizontal="left" vertical="top" indent="1"/>
    </xf>
    <xf numFmtId="0" fontId="21" fillId="3" borderId="362" applyNumberFormat="0" applyProtection="0">
      <alignment horizontal="left" vertical="top" indent="1"/>
    </xf>
    <xf numFmtId="0" fontId="21" fillId="114" borderId="368" applyNumberFormat="0" applyProtection="0">
      <alignment horizontal="left" vertical="center" indent="1"/>
    </xf>
    <xf numFmtId="0" fontId="21" fillId="3" borderId="362" applyNumberFormat="0" applyProtection="0">
      <alignment horizontal="left" vertical="top" indent="1"/>
    </xf>
    <xf numFmtId="0" fontId="21" fillId="3" borderId="362" applyNumberFormat="0" applyProtection="0">
      <alignment horizontal="left" vertical="top" indent="1"/>
    </xf>
    <xf numFmtId="0" fontId="21" fillId="3" borderId="362" applyNumberFormat="0" applyProtection="0">
      <alignment horizontal="left" vertical="top" indent="1"/>
    </xf>
    <xf numFmtId="0" fontId="21" fillId="3" borderId="362" applyNumberFormat="0" applyProtection="0">
      <alignment horizontal="left" vertical="top" indent="1"/>
    </xf>
    <xf numFmtId="0" fontId="21" fillId="3" borderId="362" applyNumberFormat="0" applyProtection="0">
      <alignment horizontal="left" vertical="top" indent="1"/>
    </xf>
    <xf numFmtId="0" fontId="21" fillId="3" borderId="362" applyNumberFormat="0" applyProtection="0">
      <alignment horizontal="left" vertical="top" indent="1"/>
    </xf>
    <xf numFmtId="0" fontId="21" fillId="3" borderId="362" applyNumberFormat="0" applyProtection="0">
      <alignment horizontal="left" vertical="top" indent="1"/>
    </xf>
    <xf numFmtId="0" fontId="21" fillId="114" borderId="368" applyNumberFormat="0" applyProtection="0">
      <alignment horizontal="left" vertical="center" indent="1"/>
    </xf>
    <xf numFmtId="0" fontId="21" fillId="3" borderId="362" applyNumberFormat="0" applyProtection="0">
      <alignment horizontal="left" vertical="top" indent="1"/>
    </xf>
    <xf numFmtId="0" fontId="21" fillId="3" borderId="362" applyNumberFormat="0" applyProtection="0">
      <alignment horizontal="left" vertical="top" indent="1"/>
    </xf>
    <xf numFmtId="0" fontId="21" fillId="84" borderId="363" applyNumberFormat="0">
      <protection locked="0"/>
    </xf>
    <xf numFmtId="0" fontId="21" fillId="84" borderId="363" applyNumberFormat="0">
      <protection locked="0"/>
    </xf>
    <xf numFmtId="0" fontId="21" fillId="84" borderId="363" applyNumberFormat="0">
      <protection locked="0"/>
    </xf>
    <xf numFmtId="0" fontId="21" fillId="84" borderId="363" applyNumberFormat="0">
      <protection locked="0"/>
    </xf>
    <xf numFmtId="4" fontId="17" fillId="40" borderId="368" applyNumberFormat="0" applyProtection="0">
      <alignment vertical="center"/>
    </xf>
    <xf numFmtId="4" fontId="40" fillId="0" borderId="363" applyNumberFormat="0" applyProtection="0">
      <alignment horizontal="left" vertical="center" indent="1"/>
    </xf>
    <xf numFmtId="4" fontId="17" fillId="40" borderId="368" applyNumberFormat="0" applyProtection="0">
      <alignment horizontal="left" vertical="center" indent="1"/>
    </xf>
    <xf numFmtId="4" fontId="40" fillId="0" borderId="363" applyNumberFormat="0" applyProtection="0">
      <alignment horizontal="left" vertical="center" indent="1"/>
    </xf>
    <xf numFmtId="4" fontId="17" fillId="40" borderId="368" applyNumberFormat="0" applyProtection="0">
      <alignment horizontal="left" vertical="center" indent="1"/>
    </xf>
    <xf numFmtId="4" fontId="17" fillId="40" borderId="368" applyNumberFormat="0" applyProtection="0">
      <alignment horizontal="left" vertical="center" indent="1"/>
    </xf>
    <xf numFmtId="4" fontId="24" fillId="0" borderId="363" applyNumberFormat="0" applyProtection="0">
      <alignment horizontal="right" vertical="center" wrapText="1"/>
    </xf>
    <xf numFmtId="4" fontId="24" fillId="0" borderId="363" applyNumberFormat="0" applyProtection="0">
      <alignment horizontal="right" vertical="center" wrapText="1"/>
    </xf>
    <xf numFmtId="4" fontId="25" fillId="0" borderId="363" applyNumberFormat="0" applyProtection="0">
      <alignment horizontal="right" vertical="center" wrapText="1"/>
    </xf>
    <xf numFmtId="4" fontId="17" fillId="0" borderId="368" applyNumberFormat="0" applyProtection="0">
      <alignment horizontal="right" vertical="center"/>
    </xf>
    <xf numFmtId="4" fontId="17" fillId="0" borderId="368" applyNumberFormat="0" applyProtection="0">
      <alignment horizontal="right" vertical="center"/>
    </xf>
    <xf numFmtId="4" fontId="24" fillId="0" borderId="363" applyNumberFormat="0" applyProtection="0">
      <alignment horizontal="left" vertical="center" indent="1"/>
    </xf>
    <xf numFmtId="4" fontId="24" fillId="0" borderId="363" applyNumberFormat="0" applyProtection="0">
      <alignment horizontal="left" vertical="center" indent="1"/>
    </xf>
    <xf numFmtId="4" fontId="24" fillId="0" borderId="363" applyNumberFormat="0" applyProtection="0">
      <alignment horizontal="left" vertical="center" indent="1"/>
    </xf>
    <xf numFmtId="4" fontId="24" fillId="0" borderId="363" applyNumberFormat="0" applyProtection="0">
      <alignment horizontal="left" vertical="center" indent="1"/>
    </xf>
    <xf numFmtId="0" fontId="21" fillId="0" borderId="368" applyNumberFormat="0" applyProtection="0">
      <alignment horizontal="left" vertical="center" indent="1"/>
    </xf>
    <xf numFmtId="0" fontId="21" fillId="0" borderId="368" applyNumberFormat="0" applyProtection="0">
      <alignment horizontal="left" vertical="center" indent="1"/>
    </xf>
    <xf numFmtId="0" fontId="26" fillId="43" borderId="363" applyNumberFormat="0" applyProtection="0">
      <alignment horizontal="center" vertical="center" wrapText="1"/>
    </xf>
    <xf numFmtId="0" fontId="21" fillId="0" borderId="368" applyNumberFormat="0" applyProtection="0">
      <alignment horizontal="left" vertical="center" indent="1"/>
    </xf>
    <xf numFmtId="0" fontId="21" fillId="0" borderId="368" applyNumberFormat="0" applyProtection="0">
      <alignment horizontal="left" vertical="center" indent="1"/>
    </xf>
    <xf numFmtId="4" fontId="46" fillId="118" borderId="368" applyNumberFormat="0" applyProtection="0">
      <alignment horizontal="right" vertical="center"/>
    </xf>
    <xf numFmtId="206" fontId="198" fillId="0" borderId="364">
      <alignment horizontal="center"/>
    </xf>
    <xf numFmtId="206" fontId="198" fillId="0" borderId="364">
      <alignment horizontal="center"/>
    </xf>
    <xf numFmtId="206" fontId="198" fillId="0" borderId="364">
      <alignment horizontal="center"/>
    </xf>
    <xf numFmtId="206" fontId="198" fillId="0" borderId="364">
      <alignment horizontal="center"/>
    </xf>
    <xf numFmtId="206" fontId="198" fillId="0" borderId="364">
      <alignment horizontal="center"/>
    </xf>
    <xf numFmtId="206" fontId="198" fillId="0" borderId="364">
      <alignment horizontal="center"/>
    </xf>
    <xf numFmtId="0" fontId="74" fillId="0" borderId="369" applyNumberFormat="0" applyFill="0" applyAlignment="0" applyProtection="0"/>
    <xf numFmtId="0" fontId="74" fillId="0" borderId="369" applyNumberFormat="0" applyFill="0" applyAlignment="0" applyProtection="0"/>
    <xf numFmtId="0" fontId="74" fillId="0" borderId="369" applyNumberFormat="0" applyFill="0" applyAlignment="0" applyProtection="0"/>
    <xf numFmtId="204" fontId="21" fillId="0" borderId="370">
      <protection locked="0"/>
    </xf>
    <xf numFmtId="204" fontId="21" fillId="0" borderId="370">
      <protection locked="0"/>
    </xf>
    <xf numFmtId="0" fontId="74" fillId="0" borderId="369" applyNumberFormat="0" applyFill="0" applyAlignment="0" applyProtection="0"/>
    <xf numFmtId="0" fontId="138" fillId="130" borderId="373" applyNumberFormat="0" applyAlignment="0" applyProtection="0"/>
    <xf numFmtId="0" fontId="224" fillId="80" borderId="373" applyNumberFormat="0" applyAlignment="0" applyProtection="0"/>
    <xf numFmtId="0" fontId="21" fillId="79" borderId="374" applyNumberFormat="0" applyFont="0" applyAlignment="0" applyProtection="0"/>
    <xf numFmtId="0" fontId="186" fillId="130" borderId="375" applyNumberFormat="0" applyAlignment="0" applyProtection="0"/>
    <xf numFmtId="4" fontId="18" fillId="104" borderId="376" applyNumberFormat="0" applyProtection="0">
      <alignment vertical="center"/>
    </xf>
    <xf numFmtId="4" fontId="32" fillId="104" borderId="376" applyNumberFormat="0" applyProtection="0">
      <alignment vertical="center"/>
    </xf>
    <xf numFmtId="4" fontId="18" fillId="104" borderId="376" applyNumberFormat="0" applyProtection="0">
      <alignment horizontal="left" vertical="center" indent="1"/>
    </xf>
    <xf numFmtId="0" fontId="18" fillId="104" borderId="376" applyNumberFormat="0" applyProtection="0">
      <alignment horizontal="left" vertical="top" indent="1"/>
    </xf>
    <xf numFmtId="4" fontId="17" fillId="24" borderId="376" applyNumberFormat="0" applyProtection="0">
      <alignment horizontal="right" vertical="center"/>
    </xf>
    <xf numFmtId="4" fontId="17" fillId="25" borderId="376" applyNumberFormat="0" applyProtection="0">
      <alignment horizontal="right" vertical="center"/>
    </xf>
    <xf numFmtId="4" fontId="17" fillId="26" borderId="376" applyNumberFormat="0" applyProtection="0">
      <alignment horizontal="right" vertical="center"/>
    </xf>
    <xf numFmtId="4" fontId="17" fillId="27" borderId="376" applyNumberFormat="0" applyProtection="0">
      <alignment horizontal="right" vertical="center"/>
    </xf>
    <xf numFmtId="4" fontId="17" fillId="28" borderId="376" applyNumberFormat="0" applyProtection="0">
      <alignment horizontal="right" vertical="center"/>
    </xf>
    <xf numFmtId="4" fontId="17" fillId="29" borderId="376" applyNumberFormat="0" applyProtection="0">
      <alignment horizontal="right" vertical="center"/>
    </xf>
    <xf numFmtId="4" fontId="17" fillId="30" borderId="376" applyNumberFormat="0" applyProtection="0">
      <alignment horizontal="right" vertical="center"/>
    </xf>
    <xf numFmtId="4" fontId="17" fillId="31" borderId="376" applyNumberFormat="0" applyProtection="0">
      <alignment horizontal="right" vertical="center"/>
    </xf>
    <xf numFmtId="4" fontId="17" fillId="32" borderId="376" applyNumberFormat="0" applyProtection="0">
      <alignment horizontal="right" vertical="center"/>
    </xf>
    <xf numFmtId="4" fontId="17" fillId="36" borderId="376" applyNumberFormat="0" applyProtection="0">
      <alignment horizontal="right" vertical="center"/>
    </xf>
    <xf numFmtId="0" fontId="21" fillId="100" borderId="376" applyNumberFormat="0" applyProtection="0">
      <alignment horizontal="left" vertical="center" indent="1"/>
    </xf>
    <xf numFmtId="0" fontId="21" fillId="100" borderId="376" applyNumberFormat="0" applyProtection="0">
      <alignment horizontal="left" vertical="top" indent="1"/>
    </xf>
    <xf numFmtId="0" fontId="21" fillId="36" borderId="376" applyNumberFormat="0" applyProtection="0">
      <alignment horizontal="left" vertical="center" indent="1"/>
    </xf>
    <xf numFmtId="0" fontId="21" fillId="36" borderId="376" applyNumberFormat="0" applyProtection="0">
      <alignment horizontal="left" vertical="top" indent="1"/>
    </xf>
    <xf numFmtId="0" fontId="21" fillId="95" borderId="376" applyNumberFormat="0" applyProtection="0">
      <alignment horizontal="left" vertical="center" indent="1"/>
    </xf>
    <xf numFmtId="0" fontId="21" fillId="95" borderId="376" applyNumberFormat="0" applyProtection="0">
      <alignment horizontal="left" vertical="top" indent="1"/>
    </xf>
    <xf numFmtId="0" fontId="21" fillId="41" borderId="376" applyNumberFormat="0" applyProtection="0">
      <alignment horizontal="left" vertical="center" indent="1"/>
    </xf>
    <xf numFmtId="0" fontId="21" fillId="41" borderId="376" applyNumberFormat="0" applyProtection="0">
      <alignment horizontal="left" vertical="top" indent="1"/>
    </xf>
    <xf numFmtId="0" fontId="21" fillId="84" borderId="372" applyNumberFormat="0">
      <protection locked="0"/>
    </xf>
    <xf numFmtId="4" fontId="17" fillId="90" borderId="376" applyNumberFormat="0" applyProtection="0">
      <alignment vertical="center"/>
    </xf>
    <xf numFmtId="4" fontId="37" fillId="90" borderId="376" applyNumberFormat="0" applyProtection="0">
      <alignment vertical="center"/>
    </xf>
    <xf numFmtId="4" fontId="17" fillId="90" borderId="376" applyNumberFormat="0" applyProtection="0">
      <alignment horizontal="left" vertical="center" indent="1"/>
    </xf>
    <xf numFmtId="0" fontId="17" fillId="90" borderId="376" applyNumberFormat="0" applyProtection="0">
      <alignment horizontal="left" vertical="top" indent="1"/>
    </xf>
    <xf numFmtId="4" fontId="17" fillId="41" borderId="376" applyNumberFormat="0" applyProtection="0">
      <alignment horizontal="right" vertical="center"/>
    </xf>
    <xf numFmtId="4" fontId="37" fillId="41" borderId="376" applyNumberFormat="0" applyProtection="0">
      <alignment horizontal="right" vertical="center"/>
    </xf>
    <xf numFmtId="4" fontId="17" fillId="36" borderId="376" applyNumberFormat="0" applyProtection="0">
      <alignment horizontal="left" vertical="center" indent="1"/>
    </xf>
    <xf numFmtId="0" fontId="17" fillId="36" borderId="376" applyNumberFormat="0" applyProtection="0">
      <alignment horizontal="left" vertical="top" indent="1"/>
    </xf>
    <xf numFmtId="4" fontId="46" fillId="41" borderId="376" applyNumberFormat="0" applyProtection="0">
      <alignment horizontal="right" vertical="center"/>
    </xf>
    <xf numFmtId="0" fontId="74" fillId="0" borderId="377" applyNumberFormat="0" applyFill="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 fontId="24" fillId="0" borderId="372" applyNumberFormat="0" applyProtection="0">
      <alignment horizontal="left" vertical="center" indent="1"/>
    </xf>
    <xf numFmtId="4" fontId="56" fillId="105" borderId="372" applyNumberFormat="0" applyProtection="0">
      <alignment horizontal="right" vertical="center" wrapText="1"/>
    </xf>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40" borderId="380" applyNumberFormat="0" applyProtection="0">
      <alignment horizontal="left" vertical="top" indent="1"/>
    </xf>
    <xf numFmtId="4" fontId="37" fillId="40" borderId="380" applyNumberFormat="0" applyProtection="0">
      <alignment vertical="center"/>
    </xf>
    <xf numFmtId="0" fontId="1" fillId="0" borderId="0"/>
    <xf numFmtId="0" fontId="21" fillId="35" borderId="380" applyNumberFormat="0" applyProtection="0">
      <alignment horizontal="left" vertical="top" indent="1"/>
    </xf>
    <xf numFmtId="0" fontId="1" fillId="0" borderId="0"/>
    <xf numFmtId="0" fontId="1" fillId="0" borderId="0"/>
    <xf numFmtId="0" fontId="1" fillId="0" borderId="0"/>
    <xf numFmtId="0" fontId="1" fillId="0" borderId="0"/>
    <xf numFmtId="0" fontId="1" fillId="0" borderId="0"/>
    <xf numFmtId="0" fontId="1" fillId="0" borderId="0"/>
    <xf numFmtId="4" fontId="17" fillId="29" borderId="380"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17" fillId="28" borderId="380" applyNumberFormat="0" applyProtection="0">
      <alignment horizontal="right" vertical="center"/>
    </xf>
    <xf numFmtId="0" fontId="1" fillId="0" borderId="0"/>
    <xf numFmtId="4" fontId="17" fillId="28" borderId="380" applyNumberFormat="0" applyProtection="0">
      <alignment horizontal="right" vertical="center"/>
    </xf>
    <xf numFmtId="4" fontId="17" fillId="28" borderId="380" applyNumberFormat="0" applyProtection="0">
      <alignment horizontal="right" vertical="center"/>
    </xf>
    <xf numFmtId="0" fontId="1" fillId="5" borderId="19" applyNumberFormat="0" applyFont="0" applyAlignment="0" applyProtection="0"/>
    <xf numFmtId="4" fontId="17" fillId="27" borderId="380" applyNumberFormat="0" applyProtection="0">
      <alignment horizontal="right" vertical="center"/>
    </xf>
    <xf numFmtId="4" fontId="17" fillId="25" borderId="380" applyNumberFormat="0" applyProtection="0">
      <alignment horizontal="right" vertical="center"/>
    </xf>
    <xf numFmtId="4" fontId="17" fillId="24" borderId="380" applyNumberFormat="0" applyProtection="0">
      <alignment horizontal="right" vertical="center"/>
    </xf>
    <xf numFmtId="0" fontId="18" fillId="19" borderId="380" applyNumberFormat="0" applyProtection="0">
      <alignment horizontal="left" vertical="top" indent="1"/>
    </xf>
    <xf numFmtId="9" fontId="1" fillId="0" borderId="0" applyFont="0" applyFill="0" applyBorder="0" applyAlignment="0" applyProtection="0"/>
    <xf numFmtId="4" fontId="31" fillId="18" borderId="372" applyNumberFormat="0" applyProtection="0">
      <alignment horizontal="right" vertical="center" wrapText="1"/>
    </xf>
    <xf numFmtId="4" fontId="31" fillId="18" borderId="372" applyNumberFormat="0" applyProtection="0">
      <alignment horizontal="right" vertical="center" wrapText="1"/>
    </xf>
    <xf numFmtId="4" fontId="31" fillId="18" borderId="372" applyNumberFormat="0" applyProtection="0">
      <alignment horizontal="right" vertical="center" wrapText="1"/>
    </xf>
    <xf numFmtId="4" fontId="31" fillId="18" borderId="372" applyNumberFormat="0" applyProtection="0">
      <alignment horizontal="right" vertical="center" wrapText="1"/>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2" fillId="19" borderId="376" applyNumberFormat="0" applyProtection="0">
      <alignment vertical="center"/>
    </xf>
    <xf numFmtId="4" fontId="31" fillId="18" borderId="372" applyNumberFormat="0" applyProtection="0">
      <alignment horizontal="left" vertical="center" indent="1"/>
    </xf>
    <xf numFmtId="4" fontId="31" fillId="18" borderId="372" applyNumberFormat="0" applyProtection="0">
      <alignment horizontal="left" vertical="center" indent="1"/>
    </xf>
    <xf numFmtId="4" fontId="31" fillId="18" borderId="372" applyNumberFormat="0" applyProtection="0">
      <alignment horizontal="left" vertical="center" indent="1"/>
    </xf>
    <xf numFmtId="4" fontId="31" fillId="18" borderId="372" applyNumberFormat="0" applyProtection="0">
      <alignment horizontal="left" vertical="center" indent="1"/>
    </xf>
    <xf numFmtId="4" fontId="31" fillId="18" borderId="372" applyNumberFormat="0" applyProtection="0">
      <alignment horizontal="left" vertical="center"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0" fontId="18" fillId="19" borderId="376" applyNumberFormat="0" applyProtection="0">
      <alignment horizontal="left" vertical="top" indent="1"/>
    </xf>
    <xf numFmtId="4" fontId="26" fillId="22" borderId="372" applyNumberFormat="0" applyProtection="0">
      <alignment horizontal="left" vertical="center"/>
    </xf>
    <xf numFmtId="4" fontId="26" fillId="22" borderId="372" applyNumberFormat="0" applyProtection="0">
      <alignment horizontal="left" vertical="center"/>
    </xf>
    <xf numFmtId="4" fontId="26" fillId="22" borderId="372" applyNumberFormat="0" applyProtection="0">
      <alignment horizontal="left" vertical="center"/>
    </xf>
    <xf numFmtId="4" fontId="26" fillId="22" borderId="372" applyNumberFormat="0" applyProtection="0">
      <alignment horizontal="left" vertical="center"/>
    </xf>
    <xf numFmtId="4" fontId="26" fillId="22" borderId="372" applyNumberFormat="0" applyProtection="0">
      <alignment horizontal="lef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4"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5"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6"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7"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8"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29"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0"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1"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7" fillId="32" borderId="376" applyNumberFormat="0" applyProtection="0">
      <alignment horizontal="right" vertical="center"/>
    </xf>
    <xf numFmtId="4" fontId="18" fillId="33" borderId="372" applyNumberFormat="0" applyProtection="0">
      <alignment horizontal="left" vertical="center" indent="1"/>
    </xf>
    <xf numFmtId="4" fontId="18" fillId="33" borderId="372" applyNumberFormat="0" applyProtection="0">
      <alignment horizontal="left" vertical="center" indent="1"/>
    </xf>
    <xf numFmtId="4" fontId="18" fillId="33" borderId="372" applyNumberFormat="0" applyProtection="0">
      <alignment horizontal="left" vertical="center" indent="1"/>
    </xf>
    <xf numFmtId="4" fontId="18" fillId="33" borderId="372" applyNumberFormat="0" applyProtection="0">
      <alignment horizontal="left" vertical="center" indent="1"/>
    </xf>
    <xf numFmtId="4" fontId="18" fillId="33" borderId="372" applyNumberFormat="0" applyProtection="0">
      <alignment horizontal="left" vertical="center" indent="1"/>
    </xf>
    <xf numFmtId="4" fontId="17" fillId="34" borderId="372" applyNumberFormat="0" applyProtection="0">
      <alignment horizontal="left" vertical="center" indent="1"/>
    </xf>
    <xf numFmtId="4" fontId="17" fillId="34" borderId="372" applyNumberFormat="0" applyProtection="0">
      <alignment horizontal="left" vertical="center" indent="1"/>
    </xf>
    <xf numFmtId="4" fontId="17" fillId="34" borderId="372" applyNumberFormat="0" applyProtection="0">
      <alignment horizontal="left" vertical="center" indent="1"/>
    </xf>
    <xf numFmtId="4" fontId="17" fillId="34" borderId="372" applyNumberFormat="0" applyProtection="0">
      <alignment horizontal="left" vertical="center" indent="1"/>
    </xf>
    <xf numFmtId="4" fontId="17" fillId="34" borderId="372" applyNumberFormat="0" applyProtection="0">
      <alignment horizontal="left" vertical="center" indent="1"/>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4" fontId="17" fillId="36" borderId="376" applyNumberFormat="0" applyProtection="0">
      <alignment horizontal="right" vertical="center"/>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84" borderId="372" applyNumberFormat="0">
      <protection locked="0"/>
    </xf>
    <xf numFmtId="0" fontId="21" fillId="84" borderId="372" applyNumberFormat="0">
      <protection locked="0"/>
    </xf>
    <xf numFmtId="0" fontId="21" fillId="84" borderId="372" applyNumberFormat="0">
      <protection locked="0"/>
    </xf>
    <xf numFmtId="0" fontId="21" fillId="84" borderId="372" applyNumberFormat="0">
      <protection locked="0"/>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1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4" fontId="37" fillId="40" borderId="376" applyNumberFormat="0" applyProtection="0">
      <alignment vertical="center"/>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0" fontId="17" fillId="40" borderId="376" applyNumberFormat="0" applyProtection="0">
      <alignment horizontal="left" vertical="top" indent="1"/>
    </xf>
    <xf numFmtId="4" fontId="24" fillId="0" borderId="372" applyNumberFormat="0" applyProtection="0">
      <alignment horizontal="right" vertical="center" wrapText="1"/>
    </xf>
    <xf numFmtId="4" fontId="24" fillId="0" borderId="372" applyNumberFormat="0" applyProtection="0">
      <alignment horizontal="right" vertical="center" wrapText="1"/>
    </xf>
    <xf numFmtId="4" fontId="24" fillId="0" borderId="372" applyNumberFormat="0" applyProtection="0">
      <alignment horizontal="right" vertical="center" wrapText="1"/>
    </xf>
    <xf numFmtId="4" fontId="24" fillId="0" borderId="372" applyNumberFormat="0" applyProtection="0">
      <alignment horizontal="right" vertical="center" wrapText="1"/>
    </xf>
    <xf numFmtId="4" fontId="24" fillId="0" borderId="372" applyNumberFormat="0" applyProtection="0">
      <alignment horizontal="right" vertical="center" wrapText="1"/>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37" fillId="41" borderId="376" applyNumberFormat="0" applyProtection="0">
      <alignment horizontal="right" vertical="center"/>
    </xf>
    <xf numFmtId="4" fontId="24" fillId="0" borderId="378" applyNumberFormat="0" applyProtection="0">
      <alignment horizontal="left" vertical="center" indent="1"/>
    </xf>
    <xf numFmtId="4" fontId="24" fillId="0" borderId="378" applyNumberFormat="0" applyProtection="0">
      <alignment horizontal="left" vertical="center" indent="1"/>
    </xf>
    <xf numFmtId="4" fontId="24" fillId="0" borderId="378" applyNumberFormat="0" applyProtection="0">
      <alignment horizontal="left" vertical="center" indent="1"/>
    </xf>
    <xf numFmtId="4" fontId="24" fillId="0" borderId="378" applyNumberFormat="0" applyProtection="0">
      <alignment horizontal="left" vertical="center" indent="1"/>
    </xf>
    <xf numFmtId="4" fontId="24" fillId="0" borderId="378" applyNumberFormat="0" applyProtection="0">
      <alignment horizontal="left" vertical="center" indent="1"/>
    </xf>
    <xf numFmtId="4" fontId="24" fillId="0" borderId="378" applyNumberFormat="0" applyProtection="0">
      <alignment horizontal="left" vertical="center" indent="1"/>
    </xf>
    <xf numFmtId="4" fontId="24" fillId="0" borderId="378" applyNumberFormat="0" applyProtection="0">
      <alignment horizontal="left" vertical="center" indent="1"/>
    </xf>
    <xf numFmtId="4" fontId="24" fillId="0" borderId="378" applyNumberFormat="0" applyProtection="0">
      <alignment horizontal="left" vertical="center" indent="1"/>
    </xf>
    <xf numFmtId="4" fontId="24" fillId="0" borderId="378" applyNumberFormat="0" applyProtection="0">
      <alignment horizontal="left" vertical="center" indent="1"/>
    </xf>
    <xf numFmtId="4" fontId="24" fillId="0" borderId="378" applyNumberFormat="0" applyProtection="0">
      <alignment horizontal="left" vertical="center" indent="1"/>
    </xf>
    <xf numFmtId="4" fontId="24" fillId="0" borderId="378" applyNumberFormat="0" applyProtection="0">
      <alignment horizontal="left" vertical="center" indent="1"/>
    </xf>
    <xf numFmtId="4" fontId="24" fillId="0" borderId="378" applyNumberFormat="0" applyProtection="0">
      <alignment horizontal="left" vertical="center" indent="1"/>
    </xf>
    <xf numFmtId="0" fontId="26" fillId="43" borderId="378" applyNumberFormat="0" applyProtection="0">
      <alignment horizontal="center" vertical="center" wrapText="1"/>
    </xf>
    <xf numFmtId="0" fontId="26" fillId="44" borderId="378" applyNumberFormat="0" applyProtection="0">
      <alignment horizontal="center" vertical="top" wrapText="1"/>
    </xf>
    <xf numFmtId="0" fontId="26" fillId="44" borderId="378" applyNumberFormat="0" applyProtection="0">
      <alignment horizontal="center" vertical="top" wrapText="1"/>
    </xf>
    <xf numFmtId="0" fontId="26" fillId="44" borderId="378" applyNumberFormat="0" applyProtection="0">
      <alignment horizontal="center" vertical="top" wrapText="1"/>
    </xf>
    <xf numFmtId="0" fontId="26" fillId="44" borderId="378" applyNumberFormat="0" applyProtection="0">
      <alignment horizontal="center" vertical="top" wrapText="1"/>
    </xf>
    <xf numFmtId="0" fontId="26" fillId="44" borderId="378" applyNumberFormat="0" applyProtection="0">
      <alignment horizontal="center" vertical="top" wrapText="1"/>
    </xf>
    <xf numFmtId="0" fontId="26" fillId="43" borderId="378" applyNumberFormat="0" applyProtection="0">
      <alignment horizontal="center" vertical="center" wrapText="1"/>
    </xf>
    <xf numFmtId="0" fontId="26" fillId="43" borderId="378" applyNumberFormat="0" applyProtection="0">
      <alignment horizontal="center" vertical="center" wrapText="1"/>
    </xf>
    <xf numFmtId="0" fontId="26" fillId="43" borderId="378" applyNumberFormat="0" applyProtection="0">
      <alignment horizontal="center" vertical="center" wrapText="1"/>
    </xf>
    <xf numFmtId="0" fontId="26" fillId="43" borderId="378" applyNumberFormat="0" applyProtection="0">
      <alignment horizontal="center" vertical="center" wrapText="1"/>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46" fillId="41" borderId="376" applyNumberFormat="0" applyProtection="0">
      <alignment horizontal="right" vertical="center"/>
    </xf>
    <xf numFmtId="4" fontId="24" fillId="0" borderId="372" applyNumberFormat="0" applyProtection="0">
      <alignment horizontal="left" vertical="center" indent="1"/>
    </xf>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9" applyNumberFormat="0" applyFont="0" applyAlignment="0" applyProtection="0"/>
    <xf numFmtId="9" fontId="1" fillId="0" borderId="0" applyFont="0" applyFill="0" applyBorder="0" applyAlignment="0" applyProtection="0"/>
    <xf numFmtId="4" fontId="31" fillId="18" borderId="372" applyNumberFormat="0" applyProtection="0">
      <alignment horizontal="right" vertical="center" wrapText="1"/>
    </xf>
    <xf numFmtId="4" fontId="31" fillId="18" borderId="372" applyNumberFormat="0" applyProtection="0">
      <alignment horizontal="right" vertical="center" wrapText="1"/>
    </xf>
    <xf numFmtId="4" fontId="31" fillId="18" borderId="372" applyNumberFormat="0" applyProtection="0">
      <alignment horizontal="right" vertical="center" wrapText="1"/>
    </xf>
    <xf numFmtId="4" fontId="31" fillId="18" borderId="372" applyNumberFormat="0" applyProtection="0">
      <alignment horizontal="right" vertical="center" wrapText="1"/>
    </xf>
    <xf numFmtId="4" fontId="31" fillId="18" borderId="372" applyNumberFormat="0" applyProtection="0">
      <alignment horizontal="right" vertical="center" wrapText="1"/>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84" borderId="381" applyNumberFormat="0">
      <protection locked="0"/>
    </xf>
    <xf numFmtId="0" fontId="21" fillId="84" borderId="381" applyNumberFormat="0">
      <protection locked="0"/>
    </xf>
    <xf numFmtId="0" fontId="21" fillId="84" borderId="381" applyNumberFormat="0">
      <protection locked="0"/>
    </xf>
    <xf numFmtId="0" fontId="21" fillId="84" borderId="381" applyNumberFormat="0">
      <protection locked="0"/>
    </xf>
    <xf numFmtId="0" fontId="21" fillId="84" borderId="381" applyNumberFormat="0">
      <protection locked="0"/>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0" fontId="1" fillId="0" borderId="0"/>
    <xf numFmtId="9" fontId="1" fillId="0" borderId="0" applyFont="0" applyFill="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36" fillId="34" borderId="382" applyNumberFormat="0" applyAlignment="0" applyProtection="0"/>
    <xf numFmtId="0" fontId="138" fillId="92" borderId="382" applyNumberFormat="0" applyAlignment="0" applyProtection="0"/>
    <xf numFmtId="0" fontId="138" fillId="92" borderId="382" applyNumberFormat="0" applyAlignment="0" applyProtection="0"/>
    <xf numFmtId="0" fontId="136" fillId="34" borderId="382" applyNumberFormat="0" applyAlignment="0" applyProtection="0"/>
    <xf numFmtId="0" fontId="138" fillId="92" borderId="382" applyNumberFormat="0" applyAlignment="0" applyProtection="0"/>
    <xf numFmtId="0" fontId="138" fillId="92" borderId="382" applyNumberFormat="0" applyAlignment="0" applyProtection="0"/>
    <xf numFmtId="0" fontId="138" fillId="92" borderId="382" applyNumberFormat="0" applyAlignment="0" applyProtection="0"/>
    <xf numFmtId="0" fontId="138" fillId="92" borderId="382" applyNumberFormat="0" applyAlignment="0" applyProtection="0"/>
    <xf numFmtId="0" fontId="138" fillId="92" borderId="38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88" fontId="1" fillId="0" borderId="0" applyFont="0" applyFill="0" applyBorder="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9" fillId="0" borderId="379">
      <alignment horizontal="left" vertical="center"/>
    </xf>
    <xf numFmtId="0" fontId="159" fillId="0" borderId="379">
      <alignment horizontal="left" vertical="center"/>
    </xf>
    <xf numFmtId="0" fontId="159" fillId="0" borderId="379">
      <alignment horizontal="left" vertical="center"/>
    </xf>
    <xf numFmtId="0" fontId="159" fillId="0" borderId="379">
      <alignment horizontal="left" vertical="center"/>
    </xf>
    <xf numFmtId="0" fontId="159" fillId="0" borderId="379">
      <alignment horizontal="left" vertical="center"/>
    </xf>
    <xf numFmtId="0" fontId="159" fillId="0" borderId="379">
      <alignment horizontal="left" vertical="center"/>
    </xf>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0" fontId="159" fillId="0" borderId="379">
      <alignment horizontal="left" vertical="center"/>
    </xf>
    <xf numFmtId="0" fontId="159" fillId="0" borderId="379">
      <alignment horizontal="left" vertical="center"/>
    </xf>
    <xf numFmtId="0" fontId="159" fillId="0" borderId="379">
      <alignment horizontal="left" vertical="center"/>
    </xf>
    <xf numFmtId="0" fontId="159" fillId="0" borderId="379">
      <alignment horizontal="left" vertical="center"/>
    </xf>
    <xf numFmtId="0" fontId="159" fillId="0" borderId="379">
      <alignment horizontal="left" vertical="center"/>
    </xf>
    <xf numFmtId="0" fontId="159" fillId="0" borderId="379">
      <alignment horizontal="left" vertical="center"/>
    </xf>
    <xf numFmtId="0" fontId="138" fillId="92" borderId="382" applyNumberFormat="0" applyAlignment="0" applyProtection="0"/>
    <xf numFmtId="0" fontId="138" fillId="92" borderId="382" applyNumberFormat="0" applyAlignment="0" applyProtection="0"/>
    <xf numFmtId="0" fontId="138" fillId="92" borderId="382" applyNumberFormat="0" applyAlignment="0" applyProtection="0"/>
    <xf numFmtId="0" fontId="138" fillId="92" borderId="382" applyNumberFormat="0" applyAlignment="0" applyProtection="0"/>
    <xf numFmtId="0" fontId="138" fillId="92" borderId="382" applyNumberFormat="0" applyAlignment="0" applyProtection="0"/>
    <xf numFmtId="0" fontId="136" fillId="34" borderId="382" applyNumberFormat="0" applyAlignment="0" applyProtection="0"/>
    <xf numFmtId="0" fontId="138" fillId="92" borderId="382" applyNumberFormat="0" applyAlignment="0" applyProtection="0"/>
    <xf numFmtId="0" fontId="138" fillId="92" borderId="382" applyNumberFormat="0" applyAlignment="0" applyProtection="0"/>
    <xf numFmtId="0" fontId="136" fillId="34" borderId="38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0" fontId="21" fillId="84" borderId="381" applyNumberFormat="0">
      <protection locked="0"/>
    </xf>
    <xf numFmtId="0" fontId="21" fillId="84" borderId="381" applyNumberFormat="0">
      <protection locked="0"/>
    </xf>
    <xf numFmtId="0" fontId="21" fillId="84" borderId="381" applyNumberFormat="0">
      <protection locked="0"/>
    </xf>
    <xf numFmtId="0" fontId="21" fillId="84" borderId="381" applyNumberFormat="0">
      <protection locked="0"/>
    </xf>
    <xf numFmtId="0" fontId="21" fillId="84" borderId="381" applyNumberFormat="0">
      <protection locked="0"/>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1" fillId="18" borderId="381" applyNumberFormat="0" applyProtection="0">
      <alignment horizontal="right" vertical="center" wrapText="1"/>
    </xf>
    <xf numFmtId="4" fontId="31" fillId="18" borderId="381" applyNumberFormat="0" applyProtection="0">
      <alignment horizontal="right" vertical="center" wrapText="1"/>
    </xf>
    <xf numFmtId="0" fontId="1" fillId="0" borderId="0"/>
    <xf numFmtId="4" fontId="31" fillId="18" borderId="381" applyNumberFormat="0" applyProtection="0">
      <alignment horizontal="right" vertical="center" wrapText="1"/>
    </xf>
    <xf numFmtId="4" fontId="31" fillId="18" borderId="381" applyNumberFormat="0" applyProtection="0">
      <alignment horizontal="right" vertical="center" wrapText="1"/>
    </xf>
    <xf numFmtId="4" fontId="31" fillId="18" borderId="381" applyNumberFormat="0" applyProtection="0">
      <alignment horizontal="right" vertical="center" wrapText="1"/>
    </xf>
    <xf numFmtId="4" fontId="24" fillId="0" borderId="381" applyNumberFormat="0" applyProtection="0">
      <alignment horizontal="left" vertical="center" indent="1"/>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3" borderId="381" applyNumberFormat="0" applyProtection="0">
      <alignment horizontal="center" vertical="center" wrapTex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0" fontId="1" fillId="0" borderId="0"/>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0" fontId="1" fillId="0" borderId="0"/>
    <xf numFmtId="0" fontId="17" fillId="40" borderId="380" applyNumberFormat="0" applyProtection="0">
      <alignment horizontal="left" vertical="top" indent="1"/>
    </xf>
    <xf numFmtId="0" fontId="1" fillId="0" borderId="0"/>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 fillId="0" borderId="0"/>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 fillId="0" borderId="0"/>
    <xf numFmtId="0" fontId="17" fillId="40" borderId="380" applyNumberFormat="0" applyProtection="0">
      <alignment horizontal="left" vertical="top" indent="1"/>
    </xf>
    <xf numFmtId="0" fontId="1" fillId="0" borderId="0"/>
    <xf numFmtId="0" fontId="17" fillId="40" borderId="380" applyNumberFormat="0" applyProtection="0">
      <alignment horizontal="left" vertical="top" indent="1"/>
    </xf>
    <xf numFmtId="0" fontId="17" fillId="40" borderId="380" applyNumberFormat="0" applyProtection="0">
      <alignment horizontal="left" vertical="top" indent="1"/>
    </xf>
    <xf numFmtId="0" fontId="1" fillId="0" borderId="0"/>
    <xf numFmtId="0" fontId="17" fillId="40" borderId="380" applyNumberFormat="0" applyProtection="0">
      <alignment horizontal="left" vertical="top" indent="1"/>
    </xf>
    <xf numFmtId="0" fontId="17" fillId="40" borderId="380" applyNumberFormat="0" applyProtection="0">
      <alignment horizontal="left" vertical="top" indent="1"/>
    </xf>
    <xf numFmtId="0" fontId="1" fillId="0" borderId="0"/>
    <xf numFmtId="0" fontId="1" fillId="0" borderId="0"/>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1" fillId="0" borderId="0"/>
    <xf numFmtId="0" fontId="21" fillId="38" borderId="380" applyNumberFormat="0" applyProtection="0">
      <alignment horizontal="left" vertical="top" indent="1"/>
    </xf>
    <xf numFmtId="0" fontId="1" fillId="0" borderId="0"/>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35" borderId="380" applyNumberFormat="0" applyProtection="0">
      <alignment horizontal="left" vertical="top" indent="1"/>
    </xf>
    <xf numFmtId="0" fontId="21" fillId="35" borderId="380" applyNumberFormat="0" applyProtection="0">
      <alignment horizontal="left" vertical="top" indent="1"/>
    </xf>
    <xf numFmtId="0" fontId="1" fillId="0" borderId="0"/>
    <xf numFmtId="0" fontId="1" fillId="0" borderId="0"/>
    <xf numFmtId="0" fontId="1" fillId="0" borderId="0"/>
    <xf numFmtId="0" fontId="21" fillId="35" borderId="380" applyNumberFormat="0" applyProtection="0">
      <alignment horizontal="left" vertical="top"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0" fontId="1" fillId="0" borderId="0"/>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0" fontId="21" fillId="90" borderId="383" applyNumberFormat="0" applyFont="0" applyAlignment="0" applyProtection="0"/>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0" fontId="21" fillId="90" borderId="382" applyNumberFormat="0" applyFont="0" applyAlignment="0" applyProtection="0"/>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0" fontId="21" fillId="90" borderId="382" applyNumberFormat="0" applyFont="0" applyAlignment="0" applyProtection="0"/>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21" fillId="90" borderId="382" applyNumberFormat="0" applyFont="0" applyAlignment="0" applyProtection="0"/>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0" fontId="21" fillId="90" borderId="382" applyNumberFormat="0" applyFont="0" applyAlignment="0" applyProtection="0"/>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1" fillId="18" borderId="381" applyNumberFormat="0" applyProtection="0">
      <alignment horizontal="right" vertical="center" wrapText="1"/>
    </xf>
    <xf numFmtId="4" fontId="31" fillId="18" borderId="381" applyNumberFormat="0" applyProtection="0">
      <alignment horizontal="right" vertical="center" wrapText="1"/>
    </xf>
    <xf numFmtId="0" fontId="21" fillId="90" borderId="382" applyNumberFormat="0" applyFont="0" applyAlignment="0" applyProtection="0"/>
    <xf numFmtId="4" fontId="31" fillId="18" borderId="381" applyNumberFormat="0" applyProtection="0">
      <alignment horizontal="right" vertical="center" wrapText="1"/>
    </xf>
    <xf numFmtId="4" fontId="31" fillId="18" borderId="381" applyNumberFormat="0" applyProtection="0">
      <alignment horizontal="right" vertical="center" wrapText="1"/>
    </xf>
    <xf numFmtId="0" fontId="1" fillId="5" borderId="19" applyNumberFormat="0" applyFont="0" applyAlignment="0" applyProtection="0"/>
    <xf numFmtId="0" fontId="1" fillId="5" borderId="19" applyNumberFormat="0" applyFont="0" applyAlignment="0" applyProtection="0"/>
    <xf numFmtId="0" fontId="69" fillId="90" borderId="383" applyNumberFormat="0" applyFont="0" applyAlignment="0" applyProtection="0"/>
    <xf numFmtId="0" fontId="186" fillId="34"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34"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92" borderId="38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56" fillId="105" borderId="381" applyNumberFormat="0" applyProtection="0">
      <alignment horizontal="right" vertical="center" wrapText="1"/>
    </xf>
    <xf numFmtId="4" fontId="56" fillId="105" borderId="381" applyNumberFormat="0" applyProtection="0">
      <alignment horizontal="right" vertical="center" wrapText="1"/>
    </xf>
    <xf numFmtId="4" fontId="17" fillId="0" borderId="384" applyNumberFormat="0" applyProtection="0">
      <alignment vertical="center"/>
    </xf>
    <xf numFmtId="4" fontId="17" fillId="0" borderId="384" applyNumberFormat="0" applyProtection="0">
      <alignment vertical="center"/>
    </xf>
    <xf numFmtId="4" fontId="17" fillId="0" borderId="384" applyNumberFormat="0" applyProtection="0">
      <alignment horizontal="left" vertical="center" indent="1"/>
    </xf>
    <xf numFmtId="4" fontId="17" fillId="19" borderId="384" applyNumberFormat="0" applyProtection="0">
      <alignment horizontal="left" vertical="center" indent="1"/>
    </xf>
    <xf numFmtId="4" fontId="26" fillId="22" borderId="381" applyNumberFormat="0" applyProtection="0">
      <alignment horizontal="left" vertical="center"/>
    </xf>
    <xf numFmtId="0" fontId="21" fillId="0" borderId="384" applyNumberFormat="0" applyProtection="0">
      <alignment horizontal="left" vertical="center" indent="1"/>
    </xf>
    <xf numFmtId="4" fontId="17" fillId="2" borderId="384" applyNumberFormat="0" applyProtection="0">
      <alignment horizontal="right" vertical="center"/>
    </xf>
    <xf numFmtId="4" fontId="17" fillId="107" borderId="384" applyNumberFormat="0" applyProtection="0">
      <alignment horizontal="right" vertical="center"/>
    </xf>
    <xf numFmtId="4" fontId="17" fillId="42" borderId="384" applyNumberFormat="0" applyProtection="0">
      <alignment horizontal="right" vertical="center"/>
    </xf>
    <xf numFmtId="4" fontId="17" fillId="108" borderId="384" applyNumberFormat="0" applyProtection="0">
      <alignment horizontal="right" vertical="center"/>
    </xf>
    <xf numFmtId="4" fontId="17" fillId="109" borderId="384" applyNumberFormat="0" applyProtection="0">
      <alignment horizontal="right" vertical="center"/>
    </xf>
    <xf numFmtId="4" fontId="17" fillId="110" borderId="384" applyNumberFormat="0" applyProtection="0">
      <alignment horizontal="right" vertical="center"/>
    </xf>
    <xf numFmtId="4" fontId="17" fillId="111" borderId="384" applyNumberFormat="0" applyProtection="0">
      <alignment horizontal="right" vertical="center"/>
    </xf>
    <xf numFmtId="4" fontId="17" fillId="112" borderId="384" applyNumberFormat="0" applyProtection="0">
      <alignment horizontal="right" vertical="center"/>
    </xf>
    <xf numFmtId="4" fontId="17" fillId="113" borderId="384" applyNumberFormat="0" applyProtection="0">
      <alignment horizontal="right" vertical="center"/>
    </xf>
    <xf numFmtId="0" fontId="21" fillId="114" borderId="384" applyNumberFormat="0" applyProtection="0">
      <alignment horizontal="left" vertical="center" indent="1"/>
    </xf>
    <xf numFmtId="0" fontId="25" fillId="115"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6" fillId="116"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5" fillId="0" borderId="381" applyNumberFormat="0" applyProtection="0">
      <alignment horizontal="left" vertical="center" indent="2"/>
    </xf>
    <xf numFmtId="0" fontId="21" fillId="49"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5" fillId="115"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6" fillId="116" borderId="381" applyNumberFormat="0" applyProtection="0">
      <alignment horizontal="left" vertical="center" indent="2"/>
    </xf>
    <xf numFmtId="0" fontId="26" fillId="116" borderId="381" applyNumberFormat="0" applyProtection="0">
      <alignment horizontal="left" vertical="center" indent="2"/>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49" borderId="384" applyNumberFormat="0" applyProtection="0">
      <alignment horizontal="left" vertical="center"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1" fillId="49" borderId="384" applyNumberFormat="0" applyProtection="0">
      <alignment horizontal="left" vertical="center" indent="1"/>
    </xf>
    <xf numFmtId="0" fontId="21" fillId="35" borderId="376" applyNumberFormat="0" applyProtection="0">
      <alignment horizontal="left" vertical="top" indent="1"/>
    </xf>
    <xf numFmtId="0" fontId="21" fillId="35" borderId="376"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7"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23"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7" borderId="381" applyNumberFormat="0" applyProtection="0">
      <alignment horizontal="left" vertical="center" indent="2"/>
    </xf>
    <xf numFmtId="0" fontId="25" fillId="117"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7" borderId="381" applyNumberFormat="0" applyProtection="0">
      <alignment horizontal="left" vertical="center" indent="2"/>
    </xf>
    <xf numFmtId="0" fontId="25" fillId="117" borderId="381" applyNumberFormat="0" applyProtection="0">
      <alignment horizontal="left" vertical="center" indent="2"/>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23" borderId="384" applyNumberFormat="0" applyProtection="0">
      <alignment horizontal="left" vertical="center"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23" borderId="384" applyNumberFormat="0" applyProtection="0">
      <alignment horizontal="left" vertical="center" indent="1"/>
    </xf>
    <xf numFmtId="0" fontId="21" fillId="38" borderId="376" applyNumberFormat="0" applyProtection="0">
      <alignment horizontal="left" vertical="top" indent="1"/>
    </xf>
    <xf numFmtId="0" fontId="21" fillId="38" borderId="376" applyNumberFormat="0" applyProtection="0">
      <alignment horizontal="left" vertical="top" indent="1"/>
    </xf>
    <xf numFmtId="0" fontId="21" fillId="103"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103" borderId="384" applyNumberFormat="0" applyProtection="0">
      <alignment horizontal="left" vertical="center"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103" borderId="384" applyNumberFormat="0" applyProtection="0">
      <alignment horizontal="left" vertical="center" indent="1"/>
    </xf>
    <xf numFmtId="0" fontId="21" fillId="39" borderId="376" applyNumberFormat="0" applyProtection="0">
      <alignment horizontal="left" vertical="top" indent="1"/>
    </xf>
    <xf numFmtId="0" fontId="21" fillId="39" borderId="376" applyNumberFormat="0" applyProtection="0">
      <alignment horizontal="left" vertical="top" indent="1"/>
    </xf>
    <xf numFmtId="0" fontId="21" fillId="114"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114" borderId="384" applyNumberFormat="0" applyProtection="0">
      <alignment horizontal="left" vertical="center"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114" borderId="384" applyNumberFormat="0" applyProtection="0">
      <alignment horizontal="left" vertical="center" indent="1"/>
    </xf>
    <xf numFmtId="0" fontId="21" fillId="3" borderId="376" applyNumberFormat="0" applyProtection="0">
      <alignment horizontal="left" vertical="top" indent="1"/>
    </xf>
    <xf numFmtId="0" fontId="21" fillId="3" borderId="376" applyNumberFormat="0" applyProtection="0">
      <alignment horizontal="left" vertical="top" indent="1"/>
    </xf>
    <xf numFmtId="0" fontId="21" fillId="84" borderId="381" applyNumberFormat="0">
      <protection locked="0"/>
    </xf>
    <xf numFmtId="0" fontId="21" fillId="84" borderId="381" applyNumberFormat="0">
      <protection locked="0"/>
    </xf>
    <xf numFmtId="0" fontId="21" fillId="84" borderId="381" applyNumberFormat="0">
      <protection locked="0"/>
    </xf>
    <xf numFmtId="0" fontId="21" fillId="84" borderId="381" applyNumberFormat="0">
      <protection locked="0"/>
    </xf>
    <xf numFmtId="4" fontId="17" fillId="40" borderId="384" applyNumberFormat="0" applyProtection="0">
      <alignment vertical="center"/>
    </xf>
    <xf numFmtId="4" fontId="40" fillId="0" borderId="381" applyNumberFormat="0" applyProtection="0">
      <alignment horizontal="left" vertical="center" indent="1"/>
    </xf>
    <xf numFmtId="4" fontId="17" fillId="40" borderId="384" applyNumberFormat="0" applyProtection="0">
      <alignment horizontal="left" vertical="center" indent="1"/>
    </xf>
    <xf numFmtId="4" fontId="40" fillId="0" borderId="381" applyNumberFormat="0" applyProtection="0">
      <alignment horizontal="left" vertical="center" indent="1"/>
    </xf>
    <xf numFmtId="4" fontId="17" fillId="40" borderId="384" applyNumberFormat="0" applyProtection="0">
      <alignment horizontal="left" vertical="center" indent="1"/>
    </xf>
    <xf numFmtId="4" fontId="17" fillId="40" borderId="384" applyNumberFormat="0" applyProtection="0">
      <alignment horizontal="left" vertical="center" inden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5" fillId="0" borderId="381" applyNumberFormat="0" applyProtection="0">
      <alignment horizontal="right" vertical="center" wrapText="1"/>
    </xf>
    <xf numFmtId="4" fontId="17" fillId="0" borderId="384" applyNumberFormat="0" applyProtection="0">
      <alignment horizontal="right" vertical="center"/>
    </xf>
    <xf numFmtId="4" fontId="17" fillId="0" borderId="384" applyNumberFormat="0" applyProtection="0">
      <alignment horizontal="right" vertical="center"/>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0" fontId="21" fillId="0" borderId="384" applyNumberFormat="0" applyProtection="0">
      <alignment horizontal="left" vertical="center" indent="1"/>
    </xf>
    <xf numFmtId="0" fontId="21" fillId="0" borderId="384" applyNumberFormat="0" applyProtection="0">
      <alignment horizontal="left" vertical="center" indent="1"/>
    </xf>
    <xf numFmtId="0" fontId="26" fillId="43" borderId="381" applyNumberFormat="0" applyProtection="0">
      <alignment horizontal="center" vertical="center" wrapText="1"/>
    </xf>
    <xf numFmtId="0" fontId="21" fillId="0" borderId="384" applyNumberFormat="0" applyProtection="0">
      <alignment horizontal="left" vertical="center" indent="1"/>
    </xf>
    <xf numFmtId="0" fontId="21" fillId="0" borderId="384" applyNumberFormat="0" applyProtection="0">
      <alignment horizontal="left" vertical="center" indent="1"/>
    </xf>
    <xf numFmtId="4" fontId="46" fillId="118" borderId="384" applyNumberFormat="0" applyProtection="0">
      <alignment horizontal="right" vertical="center"/>
    </xf>
    <xf numFmtId="206" fontId="198" fillId="0" borderId="361">
      <alignment horizontal="center"/>
    </xf>
    <xf numFmtId="206" fontId="198" fillId="0" borderId="361">
      <alignment horizontal="center"/>
    </xf>
    <xf numFmtId="206" fontId="198" fillId="0" borderId="361">
      <alignment horizontal="center"/>
    </xf>
    <xf numFmtId="206" fontId="198" fillId="0" borderId="361">
      <alignment horizontal="center"/>
    </xf>
    <xf numFmtId="206" fontId="198" fillId="0" borderId="361">
      <alignment horizontal="center"/>
    </xf>
    <xf numFmtId="206" fontId="198" fillId="0" borderId="361">
      <alignment horizontal="center"/>
    </xf>
    <xf numFmtId="204" fontId="21" fillId="0" borderId="370">
      <protection locked="0"/>
    </xf>
    <xf numFmtId="204" fontId="21" fillId="0" borderId="370">
      <protection locked="0"/>
    </xf>
    <xf numFmtId="204" fontId="21" fillId="0" borderId="370">
      <protection locked="0"/>
    </xf>
    <xf numFmtId="0" fontId="74" fillId="0" borderId="385" applyNumberFormat="0" applyFill="0" applyAlignment="0" applyProtection="0"/>
    <xf numFmtId="0" fontId="74" fillId="0" borderId="385" applyNumberFormat="0" applyFill="0" applyAlignment="0" applyProtection="0"/>
    <xf numFmtId="204" fontId="21" fillId="0" borderId="370">
      <protection locked="0"/>
    </xf>
    <xf numFmtId="204" fontId="21" fillId="0" borderId="370">
      <protection locked="0"/>
    </xf>
    <xf numFmtId="204" fontId="21" fillId="0" borderId="370">
      <protection locked="0"/>
    </xf>
    <xf numFmtId="204" fontId="21" fillId="0" borderId="370">
      <protection locked="0"/>
    </xf>
    <xf numFmtId="204" fontId="21" fillId="0" borderId="370">
      <protection locked="0"/>
    </xf>
    <xf numFmtId="204" fontId="21" fillId="0" borderId="370">
      <protection locked="0"/>
    </xf>
    <xf numFmtId="0" fontId="74" fillId="0" borderId="385" applyNumberFormat="0" applyFill="0" applyAlignment="0" applyProtection="0"/>
    <xf numFmtId="204" fontId="21" fillId="0" borderId="386">
      <protection locked="0"/>
    </xf>
    <xf numFmtId="204" fontId="21" fillId="0" borderId="386">
      <protection locked="0"/>
    </xf>
    <xf numFmtId="0" fontId="74" fillId="0" borderId="385" applyNumberFormat="0" applyFill="0" applyAlignment="0" applyProtection="0"/>
    <xf numFmtId="204" fontId="21" fillId="0" borderId="370">
      <protection locked="0"/>
    </xf>
    <xf numFmtId="204" fontId="21" fillId="0" borderId="370">
      <protection locked="0"/>
    </xf>
    <xf numFmtId="204" fontId="21" fillId="0" borderId="370">
      <protection locked="0"/>
    </xf>
    <xf numFmtId="204" fontId="21" fillId="0" borderId="370">
      <protection locked="0"/>
    </xf>
    <xf numFmtId="204" fontId="21" fillId="0" borderId="370">
      <protection locked="0"/>
    </xf>
    <xf numFmtId="204" fontId="21" fillId="0" borderId="370">
      <protection locked="0"/>
    </xf>
    <xf numFmtId="204" fontId="21" fillId="0" borderId="370">
      <protection locked="0"/>
    </xf>
    <xf numFmtId="204" fontId="21" fillId="0" borderId="370">
      <protection locked="0"/>
    </xf>
    <xf numFmtId="204" fontId="21" fillId="0" borderId="370">
      <protection locked="0"/>
    </xf>
    <xf numFmtId="204" fontId="21" fillId="0" borderId="370">
      <protection locked="0"/>
    </xf>
    <xf numFmtId="204" fontId="21" fillId="0" borderId="370">
      <protection locked="0"/>
    </xf>
    <xf numFmtId="0" fontId="21" fillId="90" borderId="383" applyNumberFormat="0" applyFont="0" applyAlignment="0" applyProtection="0"/>
    <xf numFmtId="0" fontId="21" fillId="90" borderId="382" applyNumberFormat="0" applyFont="0" applyAlignment="0" applyProtection="0"/>
    <xf numFmtId="0" fontId="21" fillId="90" borderId="382" applyNumberFormat="0" applyFont="0" applyAlignment="0" applyProtection="0"/>
    <xf numFmtId="0" fontId="21" fillId="90" borderId="382" applyNumberFormat="0" applyFont="0" applyAlignment="0" applyProtection="0"/>
    <xf numFmtId="0" fontId="21" fillId="90" borderId="382" applyNumberFormat="0" applyFont="0" applyAlignment="0" applyProtection="0"/>
    <xf numFmtId="0" fontId="21" fillId="90" borderId="382" applyNumberFormat="0" applyFont="0" applyAlignment="0" applyProtection="0"/>
    <xf numFmtId="0" fontId="69" fillId="90" borderId="383" applyNumberFormat="0" applyFont="0" applyAlignment="0" applyProtection="0"/>
    <xf numFmtId="0" fontId="186" fillId="34"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34"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92" borderId="384" applyNumberFormat="0" applyAlignment="0" applyProtection="0"/>
    <xf numFmtId="4" fontId="56" fillId="105" borderId="381" applyNumberFormat="0" applyProtection="0">
      <alignment horizontal="right" vertical="center" wrapText="1"/>
    </xf>
    <xf numFmtId="4" fontId="56" fillId="105" borderId="381" applyNumberFormat="0" applyProtection="0">
      <alignment horizontal="right" vertical="center" wrapText="1"/>
    </xf>
    <xf numFmtId="4" fontId="17" fillId="0" borderId="384" applyNumberFormat="0" applyProtection="0">
      <alignment vertical="center"/>
    </xf>
    <xf numFmtId="4" fontId="17" fillId="0" borderId="384" applyNumberFormat="0" applyProtection="0">
      <alignment vertical="center"/>
    </xf>
    <xf numFmtId="4" fontId="17" fillId="0" borderId="384" applyNumberFormat="0" applyProtection="0">
      <alignment horizontal="left" vertical="center" indent="1"/>
    </xf>
    <xf numFmtId="4" fontId="17" fillId="19" borderId="384" applyNumberFormat="0" applyProtection="0">
      <alignment horizontal="left" vertical="center" indent="1"/>
    </xf>
    <xf numFmtId="4" fontId="26" fillId="22" borderId="381" applyNumberFormat="0" applyProtection="0">
      <alignment horizontal="left" vertical="center"/>
    </xf>
    <xf numFmtId="0" fontId="21" fillId="0" borderId="384" applyNumberFormat="0" applyProtection="0">
      <alignment horizontal="left" vertical="center" indent="1"/>
    </xf>
    <xf numFmtId="4" fontId="17" fillId="2" borderId="384" applyNumberFormat="0" applyProtection="0">
      <alignment horizontal="right" vertical="center"/>
    </xf>
    <xf numFmtId="4" fontId="17" fillId="107" borderId="384" applyNumberFormat="0" applyProtection="0">
      <alignment horizontal="right" vertical="center"/>
    </xf>
    <xf numFmtId="4" fontId="17" fillId="42" borderId="384" applyNumberFormat="0" applyProtection="0">
      <alignment horizontal="right" vertical="center"/>
    </xf>
    <xf numFmtId="4" fontId="17" fillId="108" borderId="384" applyNumberFormat="0" applyProtection="0">
      <alignment horizontal="right" vertical="center"/>
    </xf>
    <xf numFmtId="4" fontId="17" fillId="109" borderId="384" applyNumberFormat="0" applyProtection="0">
      <alignment horizontal="right" vertical="center"/>
    </xf>
    <xf numFmtId="4" fontId="17" fillId="110" borderId="384" applyNumberFormat="0" applyProtection="0">
      <alignment horizontal="right" vertical="center"/>
    </xf>
    <xf numFmtId="4" fontId="17" fillId="111" borderId="384" applyNumberFormat="0" applyProtection="0">
      <alignment horizontal="right" vertical="center"/>
    </xf>
    <xf numFmtId="4" fontId="17" fillId="112" borderId="384" applyNumberFormat="0" applyProtection="0">
      <alignment horizontal="right" vertical="center"/>
    </xf>
    <xf numFmtId="4" fontId="17" fillId="113" borderId="384" applyNumberFormat="0" applyProtection="0">
      <alignment horizontal="right" vertical="center"/>
    </xf>
    <xf numFmtId="0" fontId="21" fillId="114" borderId="384" applyNumberFormat="0" applyProtection="0">
      <alignment horizontal="left" vertical="center" indent="1"/>
    </xf>
    <xf numFmtId="0" fontId="25" fillId="115"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6" fillId="116"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5" fillId="0" borderId="381" applyNumberFormat="0" applyProtection="0">
      <alignment horizontal="left" vertical="center" indent="2"/>
    </xf>
    <xf numFmtId="0" fontId="21" fillId="49"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5" fillId="115"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6" fillId="116" borderId="381" applyNumberFormat="0" applyProtection="0">
      <alignment horizontal="left" vertical="center" indent="2"/>
    </xf>
    <xf numFmtId="0" fontId="26" fillId="116" borderId="381" applyNumberFormat="0" applyProtection="0">
      <alignment horizontal="left" vertical="center" indent="2"/>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49" borderId="384" applyNumberFormat="0" applyProtection="0">
      <alignment horizontal="left" vertical="center"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49" borderId="384" applyNumberFormat="0" applyProtection="0">
      <alignment horizontal="left" vertical="center"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7"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23"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7" borderId="381" applyNumberFormat="0" applyProtection="0">
      <alignment horizontal="left" vertical="center" indent="2"/>
    </xf>
    <xf numFmtId="0" fontId="25" fillId="117"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7" borderId="381" applyNumberFormat="0" applyProtection="0">
      <alignment horizontal="left" vertical="center" indent="2"/>
    </xf>
    <xf numFmtId="0" fontId="25" fillId="117" borderId="381" applyNumberFormat="0" applyProtection="0">
      <alignment horizontal="left" vertical="center" indent="2"/>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23" borderId="384" applyNumberFormat="0" applyProtection="0">
      <alignment horizontal="left" vertical="center"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23" borderId="384" applyNumberFormat="0" applyProtection="0">
      <alignment horizontal="left" vertical="center"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103"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103" borderId="384" applyNumberFormat="0" applyProtection="0">
      <alignment horizontal="left" vertical="center"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103" borderId="384" applyNumberFormat="0" applyProtection="0">
      <alignment horizontal="left" vertical="center"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114"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114" borderId="384" applyNumberFormat="0" applyProtection="0">
      <alignment horizontal="left" vertical="center"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114" borderId="384" applyNumberFormat="0" applyProtection="0">
      <alignment horizontal="left" vertical="center"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84" borderId="381" applyNumberFormat="0">
      <protection locked="0"/>
    </xf>
    <xf numFmtId="0" fontId="21" fillId="84" borderId="381" applyNumberFormat="0">
      <protection locked="0"/>
    </xf>
    <xf numFmtId="0" fontId="21" fillId="84" borderId="381" applyNumberFormat="0">
      <protection locked="0"/>
    </xf>
    <xf numFmtId="0" fontId="21" fillId="84" borderId="381" applyNumberFormat="0">
      <protection locked="0"/>
    </xf>
    <xf numFmtId="4" fontId="17" fillId="40" borderId="384" applyNumberFormat="0" applyProtection="0">
      <alignment vertical="center"/>
    </xf>
    <xf numFmtId="4" fontId="40" fillId="0" borderId="381" applyNumberFormat="0" applyProtection="0">
      <alignment horizontal="left" vertical="center" indent="1"/>
    </xf>
    <xf numFmtId="4" fontId="17" fillId="40" borderId="384" applyNumberFormat="0" applyProtection="0">
      <alignment horizontal="left" vertical="center" indent="1"/>
    </xf>
    <xf numFmtId="4" fontId="40" fillId="0" borderId="381" applyNumberFormat="0" applyProtection="0">
      <alignment horizontal="left" vertical="center" indent="1"/>
    </xf>
    <xf numFmtId="4" fontId="17" fillId="40" borderId="384" applyNumberFormat="0" applyProtection="0">
      <alignment horizontal="left" vertical="center" indent="1"/>
    </xf>
    <xf numFmtId="4" fontId="17" fillId="40" borderId="384" applyNumberFormat="0" applyProtection="0">
      <alignment horizontal="left" vertical="center" inden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5" fillId="0" borderId="381" applyNumberFormat="0" applyProtection="0">
      <alignment horizontal="right" vertical="center" wrapText="1"/>
    </xf>
    <xf numFmtId="4" fontId="17" fillId="0" borderId="384" applyNumberFormat="0" applyProtection="0">
      <alignment horizontal="right" vertical="center"/>
    </xf>
    <xf numFmtId="4" fontId="17" fillId="0" borderId="384" applyNumberFormat="0" applyProtection="0">
      <alignment horizontal="right" vertical="center"/>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0" fontId="21" fillId="0" borderId="384" applyNumberFormat="0" applyProtection="0">
      <alignment horizontal="left" vertical="center" indent="1"/>
    </xf>
    <xf numFmtId="0" fontId="21" fillId="0" borderId="384" applyNumberFormat="0" applyProtection="0">
      <alignment horizontal="left" vertical="center" indent="1"/>
    </xf>
    <xf numFmtId="0" fontId="26" fillId="43" borderId="381" applyNumberFormat="0" applyProtection="0">
      <alignment horizontal="center" vertical="center" wrapText="1"/>
    </xf>
    <xf numFmtId="0" fontId="21" fillId="0" borderId="384" applyNumberFormat="0" applyProtection="0">
      <alignment horizontal="left" vertical="center" indent="1"/>
    </xf>
    <xf numFmtId="0" fontId="21" fillId="0" borderId="384" applyNumberFormat="0" applyProtection="0">
      <alignment horizontal="left" vertical="center" indent="1"/>
    </xf>
    <xf numFmtId="4" fontId="46" fillId="118" borderId="384" applyNumberFormat="0" applyProtection="0">
      <alignment horizontal="right" vertical="center"/>
    </xf>
    <xf numFmtId="206" fontId="198" fillId="0" borderId="361">
      <alignment horizontal="center"/>
    </xf>
    <xf numFmtId="206" fontId="198" fillId="0" borderId="361">
      <alignment horizontal="center"/>
    </xf>
    <xf numFmtId="206" fontId="198" fillId="0" borderId="361">
      <alignment horizontal="center"/>
    </xf>
    <xf numFmtId="206" fontId="198" fillId="0" borderId="361">
      <alignment horizontal="center"/>
    </xf>
    <xf numFmtId="206" fontId="198" fillId="0" borderId="361">
      <alignment horizontal="center"/>
    </xf>
    <xf numFmtId="206" fontId="198" fillId="0" borderId="361">
      <alignment horizontal="center"/>
    </xf>
    <xf numFmtId="0" fontId="74" fillId="0" borderId="385" applyNumberFormat="0" applyFill="0" applyAlignment="0" applyProtection="0"/>
    <xf numFmtId="0" fontId="74" fillId="0" borderId="385" applyNumberFormat="0" applyFill="0" applyAlignment="0" applyProtection="0"/>
    <xf numFmtId="0" fontId="74" fillId="0" borderId="385" applyNumberFormat="0" applyFill="0" applyAlignment="0" applyProtection="0"/>
    <xf numFmtId="204" fontId="21" fillId="0" borderId="386">
      <protection locked="0"/>
    </xf>
    <xf numFmtId="204" fontId="21" fillId="0" borderId="386">
      <protection locked="0"/>
    </xf>
    <xf numFmtId="0" fontId="74" fillId="0" borderId="385"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9" applyNumberFormat="0" applyFont="0" applyAlignment="0" applyProtection="0"/>
    <xf numFmtId="9" fontId="1" fillId="0" borderId="0" applyFont="0" applyFill="0" applyBorder="0" applyAlignment="0" applyProtection="0"/>
    <xf numFmtId="4" fontId="31" fillId="18" borderId="381" applyNumberFormat="0" applyProtection="0">
      <alignment horizontal="right" vertical="center" wrapText="1"/>
    </xf>
    <xf numFmtId="4" fontId="31" fillId="18" borderId="381" applyNumberFormat="0" applyProtection="0">
      <alignment horizontal="right" vertical="center" wrapText="1"/>
    </xf>
    <xf numFmtId="4" fontId="31" fillId="18" borderId="381" applyNumberFormat="0" applyProtection="0">
      <alignment horizontal="right" vertical="center" wrapText="1"/>
    </xf>
    <xf numFmtId="4" fontId="31" fillId="18" borderId="381" applyNumberFormat="0" applyProtection="0">
      <alignment horizontal="right" vertical="center" wrapText="1"/>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0" fontId="25" fillId="0" borderId="381" applyNumberFormat="0" applyProtection="0">
      <alignment horizontal="left" vertical="center" indent="2"/>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84" borderId="381" applyNumberFormat="0">
      <protection locked="0"/>
    </xf>
    <xf numFmtId="0" fontId="21" fillId="84" borderId="381" applyNumberFormat="0">
      <protection locked="0"/>
    </xf>
    <xf numFmtId="0" fontId="21" fillId="84" borderId="381" applyNumberFormat="0">
      <protection locked="0"/>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0" fontId="26" fillId="43" borderId="381" applyNumberFormat="0" applyProtection="0">
      <alignment horizontal="center" vertical="center"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24" fillId="0" borderId="381" applyNumberFormat="0" applyProtection="0">
      <alignment horizontal="left" vertical="center" indent="1"/>
    </xf>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9" applyNumberFormat="0" applyFont="0" applyAlignment="0" applyProtection="0"/>
    <xf numFmtId="9" fontId="1" fillId="0" borderId="0" applyFont="0" applyFill="0" applyBorder="0" applyAlignment="0" applyProtection="0"/>
    <xf numFmtId="4" fontId="31" fillId="18" borderId="381" applyNumberFormat="0" applyProtection="0">
      <alignment horizontal="right" vertical="center" wrapText="1"/>
    </xf>
    <xf numFmtId="4" fontId="31" fillId="18" borderId="381" applyNumberFormat="0" applyProtection="0">
      <alignment horizontal="right" vertical="center" wrapText="1"/>
    </xf>
    <xf numFmtId="4" fontId="31" fillId="18" borderId="381" applyNumberFormat="0" applyProtection="0">
      <alignment horizontal="right" vertical="center" wrapText="1"/>
    </xf>
    <xf numFmtId="4" fontId="31" fillId="18" borderId="381" applyNumberFormat="0" applyProtection="0">
      <alignment horizontal="right" vertical="center" wrapText="1"/>
    </xf>
    <xf numFmtId="4" fontId="31" fillId="18" borderId="381" applyNumberFormat="0" applyProtection="0">
      <alignment horizontal="right" vertical="center" wrapText="1"/>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2" fillId="19" borderId="380" applyNumberFormat="0" applyProtection="0">
      <alignment vertical="center"/>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4" fontId="31" fillId="18" borderId="381" applyNumberFormat="0" applyProtection="0">
      <alignment horizontal="left" vertical="center"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0" fontId="18" fillId="19" borderId="380" applyNumberFormat="0" applyProtection="0">
      <alignment horizontal="left" vertical="top" indent="1"/>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26" fillId="22" borderId="381" applyNumberFormat="0" applyProtection="0">
      <alignment horizontal="lef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4"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5"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6"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7"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8"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29"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0"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1"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7" fillId="32" borderId="380" applyNumberFormat="0" applyProtection="0">
      <alignment horizontal="right" vertical="center"/>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8" fillId="33"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4" borderId="381" applyNumberFormat="0" applyProtection="0">
      <alignment horizontal="left" vertical="center" indent="1"/>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4" fontId="17" fillId="36" borderId="380" applyNumberFormat="0" applyProtection="0">
      <alignment horizontal="right" vertical="center"/>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84" borderId="381" applyNumberFormat="0">
      <protection locked="0"/>
    </xf>
    <xf numFmtId="0" fontId="21" fillId="84" borderId="381" applyNumberFormat="0">
      <protection locked="0"/>
    </xf>
    <xf numFmtId="0" fontId="21" fillId="84" borderId="381" applyNumberFormat="0">
      <protection locked="0"/>
    </xf>
    <xf numFmtId="0" fontId="21" fillId="84" borderId="381" applyNumberFormat="0">
      <protection locked="0"/>
    </xf>
    <xf numFmtId="0" fontId="21" fillId="84" borderId="381" applyNumberFormat="0">
      <protection locked="0"/>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1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4" fontId="37" fillId="40" borderId="380" applyNumberFormat="0" applyProtection="0">
      <alignment vertical="center"/>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0" fontId="17" fillId="40" borderId="380" applyNumberFormat="0" applyProtection="0">
      <alignment horizontal="left" vertical="top" inden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37" fillId="41" borderId="380" applyNumberFormat="0" applyProtection="0">
      <alignment horizontal="right" vertical="center"/>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4" borderId="381" applyNumberFormat="0" applyProtection="0">
      <alignment horizontal="center" vertical="top"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0" fontId="26" fillId="43" borderId="381" applyNumberFormat="0" applyProtection="0">
      <alignment horizontal="center" vertical="center" wrapText="1"/>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4" fontId="46" fillId="41" borderId="380" applyNumberFormat="0" applyProtection="0">
      <alignment horizontal="right" vertical="center"/>
    </xf>
    <xf numFmtId="0" fontId="1" fillId="0" borderId="0"/>
    <xf numFmtId="9" fontId="1" fillId="0" borderId="0" applyFont="0" applyFill="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36" fillId="34" borderId="382" applyNumberFormat="0" applyAlignment="0" applyProtection="0"/>
    <xf numFmtId="0" fontId="138" fillId="92" borderId="382" applyNumberFormat="0" applyAlignment="0" applyProtection="0"/>
    <xf numFmtId="0" fontId="138" fillId="92" borderId="382" applyNumberFormat="0" applyAlignment="0" applyProtection="0"/>
    <xf numFmtId="0" fontId="136" fillId="34" borderId="382" applyNumberFormat="0" applyAlignment="0" applyProtection="0"/>
    <xf numFmtId="0" fontId="138" fillId="92" borderId="382" applyNumberFormat="0" applyAlignment="0" applyProtection="0"/>
    <xf numFmtId="0" fontId="138" fillId="92" borderId="382" applyNumberFormat="0" applyAlignment="0" applyProtection="0"/>
    <xf numFmtId="0" fontId="138" fillId="92" borderId="382" applyNumberFormat="0" applyAlignment="0" applyProtection="0"/>
    <xf numFmtId="0" fontId="138" fillId="92" borderId="382" applyNumberFormat="0" applyAlignment="0" applyProtection="0"/>
    <xf numFmtId="0" fontId="138" fillId="92" borderId="38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88" fontId="1" fillId="0" borderId="0" applyFont="0" applyFill="0" applyBorder="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9" fillId="0" borderId="379">
      <alignment horizontal="left" vertical="center"/>
    </xf>
    <xf numFmtId="0" fontId="159" fillId="0" borderId="379">
      <alignment horizontal="left" vertical="center"/>
    </xf>
    <xf numFmtId="0" fontId="159" fillId="0" borderId="379">
      <alignment horizontal="left" vertical="center"/>
    </xf>
    <xf numFmtId="0" fontId="159" fillId="0" borderId="379">
      <alignment horizontal="left" vertical="center"/>
    </xf>
    <xf numFmtId="0" fontId="159" fillId="0" borderId="379">
      <alignment horizontal="left" vertical="center"/>
    </xf>
    <xf numFmtId="0" fontId="159" fillId="0" borderId="379">
      <alignment horizontal="left" vertical="center"/>
    </xf>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73" fillId="94" borderId="38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90" borderId="383" applyNumberFormat="0" applyFont="0" applyAlignment="0" applyProtection="0"/>
    <xf numFmtId="0" fontId="21" fillId="90" borderId="382" applyNumberFormat="0" applyFont="0" applyAlignment="0" applyProtection="0"/>
    <xf numFmtId="0" fontId="21" fillId="90" borderId="382" applyNumberFormat="0" applyFont="0" applyAlignment="0" applyProtection="0"/>
    <xf numFmtId="0" fontId="21" fillId="90" borderId="382" applyNumberFormat="0" applyFont="0" applyAlignment="0" applyProtection="0"/>
    <xf numFmtId="0" fontId="21" fillId="90" borderId="382" applyNumberFormat="0" applyFont="0" applyAlignment="0" applyProtection="0"/>
    <xf numFmtId="0" fontId="21" fillId="90" borderId="382" applyNumberFormat="0" applyFont="0" applyAlignment="0" applyProtection="0"/>
    <xf numFmtId="0" fontId="1" fillId="5" borderId="19" applyNumberFormat="0" applyFont="0" applyAlignment="0" applyProtection="0"/>
    <xf numFmtId="0" fontId="1" fillId="5" borderId="19" applyNumberFormat="0" applyFont="0" applyAlignment="0" applyProtection="0"/>
    <xf numFmtId="0" fontId="69" fillId="90" borderId="383" applyNumberFormat="0" applyFont="0" applyAlignment="0" applyProtection="0"/>
    <xf numFmtId="0" fontId="186" fillId="34"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34"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92" borderId="384" applyNumberFormat="0" applyAlignment="0" applyProtection="0"/>
    <xf numFmtId="0" fontId="186" fillId="92" borderId="38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56" fillId="105" borderId="381" applyNumberFormat="0" applyProtection="0">
      <alignment horizontal="right" vertical="center" wrapText="1"/>
    </xf>
    <xf numFmtId="4" fontId="56" fillId="105" borderId="381" applyNumberFormat="0" applyProtection="0">
      <alignment horizontal="right" vertical="center" wrapText="1"/>
    </xf>
    <xf numFmtId="4" fontId="17" fillId="0" borderId="384" applyNumberFormat="0" applyProtection="0">
      <alignment vertical="center"/>
    </xf>
    <xf numFmtId="4" fontId="17" fillId="0" borderId="384" applyNumberFormat="0" applyProtection="0">
      <alignment vertical="center"/>
    </xf>
    <xf numFmtId="4" fontId="17" fillId="0" borderId="384" applyNumberFormat="0" applyProtection="0">
      <alignment horizontal="left" vertical="center" indent="1"/>
    </xf>
    <xf numFmtId="4" fontId="17" fillId="19" borderId="384" applyNumberFormat="0" applyProtection="0">
      <alignment horizontal="left" vertical="center" indent="1"/>
    </xf>
    <xf numFmtId="4" fontId="26" fillId="22" borderId="381" applyNumberFormat="0" applyProtection="0">
      <alignment horizontal="left" vertical="center"/>
    </xf>
    <xf numFmtId="0" fontId="21" fillId="0" borderId="384" applyNumberFormat="0" applyProtection="0">
      <alignment horizontal="left" vertical="center" indent="1"/>
    </xf>
    <xf numFmtId="4" fontId="17" fillId="2" borderId="384" applyNumberFormat="0" applyProtection="0">
      <alignment horizontal="right" vertical="center"/>
    </xf>
    <xf numFmtId="4" fontId="17" fillId="107" borderId="384" applyNumberFormat="0" applyProtection="0">
      <alignment horizontal="right" vertical="center"/>
    </xf>
    <xf numFmtId="4" fontId="17" fillId="42" borderId="384" applyNumberFormat="0" applyProtection="0">
      <alignment horizontal="right" vertical="center"/>
    </xf>
    <xf numFmtId="4" fontId="17" fillId="108" borderId="384" applyNumberFormat="0" applyProtection="0">
      <alignment horizontal="right" vertical="center"/>
    </xf>
    <xf numFmtId="4" fontId="17" fillId="109" borderId="384" applyNumberFormat="0" applyProtection="0">
      <alignment horizontal="right" vertical="center"/>
    </xf>
    <xf numFmtId="4" fontId="17" fillId="110" borderId="384" applyNumberFormat="0" applyProtection="0">
      <alignment horizontal="right" vertical="center"/>
    </xf>
    <xf numFmtId="4" fontId="17" fillId="111" borderId="384" applyNumberFormat="0" applyProtection="0">
      <alignment horizontal="right" vertical="center"/>
    </xf>
    <xf numFmtId="4" fontId="17" fillId="112" borderId="384" applyNumberFormat="0" applyProtection="0">
      <alignment horizontal="right" vertical="center"/>
    </xf>
    <xf numFmtId="4" fontId="17" fillId="113" borderId="384" applyNumberFormat="0" applyProtection="0">
      <alignment horizontal="right" vertical="center"/>
    </xf>
    <xf numFmtId="0" fontId="21" fillId="114" borderId="384" applyNumberFormat="0" applyProtection="0">
      <alignment horizontal="left" vertical="center" indent="1"/>
    </xf>
    <xf numFmtId="0" fontId="25" fillId="115"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6" fillId="116"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5" fillId="0" borderId="381" applyNumberFormat="0" applyProtection="0">
      <alignment horizontal="left" vertical="center" indent="2"/>
    </xf>
    <xf numFmtId="0" fontId="21" fillId="49"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5" fillId="115" borderId="381" applyNumberFormat="0" applyProtection="0">
      <alignment horizontal="left" vertical="center" indent="2"/>
    </xf>
    <xf numFmtId="0" fontId="25" fillId="115" borderId="381" applyNumberFormat="0" applyProtection="0">
      <alignment horizontal="left" vertical="center" indent="2"/>
    </xf>
    <xf numFmtId="0" fontId="26" fillId="116" borderId="381" applyNumberFormat="0" applyProtection="0">
      <alignment horizontal="left" vertical="center" indent="2"/>
    </xf>
    <xf numFmtId="0" fontId="26" fillId="116" borderId="381" applyNumberFormat="0" applyProtection="0">
      <alignment horizontal="left" vertical="center" indent="2"/>
    </xf>
    <xf numFmtId="0" fontId="26" fillId="116" borderId="381" applyNumberFormat="0" applyProtection="0">
      <alignment horizontal="left" vertical="center" indent="2"/>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49" borderId="384" applyNumberFormat="0" applyProtection="0">
      <alignment horizontal="left" vertical="center"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1" fillId="49" borderId="384" applyNumberFormat="0" applyProtection="0">
      <alignment horizontal="left" vertical="center" indent="1"/>
    </xf>
    <xf numFmtId="0" fontId="21" fillId="35" borderId="380" applyNumberFormat="0" applyProtection="0">
      <alignment horizontal="left" vertical="top" indent="1"/>
    </xf>
    <xf numFmtId="0" fontId="21" fillId="35" borderId="380" applyNumberFormat="0" applyProtection="0">
      <alignment horizontal="left" vertical="top"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7"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23"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7" borderId="381" applyNumberFormat="0" applyProtection="0">
      <alignment horizontal="left" vertical="center" indent="2"/>
    </xf>
    <xf numFmtId="0" fontId="25" fillId="117"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117" borderId="381" applyNumberFormat="0" applyProtection="0">
      <alignment horizontal="left" vertical="center" indent="2"/>
    </xf>
    <xf numFmtId="0" fontId="25" fillId="117" borderId="381" applyNumberFormat="0" applyProtection="0">
      <alignment horizontal="left" vertical="center" indent="2"/>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23" borderId="384" applyNumberFormat="0" applyProtection="0">
      <alignment horizontal="left" vertical="center"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23" borderId="384" applyNumberFormat="0" applyProtection="0">
      <alignment horizontal="left" vertical="center" indent="1"/>
    </xf>
    <xf numFmtId="0" fontId="21" fillId="38" borderId="380" applyNumberFormat="0" applyProtection="0">
      <alignment horizontal="left" vertical="top" indent="1"/>
    </xf>
    <xf numFmtId="0" fontId="21" fillId="38" borderId="380" applyNumberFormat="0" applyProtection="0">
      <alignment horizontal="left" vertical="top" indent="1"/>
    </xf>
    <xf numFmtId="0" fontId="21" fillId="103"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103" borderId="384" applyNumberFormat="0" applyProtection="0">
      <alignment horizontal="left" vertical="center"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103" borderId="384" applyNumberFormat="0" applyProtection="0">
      <alignment horizontal="left" vertical="center" indent="1"/>
    </xf>
    <xf numFmtId="0" fontId="21" fillId="39" borderId="380" applyNumberFormat="0" applyProtection="0">
      <alignment horizontal="left" vertical="top" indent="1"/>
    </xf>
    <xf numFmtId="0" fontId="21" fillId="39" borderId="380" applyNumberFormat="0" applyProtection="0">
      <alignment horizontal="left" vertical="top" indent="1"/>
    </xf>
    <xf numFmtId="0" fontId="21" fillId="114" borderId="384" applyNumberFormat="0" applyProtection="0">
      <alignment horizontal="left" vertical="center" indent="1"/>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5" fillId="0" borderId="381" applyNumberFormat="0" applyProtection="0">
      <alignment horizontal="left" vertical="center" indent="2"/>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114" borderId="384" applyNumberFormat="0" applyProtection="0">
      <alignment horizontal="left" vertical="center"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114" borderId="384" applyNumberFormat="0" applyProtection="0">
      <alignment horizontal="left" vertical="center" indent="1"/>
    </xf>
    <xf numFmtId="0" fontId="21" fillId="3" borderId="380" applyNumberFormat="0" applyProtection="0">
      <alignment horizontal="left" vertical="top" indent="1"/>
    </xf>
    <xf numFmtId="0" fontId="21" fillId="3" borderId="380" applyNumberFormat="0" applyProtection="0">
      <alignment horizontal="left" vertical="top" indent="1"/>
    </xf>
    <xf numFmtId="0" fontId="21" fillId="84" borderId="381" applyNumberFormat="0">
      <protection locked="0"/>
    </xf>
    <xf numFmtId="0" fontId="21" fillId="84" borderId="381" applyNumberFormat="0">
      <protection locked="0"/>
    </xf>
    <xf numFmtId="0" fontId="21" fillId="84" borderId="381" applyNumberFormat="0">
      <protection locked="0"/>
    </xf>
    <xf numFmtId="0" fontId="21" fillId="84" borderId="381" applyNumberFormat="0">
      <protection locked="0"/>
    </xf>
    <xf numFmtId="4" fontId="17" fillId="40" borderId="384" applyNumberFormat="0" applyProtection="0">
      <alignment vertical="center"/>
    </xf>
    <xf numFmtId="4" fontId="40" fillId="0" borderId="381" applyNumberFormat="0" applyProtection="0">
      <alignment horizontal="left" vertical="center" indent="1"/>
    </xf>
    <xf numFmtId="4" fontId="17" fillId="40" borderId="384" applyNumberFormat="0" applyProtection="0">
      <alignment horizontal="left" vertical="center" indent="1"/>
    </xf>
    <xf numFmtId="4" fontId="40" fillId="0" borderId="381" applyNumberFormat="0" applyProtection="0">
      <alignment horizontal="left" vertical="center" indent="1"/>
    </xf>
    <xf numFmtId="4" fontId="17" fillId="40" borderId="384" applyNumberFormat="0" applyProtection="0">
      <alignment horizontal="left" vertical="center" indent="1"/>
    </xf>
    <xf numFmtId="4" fontId="17" fillId="40" borderId="384" applyNumberFormat="0" applyProtection="0">
      <alignment horizontal="left" vertical="center" indent="1"/>
    </xf>
    <xf numFmtId="4" fontId="24" fillId="0" borderId="381" applyNumberFormat="0" applyProtection="0">
      <alignment horizontal="right" vertical="center" wrapText="1"/>
    </xf>
    <xf numFmtId="4" fontId="24" fillId="0" borderId="381" applyNumberFormat="0" applyProtection="0">
      <alignment horizontal="right" vertical="center" wrapText="1"/>
    </xf>
    <xf numFmtId="4" fontId="25" fillId="0" borderId="381" applyNumberFormat="0" applyProtection="0">
      <alignment horizontal="right" vertical="center" wrapText="1"/>
    </xf>
    <xf numFmtId="4" fontId="17" fillId="0" borderId="384" applyNumberFormat="0" applyProtection="0">
      <alignment horizontal="right" vertical="center"/>
    </xf>
    <xf numFmtId="4" fontId="17" fillId="0" borderId="384" applyNumberFormat="0" applyProtection="0">
      <alignment horizontal="right" vertical="center"/>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4" fontId="24" fillId="0" borderId="381" applyNumberFormat="0" applyProtection="0">
      <alignment horizontal="left" vertical="center" indent="1"/>
    </xf>
    <xf numFmtId="0" fontId="21" fillId="0" borderId="384" applyNumberFormat="0" applyProtection="0">
      <alignment horizontal="left" vertical="center" indent="1"/>
    </xf>
    <xf numFmtId="0" fontId="21" fillId="0" borderId="384" applyNumberFormat="0" applyProtection="0">
      <alignment horizontal="left" vertical="center" indent="1"/>
    </xf>
    <xf numFmtId="0" fontId="26" fillId="43" borderId="381" applyNumberFormat="0" applyProtection="0">
      <alignment horizontal="center" vertical="center" wrapText="1"/>
    </xf>
    <xf numFmtId="0" fontId="21" fillId="0" borderId="384" applyNumberFormat="0" applyProtection="0">
      <alignment horizontal="left" vertical="center" indent="1"/>
    </xf>
    <xf numFmtId="0" fontId="21" fillId="0" borderId="384" applyNumberFormat="0" applyProtection="0">
      <alignment horizontal="left" vertical="center" indent="1"/>
    </xf>
    <xf numFmtId="4" fontId="46" fillId="118" borderId="384" applyNumberFormat="0" applyProtection="0">
      <alignment horizontal="right" vertical="center"/>
    </xf>
    <xf numFmtId="206" fontId="198" fillId="0" borderId="361">
      <alignment horizontal="center"/>
    </xf>
    <xf numFmtId="206" fontId="198" fillId="0" borderId="361">
      <alignment horizontal="center"/>
    </xf>
    <xf numFmtId="206" fontId="198" fillId="0" borderId="361">
      <alignment horizontal="center"/>
    </xf>
    <xf numFmtId="206" fontId="198" fillId="0" borderId="361">
      <alignment horizontal="center"/>
    </xf>
    <xf numFmtId="206" fontId="198" fillId="0" borderId="361">
      <alignment horizontal="center"/>
    </xf>
    <xf numFmtId="206" fontId="198" fillId="0" borderId="361">
      <alignment horizontal="center"/>
    </xf>
    <xf numFmtId="204" fontId="21" fillId="0" borderId="386">
      <protection locked="0"/>
    </xf>
    <xf numFmtId="204" fontId="21" fillId="0" borderId="386">
      <protection locked="0"/>
    </xf>
    <xf numFmtId="204" fontId="21" fillId="0" borderId="386">
      <protection locked="0"/>
    </xf>
    <xf numFmtId="0" fontId="74" fillId="0" borderId="385" applyNumberFormat="0" applyFill="0" applyAlignment="0" applyProtection="0"/>
    <xf numFmtId="0" fontId="74" fillId="0" borderId="385" applyNumberFormat="0" applyFill="0" applyAlignment="0" applyProtection="0"/>
    <xf numFmtId="204" fontId="21" fillId="0" borderId="386">
      <protection locked="0"/>
    </xf>
    <xf numFmtId="204" fontId="21" fillId="0" borderId="386">
      <protection locked="0"/>
    </xf>
    <xf numFmtId="204" fontId="21" fillId="0" borderId="386">
      <protection locked="0"/>
    </xf>
    <xf numFmtId="204" fontId="21" fillId="0" borderId="386">
      <protection locked="0"/>
    </xf>
    <xf numFmtId="204" fontId="21" fillId="0" borderId="386">
      <protection locked="0"/>
    </xf>
    <xf numFmtId="204" fontId="21" fillId="0" borderId="386">
      <protection locked="0"/>
    </xf>
    <xf numFmtId="0" fontId="74" fillId="0" borderId="385" applyNumberFormat="0" applyFill="0" applyAlignment="0" applyProtection="0"/>
    <xf numFmtId="204" fontId="21" fillId="0" borderId="386">
      <protection locked="0"/>
    </xf>
    <xf numFmtId="204" fontId="21" fillId="0" borderId="386">
      <protection locked="0"/>
    </xf>
    <xf numFmtId="0" fontId="74" fillId="0" borderId="385" applyNumberFormat="0" applyFill="0" applyAlignment="0" applyProtection="0"/>
    <xf numFmtId="204" fontId="21" fillId="0" borderId="386">
      <protection locked="0"/>
    </xf>
    <xf numFmtId="204" fontId="21" fillId="0" borderId="386">
      <protection locked="0"/>
    </xf>
    <xf numFmtId="204" fontId="21" fillId="0" borderId="386">
      <protection locked="0"/>
    </xf>
    <xf numFmtId="204" fontId="21" fillId="0" borderId="386">
      <protection locked="0"/>
    </xf>
    <xf numFmtId="204" fontId="21" fillId="0" borderId="386">
      <protection locked="0"/>
    </xf>
    <xf numFmtId="204" fontId="21" fillId="0" borderId="386">
      <protection locked="0"/>
    </xf>
    <xf numFmtId="204" fontId="21" fillId="0" borderId="386">
      <protection locked="0"/>
    </xf>
    <xf numFmtId="204" fontId="21" fillId="0" borderId="386">
      <protection locked="0"/>
    </xf>
    <xf numFmtId="204" fontId="21" fillId="0" borderId="386">
      <protection locked="0"/>
    </xf>
    <xf numFmtId="204" fontId="21" fillId="0" borderId="386">
      <protection locked="0"/>
    </xf>
    <xf numFmtId="204" fontId="21" fillId="0" borderId="386">
      <protection locked="0"/>
    </xf>
    <xf numFmtId="0" fontId="21" fillId="39" borderId="399" applyNumberFormat="0" applyProtection="0">
      <alignment horizontal="left" vertical="top" indent="1"/>
    </xf>
    <xf numFmtId="0" fontId="25" fillId="0" borderId="398" applyNumberFormat="0" applyProtection="0">
      <alignment horizontal="left" vertical="center" indent="2"/>
    </xf>
    <xf numFmtId="4" fontId="31" fillId="18" borderId="398" applyNumberFormat="0" applyProtection="0">
      <alignment horizontal="left" vertical="center" indent="1"/>
    </xf>
    <xf numFmtId="0" fontId="26" fillId="43" borderId="398" applyNumberFormat="0" applyProtection="0">
      <alignment horizontal="center" vertical="center" wrapText="1"/>
    </xf>
    <xf numFmtId="4" fontId="31" fillId="18" borderId="381" applyNumberFormat="0" applyProtection="0">
      <alignment horizontal="right" vertical="center" wrapText="1"/>
    </xf>
    <xf numFmtId="4" fontId="31" fillId="18" borderId="381" applyNumberFormat="0" applyProtection="0">
      <alignment horizontal="left" vertical="center" indent="1"/>
    </xf>
    <xf numFmtId="4" fontId="18" fillId="33" borderId="381" applyNumberFormat="0" applyProtection="0">
      <alignment horizontal="left" vertical="center" indent="1"/>
    </xf>
    <xf numFmtId="4" fontId="17" fillId="34" borderId="381" applyNumberFormat="0" applyProtection="0">
      <alignment horizontal="left" vertical="center" indent="1"/>
    </xf>
    <xf numFmtId="4" fontId="24" fillId="0" borderId="381" applyNumberFormat="0" applyProtection="0">
      <alignment horizontal="right" vertical="center" wrapText="1"/>
    </xf>
    <xf numFmtId="4" fontId="24" fillId="0" borderId="398" applyNumberFormat="0" applyProtection="0">
      <alignment horizontal="left" vertical="center" indent="1"/>
    </xf>
    <xf numFmtId="0" fontId="26" fillId="44" borderId="381" applyNumberFormat="0" applyProtection="0">
      <alignment horizontal="center" vertical="top" wrapText="1"/>
    </xf>
    <xf numFmtId="0" fontId="25" fillId="0" borderId="398" applyNumberFormat="0" applyProtection="0">
      <alignment horizontal="left" vertical="center" indent="2"/>
    </xf>
    <xf numFmtId="0" fontId="21" fillId="3" borderId="399" applyNumberFormat="0" applyProtection="0">
      <alignment horizontal="left" vertical="top" indent="1"/>
    </xf>
    <xf numFmtId="0" fontId="1" fillId="0" borderId="0"/>
    <xf numFmtId="44" fontId="1" fillId="0" borderId="0" applyFont="0" applyFill="0" applyBorder="0" applyAlignment="0" applyProtection="0"/>
    <xf numFmtId="0" fontId="26" fillId="44" borderId="398" applyNumberFormat="0" applyProtection="0">
      <alignment horizontal="center" vertical="top" wrapText="1"/>
    </xf>
    <xf numFmtId="4" fontId="24" fillId="0" borderId="381" applyNumberFormat="0" applyProtection="0">
      <alignment horizontal="left" vertical="center" indent="1"/>
    </xf>
    <xf numFmtId="4" fontId="17" fillId="27" borderId="399" applyNumberFormat="0" applyProtection="0">
      <alignment horizontal="right" vertical="center"/>
    </xf>
    <xf numFmtId="4" fontId="17" fillId="24" borderId="399" applyNumberFormat="0" applyProtection="0">
      <alignment horizontal="right" vertical="center"/>
    </xf>
    <xf numFmtId="0" fontId="1" fillId="0" borderId="0"/>
    <xf numFmtId="0" fontId="1" fillId="0" borderId="0"/>
    <xf numFmtId="4" fontId="31" fillId="18" borderId="381" applyNumberFormat="0" applyProtection="0">
      <alignment horizontal="right" vertical="center" wrapText="1"/>
    </xf>
    <xf numFmtId="4" fontId="32" fillId="19" borderId="389" applyNumberFormat="0" applyProtection="0">
      <alignment vertical="center"/>
    </xf>
    <xf numFmtId="4" fontId="31" fillId="18" borderId="381" applyNumberFormat="0" applyProtection="0">
      <alignment horizontal="left" vertical="center" indent="1"/>
    </xf>
    <xf numFmtId="0" fontId="18" fillId="19" borderId="389" applyNumberFormat="0" applyProtection="0">
      <alignment horizontal="left" vertical="top" indent="1"/>
    </xf>
    <xf numFmtId="4" fontId="26" fillId="22" borderId="381" applyNumberFormat="0" applyProtection="0">
      <alignment horizontal="left" vertical="center"/>
    </xf>
    <xf numFmtId="4" fontId="17" fillId="24" borderId="389" applyNumberFormat="0" applyProtection="0">
      <alignment horizontal="right" vertical="center"/>
    </xf>
    <xf numFmtId="4" fontId="17" fillId="25" borderId="389" applyNumberFormat="0" applyProtection="0">
      <alignment horizontal="right" vertical="center"/>
    </xf>
    <xf numFmtId="4" fontId="17" fillId="26" borderId="389" applyNumberFormat="0" applyProtection="0">
      <alignment horizontal="right" vertical="center"/>
    </xf>
    <xf numFmtId="4" fontId="17" fillId="27" borderId="389" applyNumberFormat="0" applyProtection="0">
      <alignment horizontal="right" vertical="center"/>
    </xf>
    <xf numFmtId="4" fontId="17" fillId="28" borderId="389" applyNumberFormat="0" applyProtection="0">
      <alignment horizontal="right" vertical="center"/>
    </xf>
    <xf numFmtId="4" fontId="17" fillId="29" borderId="389" applyNumberFormat="0" applyProtection="0">
      <alignment horizontal="right" vertical="center"/>
    </xf>
    <xf numFmtId="4" fontId="17" fillId="30" borderId="389" applyNumberFormat="0" applyProtection="0">
      <alignment horizontal="right" vertical="center"/>
    </xf>
    <xf numFmtId="4" fontId="17" fillId="31" borderId="389" applyNumberFormat="0" applyProtection="0">
      <alignment horizontal="right" vertical="center"/>
    </xf>
    <xf numFmtId="4" fontId="17" fillId="32" borderId="389" applyNumberFormat="0" applyProtection="0">
      <alignment horizontal="right" vertical="center"/>
    </xf>
    <xf numFmtId="4" fontId="18" fillId="33" borderId="381" applyNumberFormat="0" applyProtection="0">
      <alignment horizontal="left" vertical="center" indent="1"/>
    </xf>
    <xf numFmtId="4" fontId="17" fillId="34" borderId="381" applyNumberFormat="0" applyProtection="0">
      <alignment horizontal="left" vertical="center" indent="1"/>
    </xf>
    <xf numFmtId="4" fontId="17" fillId="36" borderId="389" applyNumberFormat="0" applyProtection="0">
      <alignment horizontal="right" vertical="center"/>
    </xf>
    <xf numFmtId="0" fontId="21" fillId="35" borderId="389" applyNumberFormat="0" applyProtection="0">
      <alignment horizontal="left" vertical="top" indent="1"/>
    </xf>
    <xf numFmtId="0" fontId="25" fillId="0" borderId="381" applyNumberFormat="0" applyProtection="0">
      <alignment horizontal="left" vertical="center" indent="2"/>
    </xf>
    <xf numFmtId="0" fontId="21" fillId="38" borderId="389" applyNumberFormat="0" applyProtection="0">
      <alignment horizontal="left" vertical="top" indent="1"/>
    </xf>
    <xf numFmtId="0" fontId="25" fillId="0" borderId="381" applyNumberFormat="0" applyProtection="0">
      <alignment horizontal="left" vertical="center" indent="2"/>
    </xf>
    <xf numFmtId="0" fontId="21" fillId="39" borderId="389" applyNumberFormat="0" applyProtection="0">
      <alignment horizontal="left" vertical="top" indent="1"/>
    </xf>
    <xf numFmtId="0" fontId="25" fillId="0" borderId="381" applyNumberFormat="0" applyProtection="0">
      <alignment horizontal="left" vertical="center" indent="2"/>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24" fillId="0" borderId="381" applyNumberFormat="0" applyProtection="0">
      <alignment horizontal="right" vertical="center" wrapText="1"/>
    </xf>
    <xf numFmtId="4" fontId="37" fillId="41" borderId="389" applyNumberFormat="0" applyProtection="0">
      <alignment horizontal="right" vertical="center"/>
    </xf>
    <xf numFmtId="0" fontId="26" fillId="43" borderId="381" applyNumberFormat="0" applyProtection="0">
      <alignment horizontal="center" vertical="center" wrapText="1"/>
    </xf>
    <xf numFmtId="0" fontId="26" fillId="44" borderId="381" applyNumberFormat="0" applyProtection="0">
      <alignment horizontal="center" vertical="top" wrapText="1"/>
    </xf>
    <xf numFmtId="4" fontId="46" fillId="41" borderId="389" applyNumberFormat="0" applyProtection="0">
      <alignment horizontal="right" vertical="center"/>
    </xf>
    <xf numFmtId="0" fontId="1" fillId="0" borderId="0"/>
    <xf numFmtId="44" fontId="1" fillId="0" borderId="0" applyFont="0" applyFill="0" applyBorder="0" applyAlignment="0" applyProtection="0"/>
    <xf numFmtId="4" fontId="46" fillId="41" borderId="389" applyNumberFormat="0" applyProtection="0">
      <alignment horizontal="right" vertical="center"/>
    </xf>
    <xf numFmtId="4" fontId="37" fillId="41" borderId="389" applyNumberFormat="0" applyProtection="0">
      <alignment horizontal="right" vertical="center"/>
    </xf>
    <xf numFmtId="0" fontId="17" fillId="40" borderId="389" applyNumberFormat="0" applyProtection="0">
      <alignment horizontal="left" vertical="top" indent="1"/>
    </xf>
    <xf numFmtId="4" fontId="37" fillId="40" borderId="389" applyNumberFormat="0" applyProtection="0">
      <alignment vertical="center"/>
    </xf>
    <xf numFmtId="4" fontId="17" fillId="40" borderId="389" applyNumberFormat="0" applyProtection="0">
      <alignment vertical="center"/>
    </xf>
    <xf numFmtId="0" fontId="21" fillId="3" borderId="389" applyNumberFormat="0" applyProtection="0">
      <alignment horizontal="left" vertical="top" indent="1"/>
    </xf>
    <xf numFmtId="0" fontId="21" fillId="39" borderId="389" applyNumberFormat="0" applyProtection="0">
      <alignment horizontal="left" vertical="top" indent="1"/>
    </xf>
    <xf numFmtId="0" fontId="21" fillId="38" borderId="389" applyNumberFormat="0" applyProtection="0">
      <alignment horizontal="left" vertical="top" indent="1"/>
    </xf>
    <xf numFmtId="0" fontId="21" fillId="35" borderId="389" applyNumberFormat="0" applyProtection="0">
      <alignment horizontal="left" vertical="top" indent="1"/>
    </xf>
    <xf numFmtId="4" fontId="17" fillId="36" borderId="389" applyNumberFormat="0" applyProtection="0">
      <alignment horizontal="right" vertical="center"/>
    </xf>
    <xf numFmtId="4" fontId="17" fillId="32" borderId="389" applyNumberFormat="0" applyProtection="0">
      <alignment horizontal="right" vertical="center"/>
    </xf>
    <xf numFmtId="4" fontId="17" fillId="31" borderId="389" applyNumberFormat="0" applyProtection="0">
      <alignment horizontal="right" vertical="center"/>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17" fillId="24" borderId="389" applyNumberFormat="0" applyProtection="0">
      <alignment horizontal="right" vertical="center"/>
    </xf>
    <xf numFmtId="0" fontId="18" fillId="19" borderId="389" applyNumberFormat="0" applyProtection="0">
      <alignment horizontal="left" vertical="top" indent="1"/>
    </xf>
    <xf numFmtId="4" fontId="32" fillId="19" borderId="389" applyNumberFormat="0" applyProtection="0">
      <alignment vertical="center"/>
    </xf>
    <xf numFmtId="0" fontId="21" fillId="84" borderId="381" applyNumberFormat="0">
      <protection locked="0"/>
    </xf>
    <xf numFmtId="4" fontId="24" fillId="0" borderId="381" applyNumberFormat="0" applyProtection="0">
      <alignment horizontal="left" vertical="center" indent="1"/>
    </xf>
    <xf numFmtId="0" fontId="1" fillId="0" borderId="0"/>
    <xf numFmtId="0" fontId="1" fillId="0" borderId="0"/>
    <xf numFmtId="4" fontId="24" fillId="0" borderId="381" applyNumberFormat="0" applyProtection="0">
      <alignment horizontal="left" vertical="center" indent="1"/>
    </xf>
    <xf numFmtId="4" fontId="26" fillId="22" borderId="390" applyNumberFormat="0" applyProtection="0">
      <alignment horizontal="left" vertical="center"/>
    </xf>
    <xf numFmtId="0" fontId="25" fillId="0" borderId="390" applyNumberFormat="0" applyProtection="0">
      <alignment horizontal="left" vertical="center" indent="2"/>
    </xf>
    <xf numFmtId="4" fontId="31" fillId="18" borderId="390" applyNumberFormat="0" applyProtection="0">
      <alignment horizontal="right" vertical="center" wrapText="1"/>
    </xf>
    <xf numFmtId="4" fontId="17" fillId="31" borderId="389" applyNumberFormat="0" applyProtection="0">
      <alignment horizontal="right" vertical="center"/>
    </xf>
    <xf numFmtId="0" fontId="21" fillId="39" borderId="389" applyNumberFormat="0" applyProtection="0">
      <alignment horizontal="left" vertical="top" indent="1"/>
    </xf>
    <xf numFmtId="0" fontId="21" fillId="84" borderId="390" applyNumberFormat="0">
      <protection locked="0"/>
    </xf>
    <xf numFmtId="4" fontId="26" fillId="22" borderId="390" applyNumberFormat="0" applyProtection="0">
      <alignment horizontal="left" vertical="center"/>
    </xf>
    <xf numFmtId="4" fontId="31" fillId="18" borderId="390" applyNumberFormat="0" applyProtection="0">
      <alignment horizontal="right" vertical="center" wrapText="1"/>
    </xf>
    <xf numFmtId="0" fontId="18" fillId="19" borderId="389" applyNumberFormat="0" applyProtection="0">
      <alignment horizontal="left" vertical="top" indent="1"/>
    </xf>
    <xf numFmtId="4" fontId="32" fillId="19" borderId="389" applyNumberFormat="0" applyProtection="0">
      <alignment vertical="center"/>
    </xf>
    <xf numFmtId="0" fontId="1" fillId="0" borderId="0"/>
    <xf numFmtId="44" fontId="1" fillId="0" borderId="0" applyFont="0" applyFill="0" applyBorder="0" applyAlignment="0" applyProtection="0"/>
    <xf numFmtId="4" fontId="17" fillId="34" borderId="390" applyNumberFormat="0" applyProtection="0">
      <alignment horizontal="left" vertical="center" indent="1"/>
    </xf>
    <xf numFmtId="4" fontId="31" fillId="18" borderId="390" applyNumberFormat="0" applyProtection="0">
      <alignment horizontal="left" vertical="center" indent="1"/>
    </xf>
    <xf numFmtId="0" fontId="25" fillId="0" borderId="390" applyNumberFormat="0" applyProtection="0">
      <alignment horizontal="left" vertical="center" indent="2"/>
    </xf>
    <xf numFmtId="0" fontId="21" fillId="38" borderId="389" applyNumberFormat="0" applyProtection="0">
      <alignment horizontal="left" vertical="top" indent="1"/>
    </xf>
    <xf numFmtId="0" fontId="25" fillId="0" borderId="390" applyNumberFormat="0" applyProtection="0">
      <alignment horizontal="left" vertical="center" indent="2"/>
    </xf>
    <xf numFmtId="0" fontId="21" fillId="35" borderId="389" applyNumberFormat="0" applyProtection="0">
      <alignment horizontal="left" vertical="top" indent="1"/>
    </xf>
    <xf numFmtId="0" fontId="25" fillId="0" borderId="390" applyNumberFormat="0" applyProtection="0">
      <alignment horizontal="left" vertical="center" indent="2"/>
    </xf>
    <xf numFmtId="4" fontId="17" fillId="36" borderId="389" applyNumberFormat="0" applyProtection="0">
      <alignment horizontal="right" vertical="center"/>
    </xf>
    <xf numFmtId="4" fontId="17" fillId="34" borderId="390" applyNumberFormat="0" applyProtection="0">
      <alignment horizontal="left" vertical="center" indent="1"/>
    </xf>
    <xf numFmtId="4" fontId="18" fillId="33" borderId="390" applyNumberFormat="0" applyProtection="0">
      <alignment horizontal="left" vertical="center" indent="1"/>
    </xf>
    <xf numFmtId="4" fontId="17" fillId="32" borderId="389" applyNumberFormat="0" applyProtection="0">
      <alignment horizontal="right" vertical="center"/>
    </xf>
    <xf numFmtId="0" fontId="26" fillId="44" borderId="390" applyNumberFormat="0" applyProtection="0">
      <alignment horizontal="center" vertical="top" wrapText="1"/>
    </xf>
    <xf numFmtId="0" fontId="26" fillId="43" borderId="390" applyNumberFormat="0" applyProtection="0">
      <alignment horizontal="center" vertical="center" wrapText="1"/>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24" fillId="0" borderId="390" applyNumberFormat="0" applyProtection="0">
      <alignment horizontal="right" vertical="center" wrapText="1"/>
    </xf>
    <xf numFmtId="4" fontId="17" fillId="24" borderId="389" applyNumberFormat="0" applyProtection="0">
      <alignment horizontal="right" vertical="center"/>
    </xf>
    <xf numFmtId="4" fontId="31" fillId="18" borderId="390" applyNumberFormat="0" applyProtection="0">
      <alignment horizontal="right" vertical="center" wrapText="1"/>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4" fontId="31" fillId="18" borderId="390" applyNumberFormat="0" applyProtection="0">
      <alignment horizontal="left" vertical="center" indent="1"/>
    </xf>
    <xf numFmtId="4" fontId="18" fillId="33" borderId="390" applyNumberFormat="0" applyProtection="0">
      <alignment horizontal="left" vertical="center" indent="1"/>
    </xf>
    <xf numFmtId="0" fontId="1" fillId="0" borderId="0"/>
    <xf numFmtId="0" fontId="1" fillId="0" borderId="0"/>
    <xf numFmtId="4" fontId="32" fillId="19" borderId="389" applyNumberFormat="0" applyProtection="0">
      <alignment vertical="center"/>
    </xf>
    <xf numFmtId="0" fontId="18" fillId="19" borderId="389" applyNumberFormat="0" applyProtection="0">
      <alignment horizontal="left" vertical="top" indent="1"/>
    </xf>
    <xf numFmtId="4" fontId="17" fillId="24" borderId="389" applyNumberFormat="0" applyProtection="0">
      <alignment horizontal="right" vertical="center"/>
    </xf>
    <xf numFmtId="4" fontId="17" fillId="25" borderId="389" applyNumberFormat="0" applyProtection="0">
      <alignment horizontal="right" vertical="center"/>
    </xf>
    <xf numFmtId="4" fontId="17" fillId="26" borderId="389" applyNumberFormat="0" applyProtection="0">
      <alignment horizontal="right" vertical="center"/>
    </xf>
    <xf numFmtId="4" fontId="17" fillId="27" borderId="389" applyNumberFormat="0" applyProtection="0">
      <alignment horizontal="right" vertical="center"/>
    </xf>
    <xf numFmtId="4" fontId="17" fillId="28" borderId="389" applyNumberFormat="0" applyProtection="0">
      <alignment horizontal="right" vertical="center"/>
    </xf>
    <xf numFmtId="4" fontId="17" fillId="29" borderId="389" applyNumberFormat="0" applyProtection="0">
      <alignment horizontal="right" vertical="center"/>
    </xf>
    <xf numFmtId="4" fontId="17" fillId="30" borderId="389" applyNumberFormat="0" applyProtection="0">
      <alignment horizontal="right" vertical="center"/>
    </xf>
    <xf numFmtId="4" fontId="17" fillId="31" borderId="389" applyNumberFormat="0" applyProtection="0">
      <alignment horizontal="right" vertical="center"/>
    </xf>
    <xf numFmtId="4" fontId="17" fillId="32" borderId="389" applyNumberFormat="0" applyProtection="0">
      <alignment horizontal="righ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0" fontId="1" fillId="0" borderId="0"/>
    <xf numFmtId="44" fontId="1" fillId="0" borderId="0" applyFont="0" applyFill="0" applyBorder="0" applyAlignment="0" applyProtection="0"/>
    <xf numFmtId="4" fontId="46" fillId="41" borderId="389" applyNumberFormat="0" applyProtection="0">
      <alignment horizontal="right" vertical="center"/>
    </xf>
    <xf numFmtId="4" fontId="37" fillId="41" borderId="389" applyNumberFormat="0" applyProtection="0">
      <alignment horizontal="right" vertical="center"/>
    </xf>
    <xf numFmtId="0" fontId="17" fillId="40" borderId="389" applyNumberFormat="0" applyProtection="0">
      <alignment horizontal="left" vertical="top" indent="1"/>
    </xf>
    <xf numFmtId="4" fontId="37" fillId="40" borderId="389" applyNumberFormat="0" applyProtection="0">
      <alignment vertical="center"/>
    </xf>
    <xf numFmtId="4" fontId="17" fillId="40" borderId="389" applyNumberFormat="0" applyProtection="0">
      <alignment vertical="center"/>
    </xf>
    <xf numFmtId="0" fontId="21" fillId="3" borderId="389" applyNumberFormat="0" applyProtection="0">
      <alignment horizontal="left" vertical="top" indent="1"/>
    </xf>
    <xf numFmtId="0" fontId="21" fillId="39" borderId="389" applyNumberFormat="0" applyProtection="0">
      <alignment horizontal="left" vertical="top" indent="1"/>
    </xf>
    <xf numFmtId="0" fontId="21" fillId="38" borderId="389" applyNumberFormat="0" applyProtection="0">
      <alignment horizontal="left" vertical="top" indent="1"/>
    </xf>
    <xf numFmtId="0" fontId="21" fillId="35" borderId="389" applyNumberFormat="0" applyProtection="0">
      <alignment horizontal="left" vertical="top" indent="1"/>
    </xf>
    <xf numFmtId="4" fontId="17" fillId="36" borderId="389" applyNumberFormat="0" applyProtection="0">
      <alignment horizontal="right" vertical="center"/>
    </xf>
    <xf numFmtId="4" fontId="17" fillId="32" borderId="389" applyNumberFormat="0" applyProtection="0">
      <alignment horizontal="right" vertical="center"/>
    </xf>
    <xf numFmtId="4" fontId="17" fillId="31" borderId="389" applyNumberFormat="0" applyProtection="0">
      <alignment horizontal="right" vertical="center"/>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17" fillId="24" borderId="389" applyNumberFormat="0" applyProtection="0">
      <alignment horizontal="right" vertical="center"/>
    </xf>
    <xf numFmtId="0" fontId="18" fillId="19" borderId="389" applyNumberFormat="0" applyProtection="0">
      <alignment horizontal="left" vertical="top" indent="1"/>
    </xf>
    <xf numFmtId="4" fontId="32" fillId="19" borderId="389" applyNumberFormat="0" applyProtection="0">
      <alignment vertical="center"/>
    </xf>
    <xf numFmtId="4" fontId="24" fillId="0" borderId="390" applyNumberFormat="0" applyProtection="0">
      <alignment horizontal="left" vertical="center" indent="1"/>
    </xf>
    <xf numFmtId="0" fontId="1" fillId="0" borderId="0"/>
    <xf numFmtId="0" fontId="1" fillId="0" borderId="0"/>
    <xf numFmtId="4" fontId="24" fillId="0" borderId="390" applyNumberFormat="0" applyProtection="0">
      <alignment horizontal="left" vertical="center" indent="1"/>
    </xf>
    <xf numFmtId="0" fontId="1" fillId="0" borderId="0"/>
    <xf numFmtId="44" fontId="1" fillId="0" borderId="0" applyFont="0" applyFill="0" applyBorder="0" applyAlignment="0" applyProtection="0"/>
    <xf numFmtId="4" fontId="17" fillId="24" borderId="389" applyNumberFormat="0" applyProtection="0">
      <alignment horizontal="right" vertical="center"/>
    </xf>
    <xf numFmtId="4" fontId="32" fillId="19" borderId="389" applyNumberFormat="0" applyProtection="0">
      <alignmen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4" fontId="17" fillId="30" borderId="389" applyNumberFormat="0" applyProtection="0">
      <alignment horizontal="right" vertical="center"/>
    </xf>
    <xf numFmtId="0" fontId="1" fillId="0" borderId="0"/>
    <xf numFmtId="44" fontId="1" fillId="0" borderId="0" applyFont="0" applyFill="0" applyBorder="0" applyAlignment="0" applyProtection="0"/>
    <xf numFmtId="4" fontId="17" fillId="32" borderId="389" applyNumberFormat="0" applyProtection="0">
      <alignment horizontal="right" vertical="center"/>
    </xf>
    <xf numFmtId="4" fontId="17" fillId="29" borderId="389" applyNumberFormat="0" applyProtection="0">
      <alignment horizontal="right" vertical="center"/>
    </xf>
    <xf numFmtId="4" fontId="17" fillId="25" borderId="389" applyNumberFormat="0" applyProtection="0">
      <alignment horizontal="right" vertical="center"/>
    </xf>
    <xf numFmtId="4" fontId="17" fillId="27" borderId="389" applyNumberFormat="0" applyProtection="0">
      <alignment horizontal="right" vertical="center"/>
    </xf>
    <xf numFmtId="0" fontId="18" fillId="19" borderId="389" applyNumberFormat="0" applyProtection="0">
      <alignment horizontal="left" vertical="top" indent="1"/>
    </xf>
    <xf numFmtId="0" fontId="1" fillId="0" borderId="0"/>
    <xf numFmtId="0" fontId="1" fillId="0" borderId="0"/>
    <xf numFmtId="4" fontId="17" fillId="28" borderId="389" applyNumberFormat="0" applyProtection="0">
      <alignment horizontal="right" vertical="center"/>
    </xf>
    <xf numFmtId="4" fontId="17" fillId="31" borderId="389" applyNumberFormat="0" applyProtection="0">
      <alignment horizontal="right" vertical="center"/>
    </xf>
    <xf numFmtId="4" fontId="17" fillId="26" borderId="389" applyNumberFormat="0" applyProtection="0">
      <alignment horizontal="right" vertical="center"/>
    </xf>
    <xf numFmtId="4" fontId="32" fillId="19" borderId="389" applyNumberFormat="0" applyProtection="0">
      <alignment vertical="center"/>
    </xf>
    <xf numFmtId="4" fontId="31" fillId="18" borderId="390" applyNumberFormat="0" applyProtection="0">
      <alignment horizontal="left" vertical="center" indent="1"/>
    </xf>
    <xf numFmtId="0" fontId="18" fillId="19" borderId="389" applyNumberFormat="0" applyProtection="0">
      <alignment horizontal="left" vertical="top" indent="1"/>
    </xf>
    <xf numFmtId="4" fontId="26" fillId="22" borderId="390" applyNumberFormat="0" applyProtection="0">
      <alignment horizontal="left" vertical="center"/>
    </xf>
    <xf numFmtId="4" fontId="17" fillId="24" borderId="389" applyNumberFormat="0" applyProtection="0">
      <alignment horizontal="right" vertical="center"/>
    </xf>
    <xf numFmtId="4" fontId="17" fillId="25" borderId="389" applyNumberFormat="0" applyProtection="0">
      <alignment horizontal="right" vertical="center"/>
    </xf>
    <xf numFmtId="4" fontId="17" fillId="26" borderId="389" applyNumberFormat="0" applyProtection="0">
      <alignment horizontal="right" vertical="center"/>
    </xf>
    <xf numFmtId="4" fontId="17" fillId="27" borderId="389" applyNumberFormat="0" applyProtection="0">
      <alignment horizontal="right" vertical="center"/>
    </xf>
    <xf numFmtId="4" fontId="17" fillId="28" borderId="389" applyNumberFormat="0" applyProtection="0">
      <alignment horizontal="right" vertical="center"/>
    </xf>
    <xf numFmtId="4" fontId="17" fillId="29" borderId="389" applyNumberFormat="0" applyProtection="0">
      <alignment horizontal="right" vertical="center"/>
    </xf>
    <xf numFmtId="4" fontId="17" fillId="30" borderId="389" applyNumberFormat="0" applyProtection="0">
      <alignment horizontal="right" vertical="center"/>
    </xf>
    <xf numFmtId="4" fontId="17" fillId="31" borderId="389" applyNumberFormat="0" applyProtection="0">
      <alignment horizontal="right" vertical="center"/>
    </xf>
    <xf numFmtId="4" fontId="17" fillId="32" borderId="389" applyNumberFormat="0" applyProtection="0">
      <alignment horizontal="right" vertical="center"/>
    </xf>
    <xf numFmtId="4" fontId="18" fillId="33" borderId="390" applyNumberFormat="0" applyProtection="0">
      <alignment horizontal="left" vertical="center" indent="1"/>
    </xf>
    <xf numFmtId="4" fontId="17" fillId="34" borderId="390" applyNumberFormat="0" applyProtection="0">
      <alignment horizontal="left" vertical="center" indent="1"/>
    </xf>
    <xf numFmtId="4" fontId="17" fillId="36" borderId="389" applyNumberFormat="0" applyProtection="0">
      <alignment horizontal="right" vertical="center"/>
    </xf>
    <xf numFmtId="0" fontId="25" fillId="0" borderId="390" applyNumberFormat="0" applyProtection="0">
      <alignment horizontal="left" vertical="center" indent="2"/>
    </xf>
    <xf numFmtId="0" fontId="21" fillId="35" borderId="389" applyNumberFormat="0" applyProtection="0">
      <alignment horizontal="left" vertical="top" indent="1"/>
    </xf>
    <xf numFmtId="0" fontId="25" fillId="0" borderId="390" applyNumberFormat="0" applyProtection="0">
      <alignment horizontal="left" vertical="center" indent="2"/>
    </xf>
    <xf numFmtId="0" fontId="21" fillId="38" borderId="389" applyNumberFormat="0" applyProtection="0">
      <alignment horizontal="left" vertical="top" indent="1"/>
    </xf>
    <xf numFmtId="0" fontId="25" fillId="0" borderId="390" applyNumberFormat="0" applyProtection="0">
      <alignment horizontal="left" vertical="center" indent="2"/>
    </xf>
    <xf numFmtId="0" fontId="21" fillId="39" borderId="389" applyNumberFormat="0" applyProtection="0">
      <alignment horizontal="left" vertical="top" indent="1"/>
    </xf>
    <xf numFmtId="0" fontId="25" fillId="0" borderId="390" applyNumberFormat="0" applyProtection="0">
      <alignment horizontal="left" vertical="center" indent="2"/>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24" fillId="0" borderId="390" applyNumberFormat="0" applyProtection="0">
      <alignment horizontal="right" vertical="center" wrapText="1"/>
    </xf>
    <xf numFmtId="4" fontId="37" fillId="41" borderId="389" applyNumberFormat="0" applyProtection="0">
      <alignment horizontal="right" vertical="center"/>
    </xf>
    <xf numFmtId="0" fontId="26" fillId="43" borderId="390" applyNumberFormat="0" applyProtection="0">
      <alignment horizontal="center" vertical="center" wrapText="1"/>
    </xf>
    <xf numFmtId="0" fontId="26" fillId="44" borderId="390" applyNumberFormat="0" applyProtection="0">
      <alignment horizontal="center" vertical="top" wrapText="1"/>
    </xf>
    <xf numFmtId="4" fontId="46" fillId="41" borderId="389" applyNumberFormat="0" applyProtection="0">
      <alignment horizontal="right" vertical="center"/>
    </xf>
    <xf numFmtId="4" fontId="46" fillId="41" borderId="389" applyNumberFormat="0" applyProtection="0">
      <alignment horizontal="right" vertical="center"/>
    </xf>
    <xf numFmtId="4" fontId="37" fillId="41" borderId="389" applyNumberFormat="0" applyProtection="0">
      <alignment horizontal="right" vertical="center"/>
    </xf>
    <xf numFmtId="0" fontId="17" fillId="40" borderId="389" applyNumberFormat="0" applyProtection="0">
      <alignment horizontal="left" vertical="top" indent="1"/>
    </xf>
    <xf numFmtId="4" fontId="37" fillId="40" borderId="389" applyNumberFormat="0" applyProtection="0">
      <alignment vertical="center"/>
    </xf>
    <xf numFmtId="4" fontId="17" fillId="40" borderId="389" applyNumberFormat="0" applyProtection="0">
      <alignment vertical="center"/>
    </xf>
    <xf numFmtId="0" fontId="21" fillId="3" borderId="389" applyNumberFormat="0" applyProtection="0">
      <alignment horizontal="left" vertical="top" indent="1"/>
    </xf>
    <xf numFmtId="0" fontId="21" fillId="39" borderId="389" applyNumberFormat="0" applyProtection="0">
      <alignment horizontal="left" vertical="top" indent="1"/>
    </xf>
    <xf numFmtId="0" fontId="21" fillId="38" borderId="389" applyNumberFormat="0" applyProtection="0">
      <alignment horizontal="left" vertical="top" indent="1"/>
    </xf>
    <xf numFmtId="0" fontId="21" fillId="35" borderId="389" applyNumberFormat="0" applyProtection="0">
      <alignment horizontal="left" vertical="top" indent="1"/>
    </xf>
    <xf numFmtId="4" fontId="17" fillId="36" borderId="389" applyNumberFormat="0" applyProtection="0">
      <alignment horizontal="right" vertical="center"/>
    </xf>
    <xf numFmtId="4" fontId="17" fillId="32" borderId="389" applyNumberFormat="0" applyProtection="0">
      <alignment horizontal="right" vertical="center"/>
    </xf>
    <xf numFmtId="4" fontId="17" fillId="31" borderId="389" applyNumberFormat="0" applyProtection="0">
      <alignment horizontal="right" vertical="center"/>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17" fillId="24" borderId="389" applyNumberFormat="0" applyProtection="0">
      <alignment horizontal="right" vertical="center"/>
    </xf>
    <xf numFmtId="0" fontId="18" fillId="19" borderId="389" applyNumberFormat="0" applyProtection="0">
      <alignment horizontal="left" vertical="top" indent="1"/>
    </xf>
    <xf numFmtId="4" fontId="32" fillId="19" borderId="389" applyNumberFormat="0" applyProtection="0">
      <alignment vertical="center"/>
    </xf>
    <xf numFmtId="0" fontId="21" fillId="84" borderId="390" applyNumberFormat="0">
      <protection locked="0"/>
    </xf>
    <xf numFmtId="4" fontId="24" fillId="0" borderId="390" applyNumberFormat="0" applyProtection="0">
      <alignment horizontal="left" vertical="center" indent="1"/>
    </xf>
    <xf numFmtId="4" fontId="24" fillId="0" borderId="390" applyNumberFormat="0" applyProtection="0">
      <alignment horizontal="left" vertical="center" indent="1"/>
    </xf>
    <xf numFmtId="4" fontId="17" fillId="24" borderId="389" applyNumberFormat="0" applyProtection="0">
      <alignment horizontal="right" vertical="center"/>
    </xf>
    <xf numFmtId="4" fontId="32" fillId="19" borderId="389" applyNumberFormat="0" applyProtection="0">
      <alignmen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4" fontId="17" fillId="30" borderId="389" applyNumberFormat="0" applyProtection="0">
      <alignment horizontal="right" vertical="center"/>
    </xf>
    <xf numFmtId="4" fontId="17" fillId="32" borderId="389" applyNumberFormat="0" applyProtection="0">
      <alignment horizontal="right" vertical="center"/>
    </xf>
    <xf numFmtId="4" fontId="17" fillId="29" borderId="389" applyNumberFormat="0" applyProtection="0">
      <alignment horizontal="right" vertical="center"/>
    </xf>
    <xf numFmtId="4" fontId="17" fillId="25" borderId="389" applyNumberFormat="0" applyProtection="0">
      <alignment horizontal="right" vertical="center"/>
    </xf>
    <xf numFmtId="4" fontId="17" fillId="27" borderId="389" applyNumberFormat="0" applyProtection="0">
      <alignment horizontal="right" vertical="center"/>
    </xf>
    <xf numFmtId="0" fontId="18" fillId="19" borderId="389" applyNumberFormat="0" applyProtection="0">
      <alignment horizontal="left" vertical="top" indent="1"/>
    </xf>
    <xf numFmtId="4" fontId="17" fillId="28" borderId="389" applyNumberFormat="0" applyProtection="0">
      <alignment horizontal="right" vertical="center"/>
    </xf>
    <xf numFmtId="4" fontId="17" fillId="31" borderId="389" applyNumberFormat="0" applyProtection="0">
      <alignment horizontal="right" vertical="center"/>
    </xf>
    <xf numFmtId="4" fontId="17" fillId="26" borderId="389" applyNumberFormat="0" applyProtection="0">
      <alignment horizontal="right" vertical="center"/>
    </xf>
    <xf numFmtId="4" fontId="32" fillId="19" borderId="389" applyNumberFormat="0" applyProtection="0">
      <alignment vertical="center"/>
    </xf>
    <xf numFmtId="0" fontId="18" fillId="19" borderId="389" applyNumberFormat="0" applyProtection="0">
      <alignment horizontal="left" vertical="top" indent="1"/>
    </xf>
    <xf numFmtId="4" fontId="17" fillId="24" borderId="389" applyNumberFormat="0" applyProtection="0">
      <alignment horizontal="right" vertical="center"/>
    </xf>
    <xf numFmtId="4" fontId="17" fillId="25" borderId="389" applyNumberFormat="0" applyProtection="0">
      <alignment horizontal="right" vertical="center"/>
    </xf>
    <xf numFmtId="4" fontId="17" fillId="26" borderId="389" applyNumberFormat="0" applyProtection="0">
      <alignment horizontal="right" vertical="center"/>
    </xf>
    <xf numFmtId="4" fontId="17" fillId="27" borderId="389" applyNumberFormat="0" applyProtection="0">
      <alignment horizontal="right" vertical="center"/>
    </xf>
    <xf numFmtId="4" fontId="17" fillId="28" borderId="389" applyNumberFormat="0" applyProtection="0">
      <alignment horizontal="right" vertical="center"/>
    </xf>
    <xf numFmtId="4" fontId="17" fillId="29" borderId="389" applyNumberFormat="0" applyProtection="0">
      <alignment horizontal="right" vertical="center"/>
    </xf>
    <xf numFmtId="4" fontId="17" fillId="30" borderId="389" applyNumberFormat="0" applyProtection="0">
      <alignment horizontal="right" vertical="center"/>
    </xf>
    <xf numFmtId="4" fontId="17" fillId="31" borderId="389" applyNumberFormat="0" applyProtection="0">
      <alignment horizontal="right" vertical="center"/>
    </xf>
    <xf numFmtId="4" fontId="17" fillId="32" borderId="389" applyNumberFormat="0" applyProtection="0">
      <alignment horizontal="righ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4" fontId="46" fillId="41" borderId="389" applyNumberFormat="0" applyProtection="0">
      <alignment horizontal="right" vertical="center"/>
    </xf>
    <xf numFmtId="4" fontId="37" fillId="41" borderId="389" applyNumberFormat="0" applyProtection="0">
      <alignment horizontal="right" vertical="center"/>
    </xf>
    <xf numFmtId="0" fontId="17" fillId="40" borderId="389" applyNumberFormat="0" applyProtection="0">
      <alignment horizontal="left" vertical="top" indent="1"/>
    </xf>
    <xf numFmtId="4" fontId="37" fillId="40" borderId="389" applyNumberFormat="0" applyProtection="0">
      <alignment vertical="center"/>
    </xf>
    <xf numFmtId="4" fontId="17" fillId="40" borderId="389" applyNumberFormat="0" applyProtection="0">
      <alignment vertical="center"/>
    </xf>
    <xf numFmtId="0" fontId="21" fillId="3" borderId="389" applyNumberFormat="0" applyProtection="0">
      <alignment horizontal="left" vertical="top" indent="1"/>
    </xf>
    <xf numFmtId="0" fontId="21" fillId="39" borderId="389" applyNumberFormat="0" applyProtection="0">
      <alignment horizontal="left" vertical="top" indent="1"/>
    </xf>
    <xf numFmtId="0" fontId="21" fillId="38" borderId="389" applyNumberFormat="0" applyProtection="0">
      <alignment horizontal="left" vertical="top" indent="1"/>
    </xf>
    <xf numFmtId="0" fontId="21" fillId="35" borderId="389" applyNumberFormat="0" applyProtection="0">
      <alignment horizontal="left" vertical="top" indent="1"/>
    </xf>
    <xf numFmtId="4" fontId="17" fillId="36" borderId="389" applyNumberFormat="0" applyProtection="0">
      <alignment horizontal="right" vertical="center"/>
    </xf>
    <xf numFmtId="4" fontId="17" fillId="32" borderId="389" applyNumberFormat="0" applyProtection="0">
      <alignment horizontal="right" vertical="center"/>
    </xf>
    <xf numFmtId="4" fontId="17" fillId="31" borderId="389" applyNumberFormat="0" applyProtection="0">
      <alignment horizontal="right" vertical="center"/>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17" fillId="24" borderId="389" applyNumberFormat="0" applyProtection="0">
      <alignment horizontal="right" vertical="center"/>
    </xf>
    <xf numFmtId="0" fontId="18" fillId="19" borderId="389" applyNumberFormat="0" applyProtection="0">
      <alignment horizontal="left" vertical="top" indent="1"/>
    </xf>
    <xf numFmtId="4" fontId="32" fillId="19" borderId="389" applyNumberFormat="0" applyProtection="0">
      <alignment vertical="center"/>
    </xf>
    <xf numFmtId="4" fontId="24" fillId="0" borderId="390" applyNumberFormat="0" applyProtection="0">
      <alignment horizontal="left" vertical="center" indent="1"/>
    </xf>
    <xf numFmtId="4" fontId="24" fillId="0" borderId="390" applyNumberFormat="0" applyProtection="0">
      <alignment horizontal="left" vertical="center" indent="1"/>
    </xf>
    <xf numFmtId="4" fontId="17" fillId="24" borderId="389" applyNumberFormat="0" applyProtection="0">
      <alignment horizontal="right" vertical="center"/>
    </xf>
    <xf numFmtId="4" fontId="32" fillId="19" borderId="389" applyNumberFormat="0" applyProtection="0">
      <alignmen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4" fontId="17" fillId="30" borderId="389" applyNumberFormat="0" applyProtection="0">
      <alignment horizontal="right" vertical="center"/>
    </xf>
    <xf numFmtId="4" fontId="17" fillId="32" borderId="389" applyNumberFormat="0" applyProtection="0">
      <alignment horizontal="right" vertical="center"/>
    </xf>
    <xf numFmtId="4" fontId="17" fillId="29" borderId="389" applyNumberFormat="0" applyProtection="0">
      <alignment horizontal="right" vertical="center"/>
    </xf>
    <xf numFmtId="4" fontId="17" fillId="25" borderId="389" applyNumberFormat="0" applyProtection="0">
      <alignment horizontal="right" vertical="center"/>
    </xf>
    <xf numFmtId="4" fontId="17" fillId="27" borderId="389" applyNumberFormat="0" applyProtection="0">
      <alignment horizontal="right" vertical="center"/>
    </xf>
    <xf numFmtId="0" fontId="18" fillId="19" borderId="389" applyNumberFormat="0" applyProtection="0">
      <alignment horizontal="left" vertical="top" indent="1"/>
    </xf>
    <xf numFmtId="4" fontId="17" fillId="28" borderId="389" applyNumberFormat="0" applyProtection="0">
      <alignment horizontal="right" vertical="center"/>
    </xf>
    <xf numFmtId="4" fontId="17" fillId="31" borderId="389" applyNumberFormat="0" applyProtection="0">
      <alignment horizontal="right" vertical="center"/>
    </xf>
    <xf numFmtId="4" fontId="17" fillId="26" borderId="389" applyNumberFormat="0" applyProtection="0">
      <alignment horizontal="right" vertical="center"/>
    </xf>
    <xf numFmtId="0" fontId="25" fillId="0" borderId="390" applyNumberFormat="0" applyProtection="0">
      <alignment horizontal="left" vertical="center" indent="2"/>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24" fillId="0" borderId="390" applyNumberFormat="0" applyProtection="0">
      <alignment horizontal="right" vertical="center" wrapText="1"/>
    </xf>
    <xf numFmtId="4" fontId="37" fillId="41" borderId="389" applyNumberFormat="0" applyProtection="0">
      <alignment horizontal="right" vertical="center"/>
    </xf>
    <xf numFmtId="0" fontId="26" fillId="43" borderId="390" applyNumberFormat="0" applyProtection="0">
      <alignment horizontal="center" vertical="center" wrapText="1"/>
    </xf>
    <xf numFmtId="0" fontId="26" fillId="44" borderId="390" applyNumberFormat="0" applyProtection="0">
      <alignment horizontal="center" vertical="top" wrapText="1"/>
    </xf>
    <xf numFmtId="4" fontId="46" fillId="41" borderId="389" applyNumberFormat="0" applyProtection="0">
      <alignment horizontal="right" vertical="center"/>
    </xf>
    <xf numFmtId="4" fontId="46" fillId="41" borderId="389" applyNumberFormat="0" applyProtection="0">
      <alignment horizontal="right" vertical="center"/>
    </xf>
    <xf numFmtId="4" fontId="37" fillId="41" borderId="389" applyNumberFormat="0" applyProtection="0">
      <alignment horizontal="right" vertical="center"/>
    </xf>
    <xf numFmtId="0" fontId="17" fillId="40" borderId="389" applyNumberFormat="0" applyProtection="0">
      <alignment horizontal="left" vertical="top" indent="1"/>
    </xf>
    <xf numFmtId="4" fontId="37" fillId="40" borderId="389" applyNumberFormat="0" applyProtection="0">
      <alignment vertical="center"/>
    </xf>
    <xf numFmtId="4" fontId="17" fillId="40" borderId="389" applyNumberFormat="0" applyProtection="0">
      <alignment vertical="center"/>
    </xf>
    <xf numFmtId="0" fontId="21" fillId="3" borderId="389" applyNumberFormat="0" applyProtection="0">
      <alignment horizontal="left" vertical="top" indent="1"/>
    </xf>
    <xf numFmtId="0" fontId="21" fillId="39" borderId="389" applyNumberFormat="0" applyProtection="0">
      <alignment horizontal="left" vertical="top" indent="1"/>
    </xf>
    <xf numFmtId="0" fontId="21" fillId="38" borderId="389" applyNumberFormat="0" applyProtection="0">
      <alignment horizontal="left" vertical="top" indent="1"/>
    </xf>
    <xf numFmtId="0" fontId="21" fillId="35" borderId="389" applyNumberFormat="0" applyProtection="0">
      <alignment horizontal="left" vertical="top" indent="1"/>
    </xf>
    <xf numFmtId="4" fontId="17" fillId="36" borderId="389" applyNumberFormat="0" applyProtection="0">
      <alignment horizontal="right" vertical="center"/>
    </xf>
    <xf numFmtId="4" fontId="17" fillId="32" borderId="389" applyNumberFormat="0" applyProtection="0">
      <alignment horizontal="right" vertical="center"/>
    </xf>
    <xf numFmtId="4" fontId="17" fillId="31" borderId="389" applyNumberFormat="0" applyProtection="0">
      <alignment horizontal="right" vertical="center"/>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17" fillId="24" borderId="389" applyNumberFormat="0" applyProtection="0">
      <alignment horizontal="right" vertical="center"/>
    </xf>
    <xf numFmtId="0" fontId="18" fillId="19" borderId="389" applyNumberFormat="0" applyProtection="0">
      <alignment horizontal="left" vertical="top" indent="1"/>
    </xf>
    <xf numFmtId="4" fontId="32" fillId="19" borderId="389" applyNumberFormat="0" applyProtection="0">
      <alignment vertical="center"/>
    </xf>
    <xf numFmtId="0" fontId="21" fillId="84" borderId="390" applyNumberFormat="0">
      <protection locked="0"/>
    </xf>
    <xf numFmtId="4" fontId="24" fillId="0" borderId="390" applyNumberFormat="0" applyProtection="0">
      <alignment horizontal="left" vertical="center" indent="1"/>
    </xf>
    <xf numFmtId="4" fontId="24" fillId="0" borderId="390" applyNumberFormat="0" applyProtection="0">
      <alignment horizontal="left" vertical="center" indent="1"/>
    </xf>
    <xf numFmtId="4" fontId="17" fillId="24" borderId="389" applyNumberFormat="0" applyProtection="0">
      <alignment horizontal="right" vertical="center"/>
    </xf>
    <xf numFmtId="4" fontId="32" fillId="19" borderId="389" applyNumberFormat="0" applyProtection="0">
      <alignmen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4" fontId="17" fillId="30" borderId="389" applyNumberFormat="0" applyProtection="0">
      <alignment horizontal="right" vertical="center"/>
    </xf>
    <xf numFmtId="4" fontId="17" fillId="32" borderId="389" applyNumberFormat="0" applyProtection="0">
      <alignment horizontal="right" vertical="center"/>
    </xf>
    <xf numFmtId="4" fontId="17" fillId="29" borderId="389" applyNumberFormat="0" applyProtection="0">
      <alignment horizontal="right" vertical="center"/>
    </xf>
    <xf numFmtId="4" fontId="17" fillId="25" borderId="389" applyNumberFormat="0" applyProtection="0">
      <alignment horizontal="right" vertical="center"/>
    </xf>
    <xf numFmtId="4" fontId="17" fillId="27" borderId="389" applyNumberFormat="0" applyProtection="0">
      <alignment horizontal="right" vertical="center"/>
    </xf>
    <xf numFmtId="0" fontId="18" fillId="19" borderId="389" applyNumberFormat="0" applyProtection="0">
      <alignment horizontal="left" vertical="top" indent="1"/>
    </xf>
    <xf numFmtId="4" fontId="17" fillId="28" borderId="389" applyNumberFormat="0" applyProtection="0">
      <alignment horizontal="right" vertical="center"/>
    </xf>
    <xf numFmtId="4" fontId="17" fillId="31" borderId="389" applyNumberFormat="0" applyProtection="0">
      <alignment horizontal="right" vertical="center"/>
    </xf>
    <xf numFmtId="4" fontId="17" fillId="26" borderId="389" applyNumberFormat="0" applyProtection="0">
      <alignment horizontal="right" vertical="center"/>
    </xf>
    <xf numFmtId="0" fontId="1" fillId="0" borderId="0"/>
    <xf numFmtId="4" fontId="24" fillId="0" borderId="390" applyNumberFormat="0" applyProtection="0">
      <alignment horizontal="left" vertical="center" indent="1"/>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39" borderId="399" applyNumberFormat="0" applyProtection="0">
      <alignment horizontal="left" vertical="top" indent="1"/>
    </xf>
    <xf numFmtId="0" fontId="21" fillId="84" borderId="398" applyNumberFormat="0">
      <protection locked="0"/>
    </xf>
    <xf numFmtId="0" fontId="1" fillId="0" borderId="0"/>
    <xf numFmtId="0" fontId="1" fillId="0" borderId="0"/>
    <xf numFmtId="0" fontId="17" fillId="40" borderId="399" applyNumberFormat="0" applyProtection="0">
      <alignment horizontal="left" vertical="top" indent="1"/>
    </xf>
    <xf numFmtId="4" fontId="37" fillId="40" borderId="399" applyNumberFormat="0" applyProtection="0">
      <alignment vertical="center"/>
    </xf>
    <xf numFmtId="0" fontId="1" fillId="0" borderId="0"/>
    <xf numFmtId="43" fontId="1" fillId="0" borderId="0" applyFont="0" applyFill="0" applyBorder="0" applyAlignment="0" applyProtection="0"/>
    <xf numFmtId="0" fontId="1" fillId="5" borderId="19" applyNumberFormat="0" applyFont="0" applyAlignment="0" applyProtection="0"/>
    <xf numFmtId="9" fontId="1" fillId="0" borderId="0" applyFont="0" applyFill="0" applyBorder="0" applyAlignment="0" applyProtection="0"/>
    <xf numFmtId="4" fontId="31" fillId="18" borderId="390" applyNumberFormat="0" applyProtection="0">
      <alignment horizontal="right" vertical="center" wrapText="1"/>
    </xf>
    <xf numFmtId="4" fontId="32" fillId="19" borderId="389" applyNumberFormat="0" applyProtection="0">
      <alignment vertical="center"/>
    </xf>
    <xf numFmtId="4" fontId="31" fillId="18" borderId="390" applyNumberFormat="0" applyProtection="0">
      <alignment horizontal="left" vertical="center" indent="1"/>
    </xf>
    <xf numFmtId="0" fontId="18" fillId="19" borderId="389" applyNumberFormat="0" applyProtection="0">
      <alignment horizontal="left" vertical="top" indent="1"/>
    </xf>
    <xf numFmtId="4" fontId="26" fillId="22" borderId="390" applyNumberFormat="0" applyProtection="0">
      <alignment horizontal="left" vertical="center"/>
    </xf>
    <xf numFmtId="4" fontId="17" fillId="24" borderId="389" applyNumberFormat="0" applyProtection="0">
      <alignment horizontal="right" vertical="center"/>
    </xf>
    <xf numFmtId="4" fontId="17" fillId="25" borderId="389" applyNumberFormat="0" applyProtection="0">
      <alignment horizontal="right" vertical="center"/>
    </xf>
    <xf numFmtId="4" fontId="17" fillId="26" borderId="389" applyNumberFormat="0" applyProtection="0">
      <alignment horizontal="right" vertical="center"/>
    </xf>
    <xf numFmtId="4" fontId="17" fillId="27" borderId="389" applyNumberFormat="0" applyProtection="0">
      <alignment horizontal="right" vertical="center"/>
    </xf>
    <xf numFmtId="4" fontId="17" fillId="28" borderId="389" applyNumberFormat="0" applyProtection="0">
      <alignment horizontal="right" vertical="center"/>
    </xf>
    <xf numFmtId="4" fontId="17" fillId="29" borderId="389" applyNumberFormat="0" applyProtection="0">
      <alignment horizontal="right" vertical="center"/>
    </xf>
    <xf numFmtId="4" fontId="17" fillId="30" borderId="389" applyNumberFormat="0" applyProtection="0">
      <alignment horizontal="right" vertical="center"/>
    </xf>
    <xf numFmtId="4" fontId="17" fillId="31" borderId="389" applyNumberFormat="0" applyProtection="0">
      <alignment horizontal="right" vertical="center"/>
    </xf>
    <xf numFmtId="4" fontId="17" fillId="32" borderId="389" applyNumberFormat="0" applyProtection="0">
      <alignment horizontal="right" vertical="center"/>
    </xf>
    <xf numFmtId="4" fontId="18" fillId="33" borderId="390" applyNumberFormat="0" applyProtection="0">
      <alignment horizontal="left" vertical="center" indent="1"/>
    </xf>
    <xf numFmtId="4" fontId="17" fillId="34" borderId="390" applyNumberFormat="0" applyProtection="0">
      <alignment horizontal="left" vertical="center" indent="1"/>
    </xf>
    <xf numFmtId="4" fontId="17" fillId="36" borderId="389" applyNumberFormat="0" applyProtection="0">
      <alignment horizontal="right" vertical="center"/>
    </xf>
    <xf numFmtId="0" fontId="25" fillId="0" borderId="390" applyNumberFormat="0" applyProtection="0">
      <alignment horizontal="left" vertical="center" indent="2"/>
    </xf>
    <xf numFmtId="0" fontId="21" fillId="35" borderId="389" applyNumberFormat="0" applyProtection="0">
      <alignment horizontal="left" vertical="top" indent="1"/>
    </xf>
    <xf numFmtId="0" fontId="25" fillId="0" borderId="390" applyNumberFormat="0" applyProtection="0">
      <alignment horizontal="left" vertical="center" indent="2"/>
    </xf>
    <xf numFmtId="0" fontId="21" fillId="38" borderId="389" applyNumberFormat="0" applyProtection="0">
      <alignment horizontal="left" vertical="top" indent="1"/>
    </xf>
    <xf numFmtId="0" fontId="25" fillId="0" borderId="390" applyNumberFormat="0" applyProtection="0">
      <alignment horizontal="left" vertical="center" indent="2"/>
    </xf>
    <xf numFmtId="0" fontId="21" fillId="39" borderId="389" applyNumberFormat="0" applyProtection="0">
      <alignment horizontal="left" vertical="top" indent="1"/>
    </xf>
    <xf numFmtId="0" fontId="25" fillId="0" borderId="390" applyNumberFormat="0" applyProtection="0">
      <alignment horizontal="left" vertical="center" indent="2"/>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24" fillId="0" borderId="390" applyNumberFormat="0" applyProtection="0">
      <alignment horizontal="right" vertical="center" wrapText="1"/>
    </xf>
    <xf numFmtId="4" fontId="37" fillId="41" borderId="389" applyNumberFormat="0" applyProtection="0">
      <alignment horizontal="right" vertical="center"/>
    </xf>
    <xf numFmtId="0" fontId="26" fillId="43" borderId="390" applyNumberFormat="0" applyProtection="0">
      <alignment horizontal="center" vertical="center" wrapText="1"/>
    </xf>
    <xf numFmtId="0" fontId="26" fillId="44" borderId="390" applyNumberFormat="0" applyProtection="0">
      <alignment horizontal="center" vertical="top" wrapText="1"/>
    </xf>
    <xf numFmtId="4" fontId="46" fillId="41" borderId="389" applyNumberFormat="0" applyProtection="0">
      <alignment horizontal="right" vertical="center"/>
    </xf>
    <xf numFmtId="0" fontId="1" fillId="0" borderId="0"/>
    <xf numFmtId="44" fontId="1" fillId="0" borderId="0" applyFont="0" applyFill="0" applyBorder="0" applyAlignment="0" applyProtection="0"/>
    <xf numFmtId="0" fontId="21" fillId="84" borderId="390" applyNumberFormat="0">
      <protection locked="0"/>
    </xf>
    <xf numFmtId="0" fontId="1" fillId="0" borderId="0"/>
    <xf numFmtId="0" fontId="1" fillId="0" borderId="0"/>
    <xf numFmtId="4" fontId="31" fillId="18" borderId="390" applyNumberFormat="0" applyProtection="0">
      <alignment horizontal="right" vertical="center" wrapText="1"/>
    </xf>
    <xf numFmtId="4" fontId="32" fillId="19" borderId="389" applyNumberFormat="0" applyProtection="0">
      <alignment vertical="center"/>
    </xf>
    <xf numFmtId="4" fontId="31" fillId="18" borderId="390" applyNumberFormat="0" applyProtection="0">
      <alignment horizontal="left" vertical="center" indent="1"/>
    </xf>
    <xf numFmtId="0" fontId="18" fillId="19" borderId="389" applyNumberFormat="0" applyProtection="0">
      <alignment horizontal="left" vertical="top" indent="1"/>
    </xf>
    <xf numFmtId="4" fontId="26" fillId="22" borderId="390" applyNumberFormat="0" applyProtection="0">
      <alignment horizontal="left" vertical="center"/>
    </xf>
    <xf numFmtId="4" fontId="17" fillId="24" borderId="389" applyNumberFormat="0" applyProtection="0">
      <alignment horizontal="right" vertical="center"/>
    </xf>
    <xf numFmtId="4" fontId="17" fillId="25" borderId="389" applyNumberFormat="0" applyProtection="0">
      <alignment horizontal="right" vertical="center"/>
    </xf>
    <xf numFmtId="4" fontId="17" fillId="26" borderId="389" applyNumberFormat="0" applyProtection="0">
      <alignment horizontal="right" vertical="center"/>
    </xf>
    <xf numFmtId="4" fontId="17" fillId="27" borderId="389" applyNumberFormat="0" applyProtection="0">
      <alignment horizontal="right" vertical="center"/>
    </xf>
    <xf numFmtId="4" fontId="17" fillId="28" borderId="389" applyNumberFormat="0" applyProtection="0">
      <alignment horizontal="right" vertical="center"/>
    </xf>
    <xf numFmtId="4" fontId="17" fillId="29" borderId="389" applyNumberFormat="0" applyProtection="0">
      <alignment horizontal="right" vertical="center"/>
    </xf>
    <xf numFmtId="4" fontId="17" fillId="30" borderId="389" applyNumberFormat="0" applyProtection="0">
      <alignment horizontal="right" vertical="center"/>
    </xf>
    <xf numFmtId="4" fontId="17" fillId="31" borderId="389" applyNumberFormat="0" applyProtection="0">
      <alignment horizontal="right" vertical="center"/>
    </xf>
    <xf numFmtId="4" fontId="17" fillId="32" borderId="389" applyNumberFormat="0" applyProtection="0">
      <alignment horizontal="right" vertical="center"/>
    </xf>
    <xf numFmtId="4" fontId="18" fillId="33" borderId="390" applyNumberFormat="0" applyProtection="0">
      <alignment horizontal="left" vertical="center" indent="1"/>
    </xf>
    <xf numFmtId="4" fontId="17" fillId="34" borderId="390" applyNumberFormat="0" applyProtection="0">
      <alignment horizontal="left" vertical="center" indent="1"/>
    </xf>
    <xf numFmtId="4" fontId="17" fillId="36" borderId="389" applyNumberFormat="0" applyProtection="0">
      <alignment horizontal="right" vertical="center"/>
    </xf>
    <xf numFmtId="0" fontId="25" fillId="0" borderId="390" applyNumberFormat="0" applyProtection="0">
      <alignment horizontal="left" vertical="center" indent="2"/>
    </xf>
    <xf numFmtId="0" fontId="21" fillId="35" borderId="389" applyNumberFormat="0" applyProtection="0">
      <alignment horizontal="left" vertical="top" indent="1"/>
    </xf>
    <xf numFmtId="0" fontId="25" fillId="0" borderId="390" applyNumberFormat="0" applyProtection="0">
      <alignment horizontal="left" vertical="center" indent="2"/>
    </xf>
    <xf numFmtId="0" fontId="21" fillId="38" borderId="389" applyNumberFormat="0" applyProtection="0">
      <alignment horizontal="left" vertical="top" indent="1"/>
    </xf>
    <xf numFmtId="0" fontId="25" fillId="0" borderId="390" applyNumberFormat="0" applyProtection="0">
      <alignment horizontal="left" vertical="center" indent="2"/>
    </xf>
    <xf numFmtId="0" fontId="21" fillId="39" borderId="389" applyNumberFormat="0" applyProtection="0">
      <alignment horizontal="left" vertical="top" indent="1"/>
    </xf>
    <xf numFmtId="0" fontId="25" fillId="0" borderId="390" applyNumberFormat="0" applyProtection="0">
      <alignment horizontal="left" vertical="center" indent="2"/>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24" fillId="0" borderId="390" applyNumberFormat="0" applyProtection="0">
      <alignment horizontal="right" vertical="center" wrapText="1"/>
    </xf>
    <xf numFmtId="4" fontId="37" fillId="41" borderId="389" applyNumberFormat="0" applyProtection="0">
      <alignment horizontal="right" vertical="center"/>
    </xf>
    <xf numFmtId="0" fontId="26" fillId="43" borderId="390" applyNumberFormat="0" applyProtection="0">
      <alignment horizontal="center" vertical="center" wrapText="1"/>
    </xf>
    <xf numFmtId="0" fontId="26" fillId="44" borderId="390" applyNumberFormat="0" applyProtection="0">
      <alignment horizontal="center" vertical="top" wrapText="1"/>
    </xf>
    <xf numFmtId="4" fontId="46" fillId="41" borderId="389" applyNumberFormat="0" applyProtection="0">
      <alignment horizontal="right" vertical="center"/>
    </xf>
    <xf numFmtId="0" fontId="1" fillId="0" borderId="0"/>
    <xf numFmtId="44" fontId="1" fillId="0" borderId="0" applyFont="0" applyFill="0" applyBorder="0" applyAlignment="0" applyProtection="0"/>
    <xf numFmtId="4" fontId="46" fillId="41" borderId="389" applyNumberFormat="0" applyProtection="0">
      <alignment horizontal="right" vertical="center"/>
    </xf>
    <xf numFmtId="4" fontId="37" fillId="41" borderId="389" applyNumberFormat="0" applyProtection="0">
      <alignment horizontal="right" vertical="center"/>
    </xf>
    <xf numFmtId="0" fontId="17" fillId="40" borderId="389" applyNumberFormat="0" applyProtection="0">
      <alignment horizontal="left" vertical="top" indent="1"/>
    </xf>
    <xf numFmtId="4" fontId="37" fillId="40" borderId="389" applyNumberFormat="0" applyProtection="0">
      <alignment vertical="center"/>
    </xf>
    <xf numFmtId="4" fontId="17" fillId="40" borderId="389" applyNumberFormat="0" applyProtection="0">
      <alignment vertical="center"/>
    </xf>
    <xf numFmtId="0" fontId="21" fillId="3" borderId="389" applyNumberFormat="0" applyProtection="0">
      <alignment horizontal="left" vertical="top" indent="1"/>
    </xf>
    <xf numFmtId="0" fontId="21" fillId="39" borderId="389" applyNumberFormat="0" applyProtection="0">
      <alignment horizontal="left" vertical="top" indent="1"/>
    </xf>
    <xf numFmtId="0" fontId="21" fillId="38" borderId="389" applyNumberFormat="0" applyProtection="0">
      <alignment horizontal="left" vertical="top" indent="1"/>
    </xf>
    <xf numFmtId="0" fontId="21" fillId="35" borderId="389" applyNumberFormat="0" applyProtection="0">
      <alignment horizontal="left" vertical="top" indent="1"/>
    </xf>
    <xf numFmtId="4" fontId="17" fillId="36" borderId="389" applyNumberFormat="0" applyProtection="0">
      <alignment horizontal="right" vertical="center"/>
    </xf>
    <xf numFmtId="4" fontId="17" fillId="32" borderId="389" applyNumberFormat="0" applyProtection="0">
      <alignment horizontal="right" vertical="center"/>
    </xf>
    <xf numFmtId="4" fontId="17" fillId="31" borderId="389" applyNumberFormat="0" applyProtection="0">
      <alignment horizontal="right" vertical="center"/>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17" fillId="24" borderId="389" applyNumberFormat="0" applyProtection="0">
      <alignment horizontal="right" vertical="center"/>
    </xf>
    <xf numFmtId="0" fontId="18" fillId="19" borderId="389" applyNumberFormat="0" applyProtection="0">
      <alignment horizontal="left" vertical="top" indent="1"/>
    </xf>
    <xf numFmtId="4" fontId="32" fillId="19" borderId="389" applyNumberFormat="0" applyProtection="0">
      <alignment vertical="center"/>
    </xf>
    <xf numFmtId="0" fontId="21" fillId="84" borderId="390" applyNumberFormat="0">
      <protection locked="0"/>
    </xf>
    <xf numFmtId="0" fontId="1" fillId="0" borderId="0"/>
    <xf numFmtId="0" fontId="1" fillId="0" borderId="0"/>
    <xf numFmtId="4" fontId="26" fillId="22" borderId="390" applyNumberFormat="0" applyProtection="0">
      <alignment horizontal="left" vertical="center"/>
    </xf>
    <xf numFmtId="0" fontId="25" fillId="0" borderId="390" applyNumberFormat="0" applyProtection="0">
      <alignment horizontal="left" vertical="center" indent="2"/>
    </xf>
    <xf numFmtId="4" fontId="31" fillId="18" borderId="390" applyNumberFormat="0" applyProtection="0">
      <alignment horizontal="right" vertical="center" wrapText="1"/>
    </xf>
    <xf numFmtId="4" fontId="17" fillId="31" borderId="389" applyNumberFormat="0" applyProtection="0">
      <alignment horizontal="right" vertical="center"/>
    </xf>
    <xf numFmtId="0" fontId="21" fillId="39" borderId="389" applyNumberFormat="0" applyProtection="0">
      <alignment horizontal="left" vertical="top" indent="1"/>
    </xf>
    <xf numFmtId="0" fontId="21" fillId="84" borderId="390" applyNumberFormat="0">
      <protection locked="0"/>
    </xf>
    <xf numFmtId="4" fontId="26" fillId="22" borderId="390" applyNumberFormat="0" applyProtection="0">
      <alignment horizontal="left" vertical="center"/>
    </xf>
    <xf numFmtId="4" fontId="31" fillId="18" borderId="390" applyNumberFormat="0" applyProtection="0">
      <alignment horizontal="right" vertical="center" wrapText="1"/>
    </xf>
    <xf numFmtId="0" fontId="18" fillId="19" borderId="389" applyNumberFormat="0" applyProtection="0">
      <alignment horizontal="left" vertical="top" indent="1"/>
    </xf>
    <xf numFmtId="4" fontId="32" fillId="19" borderId="389" applyNumberFormat="0" applyProtection="0">
      <alignment vertical="center"/>
    </xf>
    <xf numFmtId="0" fontId="1" fillId="0" borderId="0"/>
    <xf numFmtId="44" fontId="1" fillId="0" borderId="0" applyFont="0" applyFill="0" applyBorder="0" applyAlignment="0" applyProtection="0"/>
    <xf numFmtId="4" fontId="17" fillId="34" borderId="390" applyNumberFormat="0" applyProtection="0">
      <alignment horizontal="left" vertical="center" indent="1"/>
    </xf>
    <xf numFmtId="4" fontId="31" fillId="18" borderId="390" applyNumberFormat="0" applyProtection="0">
      <alignment horizontal="left" vertical="center" indent="1"/>
    </xf>
    <xf numFmtId="0" fontId="25" fillId="0" borderId="390" applyNumberFormat="0" applyProtection="0">
      <alignment horizontal="left" vertical="center" indent="2"/>
    </xf>
    <xf numFmtId="0" fontId="21" fillId="38" borderId="389" applyNumberFormat="0" applyProtection="0">
      <alignment horizontal="left" vertical="top" indent="1"/>
    </xf>
    <xf numFmtId="0" fontId="25" fillId="0" borderId="390" applyNumberFormat="0" applyProtection="0">
      <alignment horizontal="left" vertical="center" indent="2"/>
    </xf>
    <xf numFmtId="0" fontId="21" fillId="35" borderId="389" applyNumberFormat="0" applyProtection="0">
      <alignment horizontal="left" vertical="top" indent="1"/>
    </xf>
    <xf numFmtId="0" fontId="25" fillId="0" borderId="390" applyNumberFormat="0" applyProtection="0">
      <alignment horizontal="left" vertical="center" indent="2"/>
    </xf>
    <xf numFmtId="4" fontId="17" fillId="36" borderId="389" applyNumberFormat="0" applyProtection="0">
      <alignment horizontal="right" vertical="center"/>
    </xf>
    <xf numFmtId="4" fontId="17" fillId="34" borderId="390" applyNumberFormat="0" applyProtection="0">
      <alignment horizontal="left" vertical="center" indent="1"/>
    </xf>
    <xf numFmtId="4" fontId="18" fillId="33" borderId="390" applyNumberFormat="0" applyProtection="0">
      <alignment horizontal="left" vertical="center" indent="1"/>
    </xf>
    <xf numFmtId="4" fontId="17" fillId="32" borderId="389" applyNumberFormat="0" applyProtection="0">
      <alignment horizontal="right" vertical="center"/>
    </xf>
    <xf numFmtId="0" fontId="26" fillId="44" borderId="390" applyNumberFormat="0" applyProtection="0">
      <alignment horizontal="center" vertical="top" wrapText="1"/>
    </xf>
    <xf numFmtId="0" fontId="26" fillId="43" borderId="390" applyNumberFormat="0" applyProtection="0">
      <alignment horizontal="center" vertical="center" wrapText="1"/>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24" fillId="0" borderId="390" applyNumberFormat="0" applyProtection="0">
      <alignment horizontal="right" vertical="center" wrapText="1"/>
    </xf>
    <xf numFmtId="4" fontId="17" fillId="24" borderId="389" applyNumberFormat="0" applyProtection="0">
      <alignment horizontal="right" vertical="center"/>
    </xf>
    <xf numFmtId="4" fontId="31" fillId="18" borderId="390" applyNumberFormat="0" applyProtection="0">
      <alignment horizontal="right" vertical="center" wrapText="1"/>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4" fontId="31" fillId="18" borderId="390" applyNumberFormat="0" applyProtection="0">
      <alignment horizontal="left" vertical="center" indent="1"/>
    </xf>
    <xf numFmtId="4" fontId="18" fillId="33" borderId="390" applyNumberFormat="0" applyProtection="0">
      <alignment horizontal="left" vertical="center" indent="1"/>
    </xf>
    <xf numFmtId="0" fontId="1" fillId="0" borderId="0"/>
    <xf numFmtId="0" fontId="1" fillId="0" borderId="0"/>
    <xf numFmtId="4" fontId="32" fillId="19" borderId="389" applyNumberFormat="0" applyProtection="0">
      <alignment vertical="center"/>
    </xf>
    <xf numFmtId="0" fontId="18" fillId="19" borderId="389" applyNumberFormat="0" applyProtection="0">
      <alignment horizontal="left" vertical="top" indent="1"/>
    </xf>
    <xf numFmtId="4" fontId="17" fillId="24" borderId="389" applyNumberFormat="0" applyProtection="0">
      <alignment horizontal="right" vertical="center"/>
    </xf>
    <xf numFmtId="4" fontId="17" fillId="25" borderId="389" applyNumberFormat="0" applyProtection="0">
      <alignment horizontal="right" vertical="center"/>
    </xf>
    <xf numFmtId="4" fontId="17" fillId="26" borderId="389" applyNumberFormat="0" applyProtection="0">
      <alignment horizontal="right" vertical="center"/>
    </xf>
    <xf numFmtId="4" fontId="17" fillId="27" borderId="389" applyNumberFormat="0" applyProtection="0">
      <alignment horizontal="right" vertical="center"/>
    </xf>
    <xf numFmtId="4" fontId="17" fillId="28" borderId="389" applyNumberFormat="0" applyProtection="0">
      <alignment horizontal="right" vertical="center"/>
    </xf>
    <xf numFmtId="4" fontId="17" fillId="29" borderId="389" applyNumberFormat="0" applyProtection="0">
      <alignment horizontal="right" vertical="center"/>
    </xf>
    <xf numFmtId="4" fontId="17" fillId="30" borderId="389" applyNumberFormat="0" applyProtection="0">
      <alignment horizontal="right" vertical="center"/>
    </xf>
    <xf numFmtId="4" fontId="17" fillId="31" borderId="389" applyNumberFormat="0" applyProtection="0">
      <alignment horizontal="right" vertical="center"/>
    </xf>
    <xf numFmtId="4" fontId="17" fillId="32" borderId="389" applyNumberFormat="0" applyProtection="0">
      <alignment horizontal="righ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0" fontId="1" fillId="0" borderId="0"/>
    <xf numFmtId="44" fontId="1" fillId="0" borderId="0" applyFont="0" applyFill="0" applyBorder="0" applyAlignment="0" applyProtection="0"/>
    <xf numFmtId="4" fontId="46" fillId="41" borderId="389" applyNumberFormat="0" applyProtection="0">
      <alignment horizontal="right" vertical="center"/>
    </xf>
    <xf numFmtId="4" fontId="37" fillId="41" borderId="389" applyNumberFormat="0" applyProtection="0">
      <alignment horizontal="right" vertical="center"/>
    </xf>
    <xf numFmtId="0" fontId="17" fillId="40" borderId="389" applyNumberFormat="0" applyProtection="0">
      <alignment horizontal="left" vertical="top" indent="1"/>
    </xf>
    <xf numFmtId="4" fontId="37" fillId="40" borderId="389" applyNumberFormat="0" applyProtection="0">
      <alignment vertical="center"/>
    </xf>
    <xf numFmtId="4" fontId="17" fillId="40" borderId="389" applyNumberFormat="0" applyProtection="0">
      <alignment vertical="center"/>
    </xf>
    <xf numFmtId="0" fontId="21" fillId="3" borderId="389" applyNumberFormat="0" applyProtection="0">
      <alignment horizontal="left" vertical="top" indent="1"/>
    </xf>
    <xf numFmtId="0" fontId="21" fillId="39" borderId="389" applyNumberFormat="0" applyProtection="0">
      <alignment horizontal="left" vertical="top" indent="1"/>
    </xf>
    <xf numFmtId="0" fontId="21" fillId="38" borderId="389" applyNumberFormat="0" applyProtection="0">
      <alignment horizontal="left" vertical="top" indent="1"/>
    </xf>
    <xf numFmtId="0" fontId="21" fillId="35" borderId="389" applyNumberFormat="0" applyProtection="0">
      <alignment horizontal="left" vertical="top" indent="1"/>
    </xf>
    <xf numFmtId="4" fontId="17" fillId="36" borderId="389" applyNumberFormat="0" applyProtection="0">
      <alignment horizontal="right" vertical="center"/>
    </xf>
    <xf numFmtId="4" fontId="17" fillId="32" borderId="389" applyNumberFormat="0" applyProtection="0">
      <alignment horizontal="right" vertical="center"/>
    </xf>
    <xf numFmtId="4" fontId="17" fillId="31" borderId="389" applyNumberFormat="0" applyProtection="0">
      <alignment horizontal="right" vertical="center"/>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17" fillId="24" borderId="389" applyNumberFormat="0" applyProtection="0">
      <alignment horizontal="right" vertical="center"/>
    </xf>
    <xf numFmtId="0" fontId="18" fillId="19" borderId="389" applyNumberFormat="0" applyProtection="0">
      <alignment horizontal="left" vertical="top" indent="1"/>
    </xf>
    <xf numFmtId="4" fontId="32" fillId="19" borderId="389" applyNumberFormat="0" applyProtection="0">
      <alignment vertical="center"/>
    </xf>
    <xf numFmtId="4" fontId="24" fillId="0" borderId="390" applyNumberFormat="0" applyProtection="0">
      <alignment horizontal="left" vertical="center" indent="1"/>
    </xf>
    <xf numFmtId="0" fontId="1" fillId="0" borderId="0"/>
    <xf numFmtId="0" fontId="1" fillId="0" borderId="0"/>
    <xf numFmtId="4" fontId="24" fillId="0" borderId="390" applyNumberFormat="0" applyProtection="0">
      <alignment horizontal="left" vertical="center" indent="1"/>
    </xf>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 fontId="32" fillId="19" borderId="389" applyNumberFormat="0" applyProtection="0">
      <alignment vertical="center"/>
    </xf>
    <xf numFmtId="4" fontId="31" fillId="18" borderId="390" applyNumberFormat="0" applyProtection="0">
      <alignment horizontal="left" vertical="center" indent="1"/>
    </xf>
    <xf numFmtId="0" fontId="18" fillId="19" borderId="389" applyNumberFormat="0" applyProtection="0">
      <alignment horizontal="left" vertical="top" indent="1"/>
    </xf>
    <xf numFmtId="4" fontId="26" fillId="22" borderId="390" applyNumberFormat="0" applyProtection="0">
      <alignment horizontal="left" vertical="center"/>
    </xf>
    <xf numFmtId="4" fontId="17" fillId="24" borderId="389" applyNumberFormat="0" applyProtection="0">
      <alignment horizontal="right" vertical="center"/>
    </xf>
    <xf numFmtId="4" fontId="17" fillId="25" borderId="389" applyNumberFormat="0" applyProtection="0">
      <alignment horizontal="right" vertical="center"/>
    </xf>
    <xf numFmtId="4" fontId="17" fillId="26" borderId="389" applyNumberFormat="0" applyProtection="0">
      <alignment horizontal="right" vertical="center"/>
    </xf>
    <xf numFmtId="4" fontId="17" fillId="27" borderId="389" applyNumberFormat="0" applyProtection="0">
      <alignment horizontal="right" vertical="center"/>
    </xf>
    <xf numFmtId="4" fontId="17" fillId="28" borderId="389" applyNumberFormat="0" applyProtection="0">
      <alignment horizontal="right" vertical="center"/>
    </xf>
    <xf numFmtId="4" fontId="17" fillId="29" borderId="389" applyNumberFormat="0" applyProtection="0">
      <alignment horizontal="right" vertical="center"/>
    </xf>
    <xf numFmtId="4" fontId="17" fillId="30" borderId="389" applyNumberFormat="0" applyProtection="0">
      <alignment horizontal="right" vertical="center"/>
    </xf>
    <xf numFmtId="4" fontId="17" fillId="31" borderId="389" applyNumberFormat="0" applyProtection="0">
      <alignment horizontal="right" vertical="center"/>
    </xf>
    <xf numFmtId="4" fontId="17" fillId="32" borderId="389" applyNumberFormat="0" applyProtection="0">
      <alignment horizontal="right" vertical="center"/>
    </xf>
    <xf numFmtId="4" fontId="18" fillId="33" borderId="390" applyNumberFormat="0" applyProtection="0">
      <alignment horizontal="left" vertical="center" indent="1"/>
    </xf>
    <xf numFmtId="4" fontId="17" fillId="34" borderId="390" applyNumberFormat="0" applyProtection="0">
      <alignment horizontal="left" vertical="center" indent="1"/>
    </xf>
    <xf numFmtId="4" fontId="17" fillId="36" borderId="389" applyNumberFormat="0" applyProtection="0">
      <alignment horizontal="right" vertical="center"/>
    </xf>
    <xf numFmtId="0" fontId="25" fillId="0" borderId="390" applyNumberFormat="0" applyProtection="0">
      <alignment horizontal="left" vertical="center" indent="2"/>
    </xf>
    <xf numFmtId="0" fontId="21" fillId="35" borderId="389" applyNumberFormat="0" applyProtection="0">
      <alignment horizontal="left" vertical="top" indent="1"/>
    </xf>
    <xf numFmtId="0" fontId="25" fillId="0" borderId="390" applyNumberFormat="0" applyProtection="0">
      <alignment horizontal="left" vertical="center" indent="2"/>
    </xf>
    <xf numFmtId="0" fontId="21" fillId="38" borderId="389" applyNumberFormat="0" applyProtection="0">
      <alignment horizontal="left" vertical="top" indent="1"/>
    </xf>
    <xf numFmtId="0" fontId="25" fillId="0" borderId="390" applyNumberFormat="0" applyProtection="0">
      <alignment horizontal="left" vertical="center" indent="2"/>
    </xf>
    <xf numFmtId="0" fontId="21" fillId="39" borderId="389" applyNumberFormat="0" applyProtection="0">
      <alignment horizontal="left" vertical="top" indent="1"/>
    </xf>
    <xf numFmtId="0" fontId="25" fillId="0" borderId="390" applyNumberFormat="0" applyProtection="0">
      <alignment horizontal="left" vertical="center" indent="2"/>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24" fillId="0" borderId="390" applyNumberFormat="0" applyProtection="0">
      <alignment horizontal="right" vertical="center" wrapText="1"/>
    </xf>
    <xf numFmtId="4" fontId="37" fillId="41" borderId="389" applyNumberFormat="0" applyProtection="0">
      <alignment horizontal="right" vertical="center"/>
    </xf>
    <xf numFmtId="0" fontId="26" fillId="43" borderId="390" applyNumberFormat="0" applyProtection="0">
      <alignment horizontal="center" vertical="center" wrapText="1"/>
    </xf>
    <xf numFmtId="0" fontId="26" fillId="44" borderId="390" applyNumberFormat="0" applyProtection="0">
      <alignment horizontal="center" vertical="top" wrapText="1"/>
    </xf>
    <xf numFmtId="4" fontId="46" fillId="41" borderId="389" applyNumberFormat="0" applyProtection="0">
      <alignment horizontal="right" vertical="center"/>
    </xf>
    <xf numFmtId="4" fontId="46" fillId="41" borderId="389" applyNumberFormat="0" applyProtection="0">
      <alignment horizontal="right" vertical="center"/>
    </xf>
    <xf numFmtId="4" fontId="37" fillId="41" borderId="389" applyNumberFormat="0" applyProtection="0">
      <alignment horizontal="right" vertical="center"/>
    </xf>
    <xf numFmtId="0" fontId="17" fillId="40" borderId="389" applyNumberFormat="0" applyProtection="0">
      <alignment horizontal="left" vertical="top" indent="1"/>
    </xf>
    <xf numFmtId="4" fontId="37" fillId="40" borderId="389" applyNumberFormat="0" applyProtection="0">
      <alignment vertical="center"/>
    </xf>
    <xf numFmtId="4" fontId="17" fillId="40" borderId="389" applyNumberFormat="0" applyProtection="0">
      <alignment vertical="center"/>
    </xf>
    <xf numFmtId="0" fontId="21" fillId="3" borderId="389" applyNumberFormat="0" applyProtection="0">
      <alignment horizontal="left" vertical="top" indent="1"/>
    </xf>
    <xf numFmtId="0" fontId="21" fillId="39" borderId="389" applyNumberFormat="0" applyProtection="0">
      <alignment horizontal="left" vertical="top" indent="1"/>
    </xf>
    <xf numFmtId="0" fontId="21" fillId="38" borderId="389" applyNumberFormat="0" applyProtection="0">
      <alignment horizontal="left" vertical="top" indent="1"/>
    </xf>
    <xf numFmtId="0" fontId="21" fillId="35" borderId="389" applyNumberFormat="0" applyProtection="0">
      <alignment horizontal="left" vertical="top" indent="1"/>
    </xf>
    <xf numFmtId="4" fontId="17" fillId="36" borderId="389" applyNumberFormat="0" applyProtection="0">
      <alignment horizontal="right" vertical="center"/>
    </xf>
    <xf numFmtId="4" fontId="17" fillId="32" borderId="389" applyNumberFormat="0" applyProtection="0">
      <alignment horizontal="right" vertical="center"/>
    </xf>
    <xf numFmtId="4" fontId="17" fillId="31" borderId="389" applyNumberFormat="0" applyProtection="0">
      <alignment horizontal="right" vertical="center"/>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17" fillId="24" borderId="389" applyNumberFormat="0" applyProtection="0">
      <alignment horizontal="right" vertical="center"/>
    </xf>
    <xf numFmtId="0" fontId="18" fillId="19" borderId="389" applyNumberFormat="0" applyProtection="0">
      <alignment horizontal="left" vertical="top" indent="1"/>
    </xf>
    <xf numFmtId="4" fontId="32" fillId="19" borderId="389" applyNumberFormat="0" applyProtection="0">
      <alignment vertical="center"/>
    </xf>
    <xf numFmtId="0" fontId="21" fillId="84" borderId="390" applyNumberFormat="0">
      <protection locked="0"/>
    </xf>
    <xf numFmtId="4" fontId="24" fillId="0" borderId="390" applyNumberFormat="0" applyProtection="0">
      <alignment horizontal="left" vertical="center" indent="1"/>
    </xf>
    <xf numFmtId="4" fontId="24" fillId="0" borderId="390" applyNumberFormat="0" applyProtection="0">
      <alignment horizontal="left" vertical="center" indent="1"/>
    </xf>
    <xf numFmtId="4" fontId="17" fillId="24" borderId="389" applyNumberFormat="0" applyProtection="0">
      <alignment horizontal="right" vertical="center"/>
    </xf>
    <xf numFmtId="4" fontId="32" fillId="19" borderId="389" applyNumberFormat="0" applyProtection="0">
      <alignmen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4" fontId="17" fillId="30" borderId="389" applyNumberFormat="0" applyProtection="0">
      <alignment horizontal="right" vertical="center"/>
    </xf>
    <xf numFmtId="4" fontId="17" fillId="32" borderId="389" applyNumberFormat="0" applyProtection="0">
      <alignment horizontal="right" vertical="center"/>
    </xf>
    <xf numFmtId="4" fontId="17" fillId="29" borderId="389" applyNumberFormat="0" applyProtection="0">
      <alignment horizontal="right" vertical="center"/>
    </xf>
    <xf numFmtId="4" fontId="17" fillId="25" borderId="389" applyNumberFormat="0" applyProtection="0">
      <alignment horizontal="right" vertical="center"/>
    </xf>
    <xf numFmtId="4" fontId="17" fillId="27" borderId="389" applyNumberFormat="0" applyProtection="0">
      <alignment horizontal="right" vertical="center"/>
    </xf>
    <xf numFmtId="0" fontId="18" fillId="19" borderId="389" applyNumberFormat="0" applyProtection="0">
      <alignment horizontal="left" vertical="top" indent="1"/>
    </xf>
    <xf numFmtId="4" fontId="17" fillId="28" borderId="389" applyNumberFormat="0" applyProtection="0">
      <alignment horizontal="right" vertical="center"/>
    </xf>
    <xf numFmtId="4" fontId="17" fillId="31" borderId="389" applyNumberFormat="0" applyProtection="0">
      <alignment horizontal="right" vertical="center"/>
    </xf>
    <xf numFmtId="4" fontId="17" fillId="26" borderId="389" applyNumberFormat="0" applyProtection="0">
      <alignment horizontal="right" vertical="center"/>
    </xf>
    <xf numFmtId="4" fontId="32" fillId="19" borderId="389" applyNumberFormat="0" applyProtection="0">
      <alignment vertical="center"/>
    </xf>
    <xf numFmtId="0" fontId="18" fillId="19" borderId="389" applyNumberFormat="0" applyProtection="0">
      <alignment horizontal="left" vertical="top" indent="1"/>
    </xf>
    <xf numFmtId="4" fontId="17" fillId="24" borderId="389" applyNumberFormat="0" applyProtection="0">
      <alignment horizontal="right" vertical="center"/>
    </xf>
    <xf numFmtId="4" fontId="17" fillId="25" borderId="389" applyNumberFormat="0" applyProtection="0">
      <alignment horizontal="right" vertical="center"/>
    </xf>
    <xf numFmtId="4" fontId="17" fillId="26" borderId="389" applyNumberFormat="0" applyProtection="0">
      <alignment horizontal="right" vertical="center"/>
    </xf>
    <xf numFmtId="4" fontId="17" fillId="27" borderId="389" applyNumberFormat="0" applyProtection="0">
      <alignment horizontal="right" vertical="center"/>
    </xf>
    <xf numFmtId="4" fontId="17" fillId="28" borderId="389" applyNumberFormat="0" applyProtection="0">
      <alignment horizontal="right" vertical="center"/>
    </xf>
    <xf numFmtId="4" fontId="17" fillId="29" borderId="389" applyNumberFormat="0" applyProtection="0">
      <alignment horizontal="right" vertical="center"/>
    </xf>
    <xf numFmtId="4" fontId="17" fillId="30" borderId="389" applyNumberFormat="0" applyProtection="0">
      <alignment horizontal="right" vertical="center"/>
    </xf>
    <xf numFmtId="4" fontId="17" fillId="31" borderId="389" applyNumberFormat="0" applyProtection="0">
      <alignment horizontal="right" vertical="center"/>
    </xf>
    <xf numFmtId="4" fontId="17" fillId="32" borderId="389" applyNumberFormat="0" applyProtection="0">
      <alignment horizontal="righ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4" fontId="46" fillId="41" borderId="389" applyNumberFormat="0" applyProtection="0">
      <alignment horizontal="right" vertical="center"/>
    </xf>
    <xf numFmtId="4" fontId="37" fillId="41" borderId="389" applyNumberFormat="0" applyProtection="0">
      <alignment horizontal="right" vertical="center"/>
    </xf>
    <xf numFmtId="0" fontId="17" fillId="40" borderId="389" applyNumberFormat="0" applyProtection="0">
      <alignment horizontal="left" vertical="top" indent="1"/>
    </xf>
    <xf numFmtId="4" fontId="37" fillId="40" borderId="389" applyNumberFormat="0" applyProtection="0">
      <alignment vertical="center"/>
    </xf>
    <xf numFmtId="4" fontId="17" fillId="40" borderId="389" applyNumberFormat="0" applyProtection="0">
      <alignment vertical="center"/>
    </xf>
    <xf numFmtId="0" fontId="21" fillId="3" borderId="389" applyNumberFormat="0" applyProtection="0">
      <alignment horizontal="left" vertical="top" indent="1"/>
    </xf>
    <xf numFmtId="0" fontId="21" fillId="39" borderId="389" applyNumberFormat="0" applyProtection="0">
      <alignment horizontal="left" vertical="top" indent="1"/>
    </xf>
    <xf numFmtId="0" fontId="21" fillId="38" borderId="389" applyNumberFormat="0" applyProtection="0">
      <alignment horizontal="left" vertical="top" indent="1"/>
    </xf>
    <xf numFmtId="0" fontId="21" fillId="35" borderId="389" applyNumberFormat="0" applyProtection="0">
      <alignment horizontal="left" vertical="top" indent="1"/>
    </xf>
    <xf numFmtId="4" fontId="17" fillId="36" borderId="389" applyNumberFormat="0" applyProtection="0">
      <alignment horizontal="right" vertical="center"/>
    </xf>
    <xf numFmtId="4" fontId="17" fillId="32" borderId="389" applyNumberFormat="0" applyProtection="0">
      <alignment horizontal="right" vertical="center"/>
    </xf>
    <xf numFmtId="4" fontId="17" fillId="31" borderId="389" applyNumberFormat="0" applyProtection="0">
      <alignment horizontal="right" vertical="center"/>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17" fillId="24" borderId="389" applyNumberFormat="0" applyProtection="0">
      <alignment horizontal="right" vertical="center"/>
    </xf>
    <xf numFmtId="0" fontId="18" fillId="19" borderId="389" applyNumberFormat="0" applyProtection="0">
      <alignment horizontal="left" vertical="top" indent="1"/>
    </xf>
    <xf numFmtId="4" fontId="32" fillId="19" borderId="389" applyNumberFormat="0" applyProtection="0">
      <alignment vertical="center"/>
    </xf>
    <xf numFmtId="4" fontId="24" fillId="0" borderId="390" applyNumberFormat="0" applyProtection="0">
      <alignment horizontal="left" vertical="center" indent="1"/>
    </xf>
    <xf numFmtId="4" fontId="24" fillId="0" borderId="390" applyNumberFormat="0" applyProtection="0">
      <alignment horizontal="left" vertical="center" indent="1"/>
    </xf>
    <xf numFmtId="4" fontId="17" fillId="24" borderId="389" applyNumberFormat="0" applyProtection="0">
      <alignment horizontal="right" vertical="center"/>
    </xf>
    <xf numFmtId="4" fontId="32" fillId="19" borderId="389" applyNumberFormat="0" applyProtection="0">
      <alignmen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4" fontId="17" fillId="30" borderId="389" applyNumberFormat="0" applyProtection="0">
      <alignment horizontal="right" vertical="center"/>
    </xf>
    <xf numFmtId="4" fontId="17" fillId="32" borderId="389" applyNumberFormat="0" applyProtection="0">
      <alignment horizontal="right" vertical="center"/>
    </xf>
    <xf numFmtId="4" fontId="17" fillId="29" borderId="389" applyNumberFormat="0" applyProtection="0">
      <alignment horizontal="right" vertical="center"/>
    </xf>
    <xf numFmtId="4" fontId="17" fillId="25" borderId="389" applyNumberFormat="0" applyProtection="0">
      <alignment horizontal="right" vertical="center"/>
    </xf>
    <xf numFmtId="4" fontId="17" fillId="27" borderId="389" applyNumberFormat="0" applyProtection="0">
      <alignment horizontal="right" vertical="center"/>
    </xf>
    <xf numFmtId="0" fontId="18" fillId="19" borderId="389" applyNumberFormat="0" applyProtection="0">
      <alignment horizontal="left" vertical="top" indent="1"/>
    </xf>
    <xf numFmtId="4" fontId="17" fillId="28" borderId="389" applyNumberFormat="0" applyProtection="0">
      <alignment horizontal="right" vertical="center"/>
    </xf>
    <xf numFmtId="4" fontId="17" fillId="31" borderId="389" applyNumberFormat="0" applyProtection="0">
      <alignment horizontal="right" vertical="center"/>
    </xf>
    <xf numFmtId="4" fontId="17" fillId="26" borderId="389" applyNumberFormat="0" applyProtection="0">
      <alignment horizontal="right" vertical="center"/>
    </xf>
    <xf numFmtId="0" fontId="25" fillId="0" borderId="390" applyNumberFormat="0" applyProtection="0">
      <alignment horizontal="left" vertical="center" indent="2"/>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24" fillId="0" borderId="390" applyNumberFormat="0" applyProtection="0">
      <alignment horizontal="right" vertical="center" wrapText="1"/>
    </xf>
    <xf numFmtId="4" fontId="37" fillId="41" borderId="389" applyNumberFormat="0" applyProtection="0">
      <alignment horizontal="right" vertical="center"/>
    </xf>
    <xf numFmtId="0" fontId="26" fillId="43" borderId="390" applyNumberFormat="0" applyProtection="0">
      <alignment horizontal="center" vertical="center" wrapText="1"/>
    </xf>
    <xf numFmtId="0" fontId="26" fillId="44" borderId="390" applyNumberFormat="0" applyProtection="0">
      <alignment horizontal="center" vertical="top" wrapText="1"/>
    </xf>
    <xf numFmtId="4" fontId="46" fillId="41" borderId="389" applyNumberFormat="0" applyProtection="0">
      <alignment horizontal="right" vertical="center"/>
    </xf>
    <xf numFmtId="4" fontId="46" fillId="41" borderId="389" applyNumberFormat="0" applyProtection="0">
      <alignment horizontal="right" vertical="center"/>
    </xf>
    <xf numFmtId="4" fontId="37" fillId="41" borderId="389" applyNumberFormat="0" applyProtection="0">
      <alignment horizontal="right" vertical="center"/>
    </xf>
    <xf numFmtId="0" fontId="17" fillId="40" borderId="389" applyNumberFormat="0" applyProtection="0">
      <alignment horizontal="left" vertical="top" indent="1"/>
    </xf>
    <xf numFmtId="4" fontId="37" fillId="40" borderId="389" applyNumberFormat="0" applyProtection="0">
      <alignment vertical="center"/>
    </xf>
    <xf numFmtId="4" fontId="17" fillId="40" borderId="389" applyNumberFormat="0" applyProtection="0">
      <alignment vertical="center"/>
    </xf>
    <xf numFmtId="0" fontId="21" fillId="3" borderId="389" applyNumberFormat="0" applyProtection="0">
      <alignment horizontal="left" vertical="top" indent="1"/>
    </xf>
    <xf numFmtId="0" fontId="21" fillId="39" borderId="389" applyNumberFormat="0" applyProtection="0">
      <alignment horizontal="left" vertical="top" indent="1"/>
    </xf>
    <xf numFmtId="0" fontId="21" fillId="38" borderId="389" applyNumberFormat="0" applyProtection="0">
      <alignment horizontal="left" vertical="top" indent="1"/>
    </xf>
    <xf numFmtId="0" fontId="21" fillId="35" borderId="389" applyNumberFormat="0" applyProtection="0">
      <alignment horizontal="left" vertical="top" indent="1"/>
    </xf>
    <xf numFmtId="4" fontId="17" fillId="36" borderId="389" applyNumberFormat="0" applyProtection="0">
      <alignment horizontal="right" vertical="center"/>
    </xf>
    <xf numFmtId="4" fontId="17" fillId="32" borderId="389" applyNumberFormat="0" applyProtection="0">
      <alignment horizontal="right" vertical="center"/>
    </xf>
    <xf numFmtId="4" fontId="17" fillId="31" borderId="389" applyNumberFormat="0" applyProtection="0">
      <alignment horizontal="right" vertical="center"/>
    </xf>
    <xf numFmtId="4" fontId="17" fillId="30" borderId="389" applyNumberFormat="0" applyProtection="0">
      <alignment horizontal="right" vertical="center"/>
    </xf>
    <xf numFmtId="4" fontId="17" fillId="29" borderId="389" applyNumberFormat="0" applyProtection="0">
      <alignment horizontal="right" vertical="center"/>
    </xf>
    <xf numFmtId="4" fontId="17" fillId="28" borderId="389" applyNumberFormat="0" applyProtection="0">
      <alignment horizontal="right" vertical="center"/>
    </xf>
    <xf numFmtId="4" fontId="17" fillId="27" borderId="389" applyNumberFormat="0" applyProtection="0">
      <alignment horizontal="right" vertical="center"/>
    </xf>
    <xf numFmtId="4" fontId="17" fillId="26" borderId="389" applyNumberFormat="0" applyProtection="0">
      <alignment horizontal="right" vertical="center"/>
    </xf>
    <xf numFmtId="4" fontId="17" fillId="25" borderId="389" applyNumberFormat="0" applyProtection="0">
      <alignment horizontal="right" vertical="center"/>
    </xf>
    <xf numFmtId="4" fontId="17" fillId="24" borderId="389" applyNumberFormat="0" applyProtection="0">
      <alignment horizontal="right" vertical="center"/>
    </xf>
    <xf numFmtId="0" fontId="18" fillId="19" borderId="389" applyNumberFormat="0" applyProtection="0">
      <alignment horizontal="left" vertical="top" indent="1"/>
    </xf>
    <xf numFmtId="4" fontId="32" fillId="19" borderId="389" applyNumberFormat="0" applyProtection="0">
      <alignment vertical="center"/>
    </xf>
    <xf numFmtId="0" fontId="21" fillId="84" borderId="390" applyNumberFormat="0">
      <protection locked="0"/>
    </xf>
    <xf numFmtId="4" fontId="24" fillId="0" borderId="390" applyNumberFormat="0" applyProtection="0">
      <alignment horizontal="left" vertical="center" indent="1"/>
    </xf>
    <xf numFmtId="4" fontId="24" fillId="0" borderId="390" applyNumberFormat="0" applyProtection="0">
      <alignment horizontal="left" vertical="center" indent="1"/>
    </xf>
    <xf numFmtId="4" fontId="17" fillId="24" borderId="389" applyNumberFormat="0" applyProtection="0">
      <alignment horizontal="right" vertical="center"/>
    </xf>
    <xf numFmtId="4" fontId="32" fillId="19" borderId="389" applyNumberFormat="0" applyProtection="0">
      <alignment vertical="center"/>
    </xf>
    <xf numFmtId="4" fontId="17" fillId="36" borderId="389" applyNumberFormat="0" applyProtection="0">
      <alignment horizontal="right" vertical="center"/>
    </xf>
    <xf numFmtId="0" fontId="21" fillId="35" borderId="389" applyNumberFormat="0" applyProtection="0">
      <alignment horizontal="left" vertical="top" indent="1"/>
    </xf>
    <xf numFmtId="0" fontId="21" fillId="38" borderId="389" applyNumberFormat="0" applyProtection="0">
      <alignment horizontal="left" vertical="top" indent="1"/>
    </xf>
    <xf numFmtId="0" fontId="21" fillId="39" borderId="389" applyNumberFormat="0" applyProtection="0">
      <alignment horizontal="left" vertical="top" indent="1"/>
    </xf>
    <xf numFmtId="0" fontId="21" fillId="3" borderId="389" applyNumberFormat="0" applyProtection="0">
      <alignment horizontal="left" vertical="top" indent="1"/>
    </xf>
    <xf numFmtId="4" fontId="17" fillId="40" borderId="389" applyNumberFormat="0" applyProtection="0">
      <alignment vertical="center"/>
    </xf>
    <xf numFmtId="4" fontId="37" fillId="40" borderId="389" applyNumberFormat="0" applyProtection="0">
      <alignment vertical="center"/>
    </xf>
    <xf numFmtId="0" fontId="17" fillId="40" borderId="389" applyNumberFormat="0" applyProtection="0">
      <alignment horizontal="left" vertical="top" indent="1"/>
    </xf>
    <xf numFmtId="4" fontId="37" fillId="41" borderId="389" applyNumberFormat="0" applyProtection="0">
      <alignment horizontal="right" vertical="center"/>
    </xf>
    <xf numFmtId="4" fontId="46" fillId="41" borderId="389" applyNumberFormat="0" applyProtection="0">
      <alignment horizontal="right" vertical="center"/>
    </xf>
    <xf numFmtId="4" fontId="17" fillId="30" borderId="389" applyNumberFormat="0" applyProtection="0">
      <alignment horizontal="right" vertical="center"/>
    </xf>
    <xf numFmtId="4" fontId="17" fillId="32" borderId="389" applyNumberFormat="0" applyProtection="0">
      <alignment horizontal="right" vertical="center"/>
    </xf>
    <xf numFmtId="4" fontId="17" fillId="29" borderId="389" applyNumberFormat="0" applyProtection="0">
      <alignment horizontal="right" vertical="center"/>
    </xf>
    <xf numFmtId="4" fontId="17" fillId="25" borderId="389" applyNumberFormat="0" applyProtection="0">
      <alignment horizontal="right" vertical="center"/>
    </xf>
    <xf numFmtId="4" fontId="17" fillId="27" borderId="389" applyNumberFormat="0" applyProtection="0">
      <alignment horizontal="right" vertical="center"/>
    </xf>
    <xf numFmtId="0" fontId="18" fillId="19" borderId="389" applyNumberFormat="0" applyProtection="0">
      <alignment horizontal="left" vertical="top" indent="1"/>
    </xf>
    <xf numFmtId="4" fontId="17" fillId="28" borderId="389" applyNumberFormat="0" applyProtection="0">
      <alignment horizontal="right" vertical="center"/>
    </xf>
    <xf numFmtId="4" fontId="17" fillId="31" borderId="389" applyNumberFormat="0" applyProtection="0">
      <alignment horizontal="right" vertical="center"/>
    </xf>
    <xf numFmtId="4" fontId="17" fillId="26" borderId="389" applyNumberFormat="0" applyProtection="0">
      <alignment horizontal="right" vertical="center"/>
    </xf>
    <xf numFmtId="0" fontId="1" fillId="0" borderId="0"/>
    <xf numFmtId="4" fontId="24" fillId="0" borderId="390" applyNumberFormat="0" applyProtection="0">
      <alignment horizontal="left" vertical="center" indent="1"/>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5" borderId="19" applyNumberFormat="0" applyFont="0" applyAlignment="0" applyProtection="0"/>
    <xf numFmtId="9" fontId="1" fillId="0" borderId="0" applyFont="0" applyFill="0" applyBorder="0" applyAlignment="0" applyProtection="0"/>
    <xf numFmtId="4" fontId="24" fillId="0" borderId="381" applyNumberFormat="0" applyProtection="0">
      <alignment horizontal="left" vertical="center" indent="1"/>
    </xf>
    <xf numFmtId="4" fontId="24" fillId="0" borderId="381" applyNumberFormat="0" applyProtection="0">
      <alignment horizontal="left" vertical="center" indent="1"/>
    </xf>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36" fillId="34" borderId="393" applyNumberFormat="0" applyAlignment="0" applyProtection="0"/>
    <xf numFmtId="0" fontId="138" fillId="92" borderId="393" applyNumberFormat="0" applyAlignment="0" applyProtection="0"/>
    <xf numFmtId="0" fontId="138" fillId="92" borderId="393" applyNumberFormat="0" applyAlignment="0" applyProtection="0"/>
    <xf numFmtId="0" fontId="136" fillId="34" borderId="393" applyNumberFormat="0" applyAlignment="0" applyProtection="0"/>
    <xf numFmtId="0" fontId="138" fillId="92" borderId="393" applyNumberFormat="0" applyAlignment="0" applyProtection="0"/>
    <xf numFmtId="0" fontId="138" fillId="92" borderId="393" applyNumberFormat="0" applyAlignment="0" applyProtection="0"/>
    <xf numFmtId="0" fontId="138" fillId="92" borderId="393" applyNumberFormat="0" applyAlignment="0" applyProtection="0"/>
    <xf numFmtId="0" fontId="138" fillId="92" borderId="393" applyNumberFormat="0" applyAlignment="0" applyProtection="0"/>
    <xf numFmtId="0" fontId="138" fillId="92" borderId="39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88" fontId="1" fillId="0" borderId="0" applyFont="0" applyFill="0" applyBorder="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9" fillId="0" borderId="392">
      <alignment horizontal="left" vertical="center"/>
    </xf>
    <xf numFmtId="0" fontId="159" fillId="0" borderId="392">
      <alignment horizontal="left" vertical="center"/>
    </xf>
    <xf numFmtId="0" fontId="159" fillId="0" borderId="392">
      <alignment horizontal="left" vertical="center"/>
    </xf>
    <xf numFmtId="0" fontId="159" fillId="0" borderId="392">
      <alignment horizontal="left" vertical="center"/>
    </xf>
    <xf numFmtId="0" fontId="159" fillId="0" borderId="392">
      <alignment horizontal="left" vertical="center"/>
    </xf>
    <xf numFmtId="0" fontId="159" fillId="0" borderId="392">
      <alignment horizontal="left" vertical="center"/>
    </xf>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10" fontId="23" fillId="40" borderId="381" applyNumberFormat="0" applyBorder="0" applyAlignment="0" applyProtection="0"/>
    <xf numFmtId="0" fontId="173" fillId="94" borderId="393" applyNumberFormat="0" applyAlignment="0" applyProtection="0"/>
    <xf numFmtId="0" fontId="173" fillId="94" borderId="393" applyNumberFormat="0" applyAlignment="0" applyProtection="0"/>
    <xf numFmtId="0" fontId="173" fillId="94" borderId="393" applyNumberFormat="0" applyAlignment="0" applyProtection="0"/>
    <xf numFmtId="0" fontId="173" fillId="94" borderId="393" applyNumberFormat="0" applyAlignment="0" applyProtection="0"/>
    <xf numFmtId="0" fontId="173" fillId="94" borderId="393" applyNumberFormat="0" applyAlignment="0" applyProtection="0"/>
    <xf numFmtId="0" fontId="173" fillId="94" borderId="393" applyNumberFormat="0" applyAlignment="0" applyProtection="0"/>
    <xf numFmtId="0" fontId="173" fillId="94" borderId="3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3" fillId="94" borderId="402" applyNumberFormat="0" applyAlignment="0" applyProtection="0"/>
    <xf numFmtId="0" fontId="173" fillId="94" borderId="402" applyNumberFormat="0" applyAlignment="0" applyProtection="0"/>
    <xf numFmtId="0" fontId="173" fillId="94" borderId="402" applyNumberFormat="0" applyAlignment="0" applyProtection="0"/>
    <xf numFmtId="0" fontId="173" fillId="94" borderId="402" applyNumberFormat="0" applyAlignment="0" applyProtection="0"/>
    <xf numFmtId="0" fontId="173" fillId="94" borderId="402" applyNumberFormat="0" applyAlignment="0" applyProtection="0"/>
    <xf numFmtId="0" fontId="173" fillId="94" borderId="402" applyNumberFormat="0" applyAlignment="0" applyProtection="0"/>
    <xf numFmtId="0" fontId="173" fillId="94" borderId="402" applyNumberFormat="0" applyAlignment="0" applyProtection="0"/>
    <xf numFmtId="10" fontId="23" fillId="40" borderId="398" applyNumberFormat="0" applyBorder="0" applyAlignment="0" applyProtection="0"/>
    <xf numFmtId="10" fontId="23" fillId="40" borderId="398" applyNumberFormat="0" applyBorder="0" applyAlignment="0" applyProtection="0"/>
    <xf numFmtId="10" fontId="23" fillId="40" borderId="398" applyNumberFormat="0" applyBorder="0" applyAlignment="0" applyProtection="0"/>
    <xf numFmtId="10" fontId="23" fillId="40" borderId="398" applyNumberFormat="0" applyBorder="0" applyAlignment="0" applyProtection="0"/>
    <xf numFmtId="10" fontId="23" fillId="40" borderId="398" applyNumberFormat="0" applyBorder="0" applyAlignment="0" applyProtection="0"/>
    <xf numFmtId="10" fontId="23" fillId="40" borderId="398" applyNumberFormat="0" applyBorder="0" applyAlignment="0" applyProtection="0"/>
    <xf numFmtId="10" fontId="23" fillId="40" borderId="398" applyNumberFormat="0" applyBorder="0" applyAlignment="0" applyProtection="0"/>
    <xf numFmtId="10" fontId="23" fillId="40" borderId="398" applyNumberFormat="0" applyBorder="0" applyAlignment="0" applyProtection="0"/>
    <xf numFmtId="0" fontId="159" fillId="0" borderId="401">
      <alignment horizontal="left" vertical="center"/>
    </xf>
    <xf numFmtId="0" fontId="159" fillId="0" borderId="401">
      <alignment horizontal="left" vertical="center"/>
    </xf>
    <xf numFmtId="0" fontId="159" fillId="0" borderId="401">
      <alignment horizontal="left" vertical="center"/>
    </xf>
    <xf numFmtId="0" fontId="159" fillId="0" borderId="401">
      <alignment horizontal="left" vertical="center"/>
    </xf>
    <xf numFmtId="0" fontId="159" fillId="0" borderId="401">
      <alignment horizontal="left" vertical="center"/>
    </xf>
    <xf numFmtId="0" fontId="159" fillId="0" borderId="401">
      <alignment horizontal="left" vertical="center"/>
    </xf>
    <xf numFmtId="0" fontId="138" fillId="92" borderId="402" applyNumberFormat="0" applyAlignment="0" applyProtection="0"/>
    <xf numFmtId="0" fontId="138" fillId="92" borderId="402" applyNumberFormat="0" applyAlignment="0" applyProtection="0"/>
    <xf numFmtId="0" fontId="138" fillId="92" borderId="402" applyNumberFormat="0" applyAlignment="0" applyProtection="0"/>
    <xf numFmtId="0" fontId="138" fillId="92" borderId="402" applyNumberFormat="0" applyAlignment="0" applyProtection="0"/>
    <xf numFmtId="0" fontId="138" fillId="92" borderId="402" applyNumberFormat="0" applyAlignment="0" applyProtection="0"/>
    <xf numFmtId="0" fontId="136" fillId="34" borderId="402" applyNumberFormat="0" applyAlignment="0" applyProtection="0"/>
    <xf numFmtId="0" fontId="138" fillId="92" borderId="402" applyNumberFormat="0" applyAlignment="0" applyProtection="0"/>
    <xf numFmtId="0" fontId="138" fillId="92" borderId="402" applyNumberFormat="0" applyAlignment="0" applyProtection="0"/>
    <xf numFmtId="0" fontId="136" fillId="34" borderId="40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24" fillId="0" borderId="398" applyNumberFormat="0" applyProtection="0">
      <alignment horizontal="left" vertical="center" indent="1"/>
    </xf>
    <xf numFmtId="4" fontId="24" fillId="0" borderId="398" applyNumberFormat="0" applyProtection="0">
      <alignment horizontal="left" vertical="center" indent="1"/>
    </xf>
    <xf numFmtId="4" fontId="24" fillId="0" borderId="398" applyNumberFormat="0" applyProtection="0">
      <alignment horizontal="left" vertical="center" indent="1"/>
    </xf>
    <xf numFmtId="4" fontId="17" fillId="26" borderId="399" applyNumberFormat="0" applyProtection="0">
      <alignment horizontal="right" vertical="center"/>
    </xf>
    <xf numFmtId="4" fontId="17" fillId="31" borderId="399" applyNumberFormat="0" applyProtection="0">
      <alignment horizontal="right" vertical="center"/>
    </xf>
    <xf numFmtId="4" fontId="17" fillId="28" borderId="399" applyNumberFormat="0" applyProtection="0">
      <alignment horizontal="right" vertical="center"/>
    </xf>
    <xf numFmtId="0" fontId="18" fillId="19" borderId="399" applyNumberFormat="0" applyProtection="0">
      <alignment horizontal="left" vertical="top" indent="1"/>
    </xf>
    <xf numFmtId="4" fontId="17" fillId="27" borderId="399" applyNumberFormat="0" applyProtection="0">
      <alignment horizontal="right" vertical="center"/>
    </xf>
    <xf numFmtId="4" fontId="17" fillId="25" borderId="399" applyNumberFormat="0" applyProtection="0">
      <alignment horizontal="right" vertical="center"/>
    </xf>
    <xf numFmtId="4" fontId="17" fillId="29" borderId="399" applyNumberFormat="0" applyProtection="0">
      <alignment horizontal="right" vertical="center"/>
    </xf>
    <xf numFmtId="4" fontId="17" fillId="32" borderId="399" applyNumberFormat="0" applyProtection="0">
      <alignment horizontal="right" vertical="center"/>
    </xf>
    <xf numFmtId="4" fontId="17" fillId="30"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1" fillId="39" borderId="399" applyNumberFormat="0" applyProtection="0">
      <alignment horizontal="left" vertical="top" indent="1"/>
    </xf>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32" fillId="19" borderId="399" applyNumberFormat="0" applyProtection="0">
      <alignment vertical="center"/>
    </xf>
    <xf numFmtId="4" fontId="17" fillId="24" borderId="399" applyNumberFormat="0" applyProtection="0">
      <alignment horizontal="right" vertical="center"/>
    </xf>
    <xf numFmtId="4" fontId="24" fillId="0" borderId="398" applyNumberFormat="0" applyProtection="0">
      <alignment horizontal="left" vertical="center" indent="1"/>
    </xf>
    <xf numFmtId="4" fontId="24" fillId="0" borderId="398" applyNumberFormat="0" applyProtection="0">
      <alignment horizontal="left" vertical="center" indent="1"/>
    </xf>
    <xf numFmtId="0" fontId="21" fillId="84" borderId="398" applyNumberFormat="0">
      <protection locked="0"/>
    </xf>
    <xf numFmtId="4" fontId="32" fillId="19" borderId="399" applyNumberFormat="0" applyProtection="0">
      <alignment vertical="center"/>
    </xf>
    <xf numFmtId="0" fontId="18" fillId="19" borderId="399" applyNumberFormat="0" applyProtection="0">
      <alignment horizontal="left" vertical="top" indent="1"/>
    </xf>
    <xf numFmtId="4" fontId="17" fillId="24" borderId="399" applyNumberFormat="0" applyProtection="0">
      <alignment horizontal="right" vertical="center"/>
    </xf>
    <xf numFmtId="4" fontId="17" fillId="25" borderId="399" applyNumberFormat="0" applyProtection="0">
      <alignment horizontal="right" vertical="center"/>
    </xf>
    <xf numFmtId="4" fontId="17" fillId="26" borderId="399" applyNumberFormat="0" applyProtection="0">
      <alignment horizontal="right" vertical="center"/>
    </xf>
    <xf numFmtId="4" fontId="17" fillId="27" borderId="399" applyNumberFormat="0" applyProtection="0">
      <alignment horizontal="right" vertical="center"/>
    </xf>
    <xf numFmtId="4" fontId="17" fillId="28" borderId="399" applyNumberFormat="0" applyProtection="0">
      <alignment horizontal="right" vertical="center"/>
    </xf>
    <xf numFmtId="4" fontId="17" fillId="29" borderId="399" applyNumberFormat="0" applyProtection="0">
      <alignment horizontal="right" vertical="center"/>
    </xf>
    <xf numFmtId="4" fontId="17" fillId="30" borderId="399" applyNumberFormat="0" applyProtection="0">
      <alignment horizontal="right" vertical="center"/>
    </xf>
    <xf numFmtId="4" fontId="17" fillId="31" borderId="399" applyNumberFormat="0" applyProtection="0">
      <alignment horizontal="right" vertical="center"/>
    </xf>
    <xf numFmtId="4" fontId="17" fillId="32" borderId="399" applyNumberFormat="0" applyProtection="0">
      <alignment horizontal="right" vertical="center"/>
    </xf>
    <xf numFmtId="4" fontId="17" fillId="36" borderId="399" applyNumberFormat="0" applyProtection="0">
      <alignment horizontal="right" vertical="center"/>
    </xf>
    <xf numFmtId="0" fontId="21" fillId="35" borderId="399" applyNumberFormat="0" applyProtection="0">
      <alignment horizontal="left" vertical="top" indent="1"/>
    </xf>
    <xf numFmtId="0" fontId="21" fillId="38" borderId="399" applyNumberFormat="0" applyProtection="0">
      <alignment horizontal="left" vertical="top" indent="1"/>
    </xf>
    <xf numFmtId="0" fontId="21" fillId="39" borderId="399" applyNumberFormat="0" applyProtection="0">
      <alignment horizontal="left" vertical="top" indent="1"/>
    </xf>
    <xf numFmtId="0" fontId="21" fillId="3" borderId="399" applyNumberFormat="0" applyProtection="0">
      <alignment horizontal="left" vertical="top" indent="1"/>
    </xf>
    <xf numFmtId="4" fontId="17" fillId="40" borderId="399" applyNumberFormat="0" applyProtection="0">
      <alignment vertical="center"/>
    </xf>
    <xf numFmtId="4" fontId="37" fillId="40" borderId="399" applyNumberFormat="0" applyProtection="0">
      <alignment vertical="center"/>
    </xf>
    <xf numFmtId="0" fontId="17" fillId="40" borderId="399" applyNumberFormat="0" applyProtection="0">
      <alignment horizontal="left" vertical="top" indent="1"/>
    </xf>
    <xf numFmtId="4" fontId="37" fillId="41" borderId="399" applyNumberFormat="0" applyProtection="0">
      <alignment horizontal="right" vertical="center"/>
    </xf>
    <xf numFmtId="4" fontId="46" fillId="41" borderId="399" applyNumberFormat="0" applyProtection="0">
      <alignment horizontal="right" vertical="center"/>
    </xf>
    <xf numFmtId="4" fontId="46" fillId="41" borderId="399" applyNumberFormat="0" applyProtection="0">
      <alignment horizontal="right" vertical="center"/>
    </xf>
    <xf numFmtId="0" fontId="26" fillId="44" borderId="398" applyNumberFormat="0" applyProtection="0">
      <alignment horizontal="center" vertical="top" wrapText="1"/>
    </xf>
    <xf numFmtId="0" fontId="26" fillId="43" borderId="398" applyNumberFormat="0" applyProtection="0">
      <alignment horizontal="center" vertical="center" wrapText="1"/>
    </xf>
    <xf numFmtId="4" fontId="37" fillId="41" borderId="399" applyNumberFormat="0" applyProtection="0">
      <alignment horizontal="right" vertical="center"/>
    </xf>
    <xf numFmtId="4" fontId="24" fillId="0" borderId="398" applyNumberFormat="0" applyProtection="0">
      <alignment horizontal="right" vertical="center" wrapText="1"/>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5" fillId="0" borderId="398" applyNumberFormat="0" applyProtection="0">
      <alignment horizontal="left" vertical="center" indent="2"/>
    </xf>
    <xf numFmtId="4" fontId="17" fillId="26" borderId="399" applyNumberFormat="0" applyProtection="0">
      <alignment horizontal="right" vertical="center"/>
    </xf>
    <xf numFmtId="4" fontId="17" fillId="31" borderId="399" applyNumberFormat="0" applyProtection="0">
      <alignment horizontal="right" vertical="center"/>
    </xf>
    <xf numFmtId="4" fontId="17" fillId="28" borderId="399" applyNumberFormat="0" applyProtection="0">
      <alignment horizontal="right" vertical="center"/>
    </xf>
    <xf numFmtId="0" fontId="18" fillId="19" borderId="399" applyNumberFormat="0" applyProtection="0">
      <alignment horizontal="left" vertical="top" indent="1"/>
    </xf>
    <xf numFmtId="4" fontId="17" fillId="27" borderId="399" applyNumberFormat="0" applyProtection="0">
      <alignment horizontal="right" vertical="center"/>
    </xf>
    <xf numFmtId="4" fontId="17" fillId="25" borderId="399" applyNumberFormat="0" applyProtection="0">
      <alignment horizontal="right" vertical="center"/>
    </xf>
    <xf numFmtId="4" fontId="17" fillId="29" borderId="399" applyNumberFormat="0" applyProtection="0">
      <alignment horizontal="right" vertical="center"/>
    </xf>
    <xf numFmtId="4" fontId="17" fillId="32" borderId="399" applyNumberFormat="0" applyProtection="0">
      <alignment horizontal="right" vertical="center"/>
    </xf>
    <xf numFmtId="4" fontId="17" fillId="30"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1" fillId="39" borderId="399" applyNumberFormat="0" applyProtection="0">
      <alignment horizontal="left" vertical="top" indent="1"/>
    </xf>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32" fillId="19" borderId="399" applyNumberFormat="0" applyProtection="0">
      <alignment vertical="center"/>
    </xf>
    <xf numFmtId="4" fontId="17" fillId="24" borderId="399" applyNumberFormat="0" applyProtection="0">
      <alignment horizontal="right" vertical="center"/>
    </xf>
    <xf numFmtId="4" fontId="24" fillId="0" borderId="398" applyNumberFormat="0" applyProtection="0">
      <alignment horizontal="left" vertical="center" indent="1"/>
    </xf>
    <xf numFmtId="4" fontId="24" fillId="0" borderId="398" applyNumberFormat="0" applyProtection="0">
      <alignment horizontal="left" vertical="center" indent="1"/>
    </xf>
    <xf numFmtId="4" fontId="32" fillId="19" borderId="399" applyNumberFormat="0" applyProtection="0">
      <alignment vertical="center"/>
    </xf>
    <xf numFmtId="0" fontId="18" fillId="19" borderId="399" applyNumberFormat="0" applyProtection="0">
      <alignment horizontal="left" vertical="top" indent="1"/>
    </xf>
    <xf numFmtId="4" fontId="17" fillId="24" borderId="399" applyNumberFormat="0" applyProtection="0">
      <alignment horizontal="right" vertical="center"/>
    </xf>
    <xf numFmtId="4" fontId="17" fillId="25" borderId="399" applyNumberFormat="0" applyProtection="0">
      <alignment horizontal="right" vertical="center"/>
    </xf>
    <xf numFmtId="4" fontId="17" fillId="26" borderId="399" applyNumberFormat="0" applyProtection="0">
      <alignment horizontal="right" vertical="center"/>
    </xf>
    <xf numFmtId="4" fontId="17" fillId="27" borderId="399" applyNumberFormat="0" applyProtection="0">
      <alignment horizontal="right" vertical="center"/>
    </xf>
    <xf numFmtId="4" fontId="17" fillId="28" borderId="399" applyNumberFormat="0" applyProtection="0">
      <alignment horizontal="right" vertical="center"/>
    </xf>
    <xf numFmtId="4" fontId="17" fillId="29" borderId="399" applyNumberFormat="0" applyProtection="0">
      <alignment horizontal="right" vertical="center"/>
    </xf>
    <xf numFmtId="4" fontId="17" fillId="30" borderId="399" applyNumberFormat="0" applyProtection="0">
      <alignment horizontal="right" vertical="center"/>
    </xf>
    <xf numFmtId="4" fontId="17" fillId="31" borderId="399" applyNumberFormat="0" applyProtection="0">
      <alignment horizontal="right" vertical="center"/>
    </xf>
    <xf numFmtId="4" fontId="17" fillId="32" borderId="399" applyNumberFormat="0" applyProtection="0">
      <alignment horizontal="right" vertical="center"/>
    </xf>
    <xf numFmtId="4" fontId="17" fillId="36" borderId="399" applyNumberFormat="0" applyProtection="0">
      <alignment horizontal="right" vertical="center"/>
    </xf>
    <xf numFmtId="0" fontId="21" fillId="35" borderId="399" applyNumberFormat="0" applyProtection="0">
      <alignment horizontal="left" vertical="top" indent="1"/>
    </xf>
    <xf numFmtId="0" fontId="21" fillId="38" borderId="399" applyNumberFormat="0" applyProtection="0">
      <alignment horizontal="left" vertical="top" indent="1"/>
    </xf>
    <xf numFmtId="0" fontId="21" fillId="39" borderId="399" applyNumberFormat="0" applyProtection="0">
      <alignment horizontal="left" vertical="top" indent="1"/>
    </xf>
    <xf numFmtId="0" fontId="21" fillId="3" borderId="399" applyNumberFormat="0" applyProtection="0">
      <alignment horizontal="left" vertical="top" indent="1"/>
    </xf>
    <xf numFmtId="4" fontId="17" fillId="40" borderId="399" applyNumberFormat="0" applyProtection="0">
      <alignment vertical="center"/>
    </xf>
    <xf numFmtId="4" fontId="37" fillId="40" borderId="399" applyNumberFormat="0" applyProtection="0">
      <alignment vertical="center"/>
    </xf>
    <xf numFmtId="0" fontId="17" fillId="40" borderId="399" applyNumberFormat="0" applyProtection="0">
      <alignment horizontal="left" vertical="top" indent="1"/>
    </xf>
    <xf numFmtId="4" fontId="37" fillId="41" borderId="399" applyNumberFormat="0" applyProtection="0">
      <alignment horizontal="right" vertical="center"/>
    </xf>
    <xf numFmtId="4" fontId="46" fillId="41"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1" fillId="39" borderId="399" applyNumberFormat="0" applyProtection="0">
      <alignment horizontal="left" vertical="top" indent="1"/>
    </xf>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17" fillId="32" borderId="399" applyNumberFormat="0" applyProtection="0">
      <alignment horizontal="right" vertical="center"/>
    </xf>
    <xf numFmtId="4" fontId="17" fillId="31" borderId="399" applyNumberFormat="0" applyProtection="0">
      <alignment horizontal="right" vertical="center"/>
    </xf>
    <xf numFmtId="4" fontId="17" fillId="30" borderId="399" applyNumberFormat="0" applyProtection="0">
      <alignment horizontal="right" vertical="center"/>
    </xf>
    <xf numFmtId="4" fontId="17" fillId="29" borderId="399" applyNumberFormat="0" applyProtection="0">
      <alignment horizontal="right" vertical="center"/>
    </xf>
    <xf numFmtId="4" fontId="17" fillId="28" borderId="399" applyNumberFormat="0" applyProtection="0">
      <alignment horizontal="right" vertical="center"/>
    </xf>
    <xf numFmtId="4" fontId="17" fillId="27" borderId="399" applyNumberFormat="0" applyProtection="0">
      <alignment horizontal="right" vertical="center"/>
    </xf>
    <xf numFmtId="4" fontId="17" fillId="26" borderId="399" applyNumberFormat="0" applyProtection="0">
      <alignment horizontal="right" vertical="center"/>
    </xf>
    <xf numFmtId="4" fontId="17" fillId="25" borderId="399" applyNumberFormat="0" applyProtection="0">
      <alignment horizontal="right" vertical="center"/>
    </xf>
    <xf numFmtId="4" fontId="17" fillId="24" borderId="399" applyNumberFormat="0" applyProtection="0">
      <alignment horizontal="right" vertical="center"/>
    </xf>
    <xf numFmtId="0" fontId="18" fillId="19" borderId="399" applyNumberFormat="0" applyProtection="0">
      <alignment horizontal="left" vertical="top" indent="1"/>
    </xf>
    <xf numFmtId="4" fontId="32" fillId="19" borderId="399" applyNumberFormat="0" applyProtection="0">
      <alignment vertical="center"/>
    </xf>
    <xf numFmtId="4" fontId="17" fillId="26" borderId="399" applyNumberFormat="0" applyProtection="0">
      <alignment horizontal="right" vertical="center"/>
    </xf>
    <xf numFmtId="4" fontId="17" fillId="31" borderId="399" applyNumberFormat="0" applyProtection="0">
      <alignment horizontal="right" vertical="center"/>
    </xf>
    <xf numFmtId="4" fontId="17" fillId="28" borderId="399" applyNumberFormat="0" applyProtection="0">
      <alignment horizontal="right" vertical="center"/>
    </xf>
    <xf numFmtId="0" fontId="18" fillId="19" borderId="399" applyNumberFormat="0" applyProtection="0">
      <alignment horizontal="left" vertical="top" indent="1"/>
    </xf>
    <xf numFmtId="4" fontId="17" fillId="27" borderId="399" applyNumberFormat="0" applyProtection="0">
      <alignment horizontal="right" vertical="center"/>
    </xf>
    <xf numFmtId="4" fontId="17" fillId="25" borderId="399" applyNumberFormat="0" applyProtection="0">
      <alignment horizontal="right" vertical="center"/>
    </xf>
    <xf numFmtId="4" fontId="17" fillId="29" borderId="399" applyNumberFormat="0" applyProtection="0">
      <alignment horizontal="right" vertical="center"/>
    </xf>
    <xf numFmtId="4" fontId="17" fillId="32" borderId="399" applyNumberFormat="0" applyProtection="0">
      <alignment horizontal="right" vertical="center"/>
    </xf>
    <xf numFmtId="4" fontId="17" fillId="30"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1" fillId="39" borderId="399" applyNumberFormat="0" applyProtection="0">
      <alignment horizontal="left" vertical="top" indent="1"/>
    </xf>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32" fillId="19" borderId="399" applyNumberFormat="0" applyProtection="0">
      <alignment vertical="center"/>
    </xf>
    <xf numFmtId="4" fontId="17" fillId="24" borderId="399" applyNumberFormat="0" applyProtection="0">
      <alignment horizontal="right" vertical="center"/>
    </xf>
    <xf numFmtId="4" fontId="24" fillId="0" borderId="398" applyNumberFormat="0" applyProtection="0">
      <alignment horizontal="left" vertical="center" indent="1"/>
    </xf>
    <xf numFmtId="4" fontId="24" fillId="0" borderId="398" applyNumberFormat="0" applyProtection="0">
      <alignment horizontal="left" vertical="center" indent="1"/>
    </xf>
    <xf numFmtId="0" fontId="21" fillId="84" borderId="398" applyNumberFormat="0">
      <protection locked="0"/>
    </xf>
    <xf numFmtId="4" fontId="32" fillId="19" borderId="399" applyNumberFormat="0" applyProtection="0">
      <alignment vertical="center"/>
    </xf>
    <xf numFmtId="0" fontId="18" fillId="19" borderId="399" applyNumberFormat="0" applyProtection="0">
      <alignment horizontal="left" vertical="top" indent="1"/>
    </xf>
    <xf numFmtId="4" fontId="17" fillId="24" borderId="399" applyNumberFormat="0" applyProtection="0">
      <alignment horizontal="right" vertical="center"/>
    </xf>
    <xf numFmtId="4" fontId="17" fillId="25" borderId="399" applyNumberFormat="0" applyProtection="0">
      <alignment horizontal="right" vertical="center"/>
    </xf>
    <xf numFmtId="4" fontId="17" fillId="26" borderId="399" applyNumberFormat="0" applyProtection="0">
      <alignment horizontal="right" vertical="center"/>
    </xf>
    <xf numFmtId="4" fontId="17" fillId="27" borderId="399" applyNumberFormat="0" applyProtection="0">
      <alignment horizontal="right" vertical="center"/>
    </xf>
    <xf numFmtId="4" fontId="17" fillId="28" borderId="399" applyNumberFormat="0" applyProtection="0">
      <alignment horizontal="right" vertical="center"/>
    </xf>
    <xf numFmtId="4" fontId="17" fillId="29" borderId="399" applyNumberFormat="0" applyProtection="0">
      <alignment horizontal="right" vertical="center"/>
    </xf>
    <xf numFmtId="4" fontId="17" fillId="30" borderId="399" applyNumberFormat="0" applyProtection="0">
      <alignment horizontal="right" vertical="center"/>
    </xf>
    <xf numFmtId="4" fontId="17" fillId="31" borderId="399" applyNumberFormat="0" applyProtection="0">
      <alignment horizontal="right" vertical="center"/>
    </xf>
    <xf numFmtId="4" fontId="17" fillId="32" borderId="399" applyNumberFormat="0" applyProtection="0">
      <alignment horizontal="right" vertical="center"/>
    </xf>
    <xf numFmtId="4" fontId="17" fillId="36" borderId="399" applyNumberFormat="0" applyProtection="0">
      <alignment horizontal="right" vertical="center"/>
    </xf>
    <xf numFmtId="0" fontId="21" fillId="35" borderId="399" applyNumberFormat="0" applyProtection="0">
      <alignment horizontal="left" vertical="top" indent="1"/>
    </xf>
    <xf numFmtId="0" fontId="21" fillId="38" borderId="399" applyNumberFormat="0" applyProtection="0">
      <alignment horizontal="left" vertical="top" indent="1"/>
    </xf>
    <xf numFmtId="0" fontId="21" fillId="39" borderId="399" applyNumberFormat="0" applyProtection="0">
      <alignment horizontal="left" vertical="top" indent="1"/>
    </xf>
    <xf numFmtId="0" fontId="21" fillId="3" borderId="399" applyNumberFormat="0" applyProtection="0">
      <alignment horizontal="left" vertical="top" indent="1"/>
    </xf>
    <xf numFmtId="4" fontId="17" fillId="40" borderId="399" applyNumberFormat="0" applyProtection="0">
      <alignment vertical="center"/>
    </xf>
    <xf numFmtId="4" fontId="37" fillId="40" borderId="399" applyNumberFormat="0" applyProtection="0">
      <alignment vertical="center"/>
    </xf>
    <xf numFmtId="0" fontId="17" fillId="40" borderId="399" applyNumberFormat="0" applyProtection="0">
      <alignment horizontal="left" vertical="top" indent="1"/>
    </xf>
    <xf numFmtId="4" fontId="37" fillId="41" borderId="399" applyNumberFormat="0" applyProtection="0">
      <alignment horizontal="right" vertical="center"/>
    </xf>
    <xf numFmtId="4" fontId="46" fillId="41" borderId="399" applyNumberFormat="0" applyProtection="0">
      <alignment horizontal="right" vertical="center"/>
    </xf>
    <xf numFmtId="4" fontId="46" fillId="41" borderId="399" applyNumberFormat="0" applyProtection="0">
      <alignment horizontal="right" vertical="center"/>
    </xf>
    <xf numFmtId="0" fontId="26" fillId="44" borderId="398" applyNumberFormat="0" applyProtection="0">
      <alignment horizontal="center" vertical="top" wrapText="1"/>
    </xf>
    <xf numFmtId="0" fontId="26" fillId="43" borderId="398" applyNumberFormat="0" applyProtection="0">
      <alignment horizontal="center" vertical="center" wrapText="1"/>
    </xf>
    <xf numFmtId="4" fontId="37" fillId="41" borderId="399" applyNumberFormat="0" applyProtection="0">
      <alignment horizontal="right" vertical="center"/>
    </xf>
    <xf numFmtId="4" fontId="24" fillId="0" borderId="398" applyNumberFormat="0" applyProtection="0">
      <alignment horizontal="right" vertical="center" wrapText="1"/>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5" fillId="0" borderId="398" applyNumberFormat="0" applyProtection="0">
      <alignment horizontal="left" vertical="center" indent="2"/>
    </xf>
    <xf numFmtId="0" fontId="21" fillId="39" borderId="399" applyNumberFormat="0" applyProtection="0">
      <alignment horizontal="left" vertical="top" indent="1"/>
    </xf>
    <xf numFmtId="0" fontId="25" fillId="0" borderId="398" applyNumberFormat="0" applyProtection="0">
      <alignment horizontal="left" vertical="center" indent="2"/>
    </xf>
    <xf numFmtId="0" fontId="21" fillId="38" borderId="399" applyNumberFormat="0" applyProtection="0">
      <alignment horizontal="left" vertical="top" indent="1"/>
    </xf>
    <xf numFmtId="0" fontId="25" fillId="0" borderId="398" applyNumberFormat="0" applyProtection="0">
      <alignment horizontal="left" vertical="center" indent="2"/>
    </xf>
    <xf numFmtId="0" fontId="21" fillId="35" borderId="399" applyNumberFormat="0" applyProtection="0">
      <alignment horizontal="left" vertical="top" indent="1"/>
    </xf>
    <xf numFmtId="0" fontId="25" fillId="0" borderId="398" applyNumberFormat="0" applyProtection="0">
      <alignment horizontal="left" vertical="center" indent="2"/>
    </xf>
    <xf numFmtId="4" fontId="17" fillId="36" borderId="399" applyNumberFormat="0" applyProtection="0">
      <alignment horizontal="right" vertical="center"/>
    </xf>
    <xf numFmtId="4" fontId="17" fillId="34" borderId="398" applyNumberFormat="0" applyProtection="0">
      <alignment horizontal="left" vertical="center" indent="1"/>
    </xf>
    <xf numFmtId="4" fontId="18" fillId="33" borderId="398" applyNumberFormat="0" applyProtection="0">
      <alignment horizontal="left" vertical="center" indent="1"/>
    </xf>
    <xf numFmtId="4" fontId="17" fillId="32" borderId="399" applyNumberFormat="0" applyProtection="0">
      <alignment horizontal="right" vertical="center"/>
    </xf>
    <xf numFmtId="4" fontId="17" fillId="31" borderId="399" applyNumberFormat="0" applyProtection="0">
      <alignment horizontal="right" vertical="center"/>
    </xf>
    <xf numFmtId="4" fontId="17" fillId="30" borderId="399" applyNumberFormat="0" applyProtection="0">
      <alignment horizontal="right" vertical="center"/>
    </xf>
    <xf numFmtId="4" fontId="17" fillId="29" borderId="399" applyNumberFormat="0" applyProtection="0">
      <alignment horizontal="right" vertical="center"/>
    </xf>
    <xf numFmtId="4" fontId="17" fillId="28" borderId="399" applyNumberFormat="0" applyProtection="0">
      <alignment horizontal="right" vertical="center"/>
    </xf>
    <xf numFmtId="4" fontId="17" fillId="27" borderId="399" applyNumberFormat="0" applyProtection="0">
      <alignment horizontal="right" vertical="center"/>
    </xf>
    <xf numFmtId="4" fontId="17" fillId="26" borderId="399" applyNumberFormat="0" applyProtection="0">
      <alignment horizontal="right" vertical="center"/>
    </xf>
    <xf numFmtId="4" fontId="17" fillId="25" borderId="399" applyNumberFormat="0" applyProtection="0">
      <alignment horizontal="right" vertical="center"/>
    </xf>
    <xf numFmtId="4" fontId="17" fillId="24" borderId="399" applyNumberFormat="0" applyProtection="0">
      <alignment horizontal="right" vertical="center"/>
    </xf>
    <xf numFmtId="4" fontId="26" fillId="22" borderId="398" applyNumberFormat="0" applyProtection="0">
      <alignment horizontal="left" vertical="center"/>
    </xf>
    <xf numFmtId="0" fontId="18" fillId="19" borderId="399" applyNumberFormat="0" applyProtection="0">
      <alignment horizontal="left" vertical="top" indent="1"/>
    </xf>
    <xf numFmtId="4" fontId="31" fillId="18" borderId="398" applyNumberFormat="0" applyProtection="0">
      <alignment horizontal="left" vertical="center" indent="1"/>
    </xf>
    <xf numFmtId="4" fontId="32" fillId="19" borderId="399" applyNumberFormat="0" applyProtection="0">
      <alignment vertical="center"/>
    </xf>
    <xf numFmtId="4" fontId="24" fillId="0" borderId="398" applyNumberFormat="0" applyProtection="0">
      <alignment horizontal="left" vertical="center" indent="1"/>
    </xf>
    <xf numFmtId="4" fontId="24" fillId="0" borderId="398" applyNumberFormat="0" applyProtection="0">
      <alignment horizontal="left" vertical="center" indent="1"/>
    </xf>
    <xf numFmtId="4" fontId="32" fillId="19" borderId="399" applyNumberFormat="0" applyProtection="0">
      <alignment vertical="center"/>
    </xf>
    <xf numFmtId="0" fontId="18" fillId="19" borderId="399" applyNumberFormat="0" applyProtection="0">
      <alignment horizontal="left" vertical="top" indent="1"/>
    </xf>
    <xf numFmtId="4" fontId="17" fillId="24" borderId="399" applyNumberFormat="0" applyProtection="0">
      <alignment horizontal="right" vertical="center"/>
    </xf>
    <xf numFmtId="4" fontId="17" fillId="25" borderId="399" applyNumberFormat="0" applyProtection="0">
      <alignment horizontal="right" vertical="center"/>
    </xf>
    <xf numFmtId="4" fontId="17" fillId="26" borderId="399" applyNumberFormat="0" applyProtection="0">
      <alignment horizontal="right" vertical="center"/>
    </xf>
    <xf numFmtId="4" fontId="17" fillId="27" borderId="399" applyNumberFormat="0" applyProtection="0">
      <alignment horizontal="right" vertical="center"/>
    </xf>
    <xf numFmtId="4" fontId="17" fillId="28" borderId="399" applyNumberFormat="0" applyProtection="0">
      <alignment horizontal="right" vertical="center"/>
    </xf>
    <xf numFmtId="4" fontId="17" fillId="29" borderId="399" applyNumberFormat="0" applyProtection="0">
      <alignment horizontal="right" vertical="center"/>
    </xf>
    <xf numFmtId="4" fontId="17" fillId="30" borderId="399" applyNumberFormat="0" applyProtection="0">
      <alignment horizontal="right" vertical="center"/>
    </xf>
    <xf numFmtId="4" fontId="17" fillId="31" borderId="399" applyNumberFormat="0" applyProtection="0">
      <alignment horizontal="right" vertical="center"/>
    </xf>
    <xf numFmtId="4" fontId="17" fillId="32" borderId="399" applyNumberFormat="0" applyProtection="0">
      <alignment horizontal="right" vertical="center"/>
    </xf>
    <xf numFmtId="4" fontId="17" fillId="36" borderId="399" applyNumberFormat="0" applyProtection="0">
      <alignment horizontal="right" vertical="center"/>
    </xf>
    <xf numFmtId="0" fontId="21" fillId="35" borderId="399" applyNumberFormat="0" applyProtection="0">
      <alignment horizontal="left" vertical="top" indent="1"/>
    </xf>
    <xf numFmtId="0" fontId="21" fillId="38" borderId="399" applyNumberFormat="0" applyProtection="0">
      <alignment horizontal="left" vertical="top" indent="1"/>
    </xf>
    <xf numFmtId="0" fontId="21" fillId="39" borderId="399" applyNumberFormat="0" applyProtection="0">
      <alignment horizontal="left" vertical="top" indent="1"/>
    </xf>
    <xf numFmtId="0" fontId="21" fillId="3" borderId="399" applyNumberFormat="0" applyProtection="0">
      <alignment horizontal="left" vertical="top" indent="1"/>
    </xf>
    <xf numFmtId="4" fontId="17" fillId="40" borderId="399" applyNumberFormat="0" applyProtection="0">
      <alignment vertical="center"/>
    </xf>
    <xf numFmtId="4" fontId="37" fillId="40" borderId="399" applyNumberFormat="0" applyProtection="0">
      <alignment vertical="center"/>
    </xf>
    <xf numFmtId="0" fontId="17" fillId="40" borderId="399" applyNumberFormat="0" applyProtection="0">
      <alignment horizontal="left" vertical="top" indent="1"/>
    </xf>
    <xf numFmtId="4" fontId="37" fillId="41" borderId="399" applyNumberFormat="0" applyProtection="0">
      <alignment horizontal="right" vertical="center"/>
    </xf>
    <xf numFmtId="4" fontId="46" fillId="41"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1" fillId="39" borderId="399" applyNumberFormat="0" applyProtection="0">
      <alignment horizontal="left" vertical="top" indent="1"/>
    </xf>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17" fillId="32" borderId="399" applyNumberFormat="0" applyProtection="0">
      <alignment horizontal="right" vertical="center"/>
    </xf>
    <xf numFmtId="4" fontId="17" fillId="31" borderId="399" applyNumberFormat="0" applyProtection="0">
      <alignment horizontal="right" vertical="center"/>
    </xf>
    <xf numFmtId="4" fontId="17" fillId="30" borderId="399" applyNumberFormat="0" applyProtection="0">
      <alignment horizontal="right" vertical="center"/>
    </xf>
    <xf numFmtId="4" fontId="17" fillId="29" borderId="399" applyNumberFormat="0" applyProtection="0">
      <alignment horizontal="right" vertical="center"/>
    </xf>
    <xf numFmtId="4" fontId="17" fillId="28" borderId="399" applyNumberFormat="0" applyProtection="0">
      <alignment horizontal="right" vertical="center"/>
    </xf>
    <xf numFmtId="4" fontId="17" fillId="27" borderId="399" applyNumberFormat="0" applyProtection="0">
      <alignment horizontal="right" vertical="center"/>
    </xf>
    <xf numFmtId="4" fontId="17" fillId="26" borderId="399" applyNumberFormat="0" applyProtection="0">
      <alignment horizontal="right" vertical="center"/>
    </xf>
    <xf numFmtId="4" fontId="17" fillId="25" borderId="399" applyNumberFormat="0" applyProtection="0">
      <alignment horizontal="right" vertical="center"/>
    </xf>
    <xf numFmtId="4" fontId="17" fillId="24" borderId="399" applyNumberFormat="0" applyProtection="0">
      <alignment horizontal="right" vertical="center"/>
    </xf>
    <xf numFmtId="0" fontId="18" fillId="19" borderId="399" applyNumberFormat="0" applyProtection="0">
      <alignment horizontal="left" vertical="top" indent="1"/>
    </xf>
    <xf numFmtId="4" fontId="32" fillId="19" borderId="399" applyNumberFormat="0" applyProtection="0">
      <alignment vertical="center"/>
    </xf>
    <xf numFmtId="4" fontId="18" fillId="33" borderId="398" applyNumberFormat="0" applyProtection="0">
      <alignment horizontal="left" vertical="center" indent="1"/>
    </xf>
    <xf numFmtId="4" fontId="31" fillId="18" borderId="398" applyNumberFormat="0" applyProtection="0">
      <alignment horizontal="left" vertical="center" indent="1"/>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4" fontId="31" fillId="18" borderId="398" applyNumberFormat="0" applyProtection="0">
      <alignment horizontal="right" vertical="center" wrapText="1"/>
    </xf>
    <xf numFmtId="4" fontId="17" fillId="24" borderId="399" applyNumberFormat="0" applyProtection="0">
      <alignment horizontal="right" vertical="center"/>
    </xf>
    <xf numFmtId="4" fontId="24" fillId="0" borderId="398" applyNumberFormat="0" applyProtection="0">
      <alignment horizontal="right" vertical="center" wrapText="1"/>
    </xf>
    <xf numFmtId="4" fontId="17" fillId="25" borderId="399" applyNumberFormat="0" applyProtection="0">
      <alignment horizontal="right" vertical="center"/>
    </xf>
    <xf numFmtId="4" fontId="17" fillId="26" borderId="399" applyNumberFormat="0" applyProtection="0">
      <alignment horizontal="right" vertical="center"/>
    </xf>
    <xf numFmtId="4" fontId="17" fillId="27" borderId="399" applyNumberFormat="0" applyProtection="0">
      <alignment horizontal="right" vertical="center"/>
    </xf>
    <xf numFmtId="4" fontId="17" fillId="28" borderId="399" applyNumberFormat="0" applyProtection="0">
      <alignment horizontal="right" vertical="center"/>
    </xf>
    <xf numFmtId="4" fontId="17" fillId="29" borderId="399" applyNumberFormat="0" applyProtection="0">
      <alignment horizontal="right" vertical="center"/>
    </xf>
    <xf numFmtId="4" fontId="17" fillId="30" borderId="399" applyNumberFormat="0" applyProtection="0">
      <alignment horizontal="right" vertical="center"/>
    </xf>
    <xf numFmtId="0" fontId="26" fillId="43" borderId="398" applyNumberFormat="0" applyProtection="0">
      <alignment horizontal="center" vertical="center" wrapText="1"/>
    </xf>
    <xf numFmtId="0" fontId="26" fillId="44" borderId="398" applyNumberFormat="0" applyProtection="0">
      <alignment horizontal="center" vertical="top" wrapText="1"/>
    </xf>
    <xf numFmtId="4" fontId="17" fillId="32" borderId="399" applyNumberFormat="0" applyProtection="0">
      <alignment horizontal="right" vertical="center"/>
    </xf>
    <xf numFmtId="4" fontId="18" fillId="33" borderId="398" applyNumberFormat="0" applyProtection="0">
      <alignment horizontal="left" vertical="center" indent="1"/>
    </xf>
    <xf numFmtId="4" fontId="17" fillId="34" borderId="398" applyNumberFormat="0" applyProtection="0">
      <alignment horizontal="left" vertical="center" indent="1"/>
    </xf>
    <xf numFmtId="4" fontId="17" fillId="36" borderId="399" applyNumberFormat="0" applyProtection="0">
      <alignment horizontal="right" vertical="center"/>
    </xf>
    <xf numFmtId="0" fontId="25" fillId="0" borderId="398" applyNumberFormat="0" applyProtection="0">
      <alignment horizontal="left" vertical="center" indent="2"/>
    </xf>
    <xf numFmtId="0" fontId="21" fillId="35" borderId="399" applyNumberFormat="0" applyProtection="0">
      <alignment horizontal="left" vertical="top" indent="1"/>
    </xf>
    <xf numFmtId="0" fontId="25" fillId="0" borderId="398" applyNumberFormat="0" applyProtection="0">
      <alignment horizontal="left" vertical="center" indent="2"/>
    </xf>
    <xf numFmtId="0" fontId="21" fillId="38" borderId="399" applyNumberFormat="0" applyProtection="0">
      <alignment horizontal="left" vertical="top" indent="1"/>
    </xf>
    <xf numFmtId="0" fontId="25" fillId="0" borderId="398" applyNumberFormat="0" applyProtection="0">
      <alignment horizontal="left" vertical="center" indent="2"/>
    </xf>
    <xf numFmtId="4" fontId="31" fillId="18" borderId="398" applyNumberFormat="0" applyProtection="0">
      <alignment horizontal="left" vertical="center" indent="1"/>
    </xf>
    <xf numFmtId="4" fontId="17" fillId="34" borderId="398" applyNumberFormat="0" applyProtection="0">
      <alignment horizontal="left" vertical="center" indent="1"/>
    </xf>
    <xf numFmtId="4" fontId="32" fillId="19" borderId="399" applyNumberFormat="0" applyProtection="0">
      <alignment vertical="center"/>
    </xf>
    <xf numFmtId="0" fontId="18" fillId="19" borderId="399" applyNumberFormat="0" applyProtection="0">
      <alignment horizontal="left" vertical="top" indent="1"/>
    </xf>
    <xf numFmtId="4" fontId="31" fillId="18" borderId="398" applyNumberFormat="0" applyProtection="0">
      <alignment horizontal="right" vertical="center" wrapText="1"/>
    </xf>
    <xf numFmtId="4" fontId="26" fillId="22" borderId="398" applyNumberFormat="0" applyProtection="0">
      <alignment horizontal="left" vertical="center"/>
    </xf>
    <xf numFmtId="0" fontId="21" fillId="84" borderId="398" applyNumberFormat="0">
      <protection locked="0"/>
    </xf>
    <xf numFmtId="0" fontId="21" fillId="39" borderId="399" applyNumberFormat="0" applyProtection="0">
      <alignment horizontal="left" vertical="top" indent="1"/>
    </xf>
    <xf numFmtId="4" fontId="17" fillId="31" borderId="399" applyNumberFormat="0" applyProtection="0">
      <alignment horizontal="right" vertical="center"/>
    </xf>
    <xf numFmtId="4" fontId="31" fillId="18" borderId="398" applyNumberFormat="0" applyProtection="0">
      <alignment horizontal="right" vertical="center" wrapText="1"/>
    </xf>
    <xf numFmtId="0" fontId="25" fillId="0" borderId="398" applyNumberFormat="0" applyProtection="0">
      <alignment horizontal="left" vertical="center" indent="2"/>
    </xf>
    <xf numFmtId="4" fontId="26" fillId="22" borderId="398" applyNumberFormat="0" applyProtection="0">
      <alignment horizontal="left" vertical="center"/>
    </xf>
    <xf numFmtId="0" fontId="21" fillId="84" borderId="398" applyNumberFormat="0">
      <protection locked="0"/>
    </xf>
    <xf numFmtId="4" fontId="32" fillId="19" borderId="399" applyNumberFormat="0" applyProtection="0">
      <alignment vertical="center"/>
    </xf>
    <xf numFmtId="0" fontId="18" fillId="19" borderId="399" applyNumberFormat="0" applyProtection="0">
      <alignment horizontal="left" vertical="top" indent="1"/>
    </xf>
    <xf numFmtId="4" fontId="17" fillId="24" borderId="399" applyNumberFormat="0" applyProtection="0">
      <alignment horizontal="right" vertical="center"/>
    </xf>
    <xf numFmtId="4" fontId="17" fillId="25" borderId="399" applyNumberFormat="0" applyProtection="0">
      <alignment horizontal="right" vertical="center"/>
    </xf>
    <xf numFmtId="4" fontId="17" fillId="26" borderId="399" applyNumberFormat="0" applyProtection="0">
      <alignment horizontal="right" vertical="center"/>
    </xf>
    <xf numFmtId="4" fontId="17" fillId="27" borderId="399" applyNumberFormat="0" applyProtection="0">
      <alignment horizontal="right" vertical="center"/>
    </xf>
    <xf numFmtId="4" fontId="17" fillId="28" borderId="399" applyNumberFormat="0" applyProtection="0">
      <alignment horizontal="right" vertical="center"/>
    </xf>
    <xf numFmtId="4" fontId="17" fillId="29" borderId="399" applyNumberFormat="0" applyProtection="0">
      <alignment horizontal="right" vertical="center"/>
    </xf>
    <xf numFmtId="4" fontId="17" fillId="30" borderId="399" applyNumberFormat="0" applyProtection="0">
      <alignment horizontal="right" vertical="center"/>
    </xf>
    <xf numFmtId="4" fontId="17" fillId="31" borderId="399" applyNumberFormat="0" applyProtection="0">
      <alignment horizontal="right" vertical="center"/>
    </xf>
    <xf numFmtId="4" fontId="17" fillId="32" borderId="399" applyNumberFormat="0" applyProtection="0">
      <alignment horizontal="right" vertical="center"/>
    </xf>
    <xf numFmtId="4" fontId="17" fillId="36" borderId="399" applyNumberFormat="0" applyProtection="0">
      <alignment horizontal="right" vertical="center"/>
    </xf>
    <xf numFmtId="0" fontId="21" fillId="35" borderId="399" applyNumberFormat="0" applyProtection="0">
      <alignment horizontal="left" vertical="top" indent="1"/>
    </xf>
    <xf numFmtId="0" fontId="21" fillId="38" borderId="399" applyNumberFormat="0" applyProtection="0">
      <alignment horizontal="left" vertical="top" indent="1"/>
    </xf>
    <xf numFmtId="0" fontId="21" fillId="39" borderId="399" applyNumberFormat="0" applyProtection="0">
      <alignment horizontal="left" vertical="top" indent="1"/>
    </xf>
    <xf numFmtId="0" fontId="21" fillId="3" borderId="399" applyNumberFormat="0" applyProtection="0">
      <alignment horizontal="left" vertical="top" indent="1"/>
    </xf>
    <xf numFmtId="4" fontId="17" fillId="40" borderId="399" applyNumberFormat="0" applyProtection="0">
      <alignment vertical="center"/>
    </xf>
    <xf numFmtId="4" fontId="37" fillId="40" borderId="399" applyNumberFormat="0" applyProtection="0">
      <alignment vertical="center"/>
    </xf>
    <xf numFmtId="0" fontId="17" fillId="40" borderId="399" applyNumberFormat="0" applyProtection="0">
      <alignment horizontal="left" vertical="top" indent="1"/>
    </xf>
    <xf numFmtId="4" fontId="37" fillId="41" borderId="399" applyNumberFormat="0" applyProtection="0">
      <alignment horizontal="right" vertical="center"/>
    </xf>
    <xf numFmtId="4" fontId="46" fillId="41" borderId="399" applyNumberFormat="0" applyProtection="0">
      <alignment horizontal="right" vertical="center"/>
    </xf>
    <xf numFmtId="4" fontId="46" fillId="41" borderId="399" applyNumberFormat="0" applyProtection="0">
      <alignment horizontal="right" vertical="center"/>
    </xf>
    <xf numFmtId="0" fontId="26" fillId="44" borderId="398" applyNumberFormat="0" applyProtection="0">
      <alignment horizontal="center" vertical="top" wrapText="1"/>
    </xf>
    <xf numFmtId="0" fontId="26" fillId="43" borderId="398" applyNumberFormat="0" applyProtection="0">
      <alignment horizontal="center" vertical="center" wrapText="1"/>
    </xf>
    <xf numFmtId="4" fontId="37" fillId="41" borderId="399" applyNumberFormat="0" applyProtection="0">
      <alignment horizontal="right" vertical="center"/>
    </xf>
    <xf numFmtId="4" fontId="24" fillId="0" borderId="398" applyNumberFormat="0" applyProtection="0">
      <alignment horizontal="right" vertical="center" wrapText="1"/>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5" fillId="0" borderId="398" applyNumberFormat="0" applyProtection="0">
      <alignment horizontal="left" vertical="center" indent="2"/>
    </xf>
    <xf numFmtId="0" fontId="21" fillId="39" borderId="399" applyNumberFormat="0" applyProtection="0">
      <alignment horizontal="left" vertical="top" indent="1"/>
    </xf>
    <xf numFmtId="0" fontId="25" fillId="0" borderId="398" applyNumberFormat="0" applyProtection="0">
      <alignment horizontal="left" vertical="center" indent="2"/>
    </xf>
    <xf numFmtId="0" fontId="21" fillId="38" borderId="399" applyNumberFormat="0" applyProtection="0">
      <alignment horizontal="left" vertical="top" indent="1"/>
    </xf>
    <xf numFmtId="0" fontId="25" fillId="0" borderId="398" applyNumberFormat="0" applyProtection="0">
      <alignment horizontal="left" vertical="center" indent="2"/>
    </xf>
    <xf numFmtId="0" fontId="21" fillId="35" borderId="399" applyNumberFormat="0" applyProtection="0">
      <alignment horizontal="left" vertical="top" indent="1"/>
    </xf>
    <xf numFmtId="0" fontId="25" fillId="0" borderId="398" applyNumberFormat="0" applyProtection="0">
      <alignment horizontal="left" vertical="center" indent="2"/>
    </xf>
    <xf numFmtId="4" fontId="17" fillId="36" borderId="399" applyNumberFormat="0" applyProtection="0">
      <alignment horizontal="right" vertical="center"/>
    </xf>
    <xf numFmtId="4" fontId="17" fillId="34" borderId="398" applyNumberFormat="0" applyProtection="0">
      <alignment horizontal="left" vertical="center" indent="1"/>
    </xf>
    <xf numFmtId="4" fontId="18" fillId="33" borderId="398" applyNumberFormat="0" applyProtection="0">
      <alignment horizontal="left" vertical="center" indent="1"/>
    </xf>
    <xf numFmtId="4" fontId="17" fillId="32" borderId="399" applyNumberFormat="0" applyProtection="0">
      <alignment horizontal="right" vertical="center"/>
    </xf>
    <xf numFmtId="4" fontId="17" fillId="31" borderId="399" applyNumberFormat="0" applyProtection="0">
      <alignment horizontal="right" vertical="center"/>
    </xf>
    <xf numFmtId="4" fontId="17" fillId="30" borderId="399" applyNumberFormat="0" applyProtection="0">
      <alignment horizontal="right" vertical="center"/>
    </xf>
    <xf numFmtId="4" fontId="17" fillId="29" borderId="399" applyNumberFormat="0" applyProtection="0">
      <alignment horizontal="right" vertical="center"/>
    </xf>
    <xf numFmtId="4" fontId="17" fillId="28" borderId="399" applyNumberFormat="0" applyProtection="0">
      <alignment horizontal="right" vertical="center"/>
    </xf>
    <xf numFmtId="4" fontId="17" fillId="27" borderId="399" applyNumberFormat="0" applyProtection="0">
      <alignment horizontal="right" vertical="center"/>
    </xf>
    <xf numFmtId="4" fontId="17" fillId="26" borderId="399" applyNumberFormat="0" applyProtection="0">
      <alignment horizontal="right" vertical="center"/>
    </xf>
    <xf numFmtId="4" fontId="17" fillId="25" borderId="399" applyNumberFormat="0" applyProtection="0">
      <alignment horizontal="right" vertical="center"/>
    </xf>
    <xf numFmtId="4" fontId="17" fillId="24" borderId="399" applyNumberFormat="0" applyProtection="0">
      <alignment horizontal="right" vertical="center"/>
    </xf>
    <xf numFmtId="4" fontId="26" fillId="22" borderId="398" applyNumberFormat="0" applyProtection="0">
      <alignment horizontal="left" vertical="center"/>
    </xf>
    <xf numFmtId="0" fontId="18" fillId="19" borderId="399" applyNumberFormat="0" applyProtection="0">
      <alignment horizontal="left" vertical="top" indent="1"/>
    </xf>
    <xf numFmtId="4" fontId="31" fillId="18" borderId="398" applyNumberFormat="0" applyProtection="0">
      <alignment horizontal="left" vertical="center" indent="1"/>
    </xf>
    <xf numFmtId="4" fontId="32" fillId="19" borderId="399" applyNumberFormat="0" applyProtection="0">
      <alignment vertical="center"/>
    </xf>
    <xf numFmtId="4" fontId="31" fillId="18" borderId="398" applyNumberFormat="0" applyProtection="0">
      <alignment horizontal="right" vertical="center" wrapText="1"/>
    </xf>
    <xf numFmtId="0" fontId="21" fillId="84" borderId="398" applyNumberFormat="0">
      <protection locked="0"/>
    </xf>
    <xf numFmtId="0" fontId="1" fillId="0" borderId="0"/>
    <xf numFmtId="4" fontId="46" fillId="41" borderId="399" applyNumberFormat="0" applyProtection="0">
      <alignment horizontal="right" vertical="center"/>
    </xf>
    <xf numFmtId="0" fontId="26" fillId="44" borderId="398" applyNumberFormat="0" applyProtection="0">
      <alignment horizontal="center" vertical="top" wrapText="1"/>
    </xf>
    <xf numFmtId="0" fontId="26" fillId="43" borderId="398" applyNumberFormat="0" applyProtection="0">
      <alignment horizontal="center" vertical="center" wrapText="1"/>
    </xf>
    <xf numFmtId="4" fontId="37" fillId="41" borderId="399" applyNumberFormat="0" applyProtection="0">
      <alignment horizontal="right" vertical="center"/>
    </xf>
    <xf numFmtId="4" fontId="24" fillId="0" borderId="398" applyNumberFormat="0" applyProtection="0">
      <alignment horizontal="right" vertical="center" wrapText="1"/>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5" fillId="0" borderId="398" applyNumberFormat="0" applyProtection="0">
      <alignment horizontal="left" vertical="center" indent="2"/>
    </xf>
    <xf numFmtId="0" fontId="21" fillId="39" borderId="399" applyNumberFormat="0" applyProtection="0">
      <alignment horizontal="left" vertical="top" indent="1"/>
    </xf>
    <xf numFmtId="0" fontId="25" fillId="0" borderId="398" applyNumberFormat="0" applyProtection="0">
      <alignment horizontal="left" vertical="center" indent="2"/>
    </xf>
    <xf numFmtId="0" fontId="21" fillId="38" borderId="399" applyNumberFormat="0" applyProtection="0">
      <alignment horizontal="left" vertical="top" indent="1"/>
    </xf>
    <xf numFmtId="0" fontId="25" fillId="0" borderId="398" applyNumberFormat="0" applyProtection="0">
      <alignment horizontal="left" vertical="center" indent="2"/>
    </xf>
    <xf numFmtId="0" fontId="21" fillId="35" borderId="399" applyNumberFormat="0" applyProtection="0">
      <alignment horizontal="left" vertical="top" indent="1"/>
    </xf>
    <xf numFmtId="0" fontId="25" fillId="0" borderId="398" applyNumberFormat="0" applyProtection="0">
      <alignment horizontal="left" vertical="center" indent="2"/>
    </xf>
    <xf numFmtId="4" fontId="17" fillId="36" borderId="399" applyNumberFormat="0" applyProtection="0">
      <alignment horizontal="right" vertical="center"/>
    </xf>
    <xf numFmtId="4" fontId="17" fillId="34" borderId="398" applyNumberFormat="0" applyProtection="0">
      <alignment horizontal="left" vertical="center" indent="1"/>
    </xf>
    <xf numFmtId="4" fontId="18" fillId="33" borderId="398" applyNumberFormat="0" applyProtection="0">
      <alignment horizontal="left" vertical="center" indent="1"/>
    </xf>
    <xf numFmtId="4" fontId="17" fillId="32" borderId="399" applyNumberFormat="0" applyProtection="0">
      <alignment horizontal="right" vertical="center"/>
    </xf>
    <xf numFmtId="4" fontId="17" fillId="31" borderId="399" applyNumberFormat="0" applyProtection="0">
      <alignment horizontal="right" vertical="center"/>
    </xf>
    <xf numFmtId="4" fontId="17" fillId="30" borderId="399" applyNumberFormat="0" applyProtection="0">
      <alignment horizontal="right" vertical="center"/>
    </xf>
    <xf numFmtId="4" fontId="17" fillId="29" borderId="399" applyNumberFormat="0" applyProtection="0">
      <alignment horizontal="right" vertical="center"/>
    </xf>
    <xf numFmtId="4" fontId="17" fillId="28" borderId="399" applyNumberFormat="0" applyProtection="0">
      <alignment horizontal="right" vertical="center"/>
    </xf>
    <xf numFmtId="4" fontId="17" fillId="27" borderId="399" applyNumberFormat="0" applyProtection="0">
      <alignment horizontal="right" vertical="center"/>
    </xf>
    <xf numFmtId="4" fontId="17" fillId="26" borderId="399" applyNumberFormat="0" applyProtection="0">
      <alignment horizontal="right" vertical="center"/>
    </xf>
    <xf numFmtId="4" fontId="17" fillId="25" borderId="399" applyNumberFormat="0" applyProtection="0">
      <alignment horizontal="right" vertical="center"/>
    </xf>
    <xf numFmtId="4" fontId="17" fillId="24" borderId="399" applyNumberFormat="0" applyProtection="0">
      <alignment horizontal="right" vertical="center"/>
    </xf>
    <xf numFmtId="4" fontId="26" fillId="22" borderId="398" applyNumberFormat="0" applyProtection="0">
      <alignment horizontal="left" vertical="center"/>
    </xf>
    <xf numFmtId="0" fontId="18" fillId="19" borderId="399" applyNumberFormat="0" applyProtection="0">
      <alignment horizontal="left" vertical="top" indent="1"/>
    </xf>
    <xf numFmtId="4" fontId="31" fillId="18" borderId="398" applyNumberFormat="0" applyProtection="0">
      <alignment horizontal="left" vertical="center" indent="1"/>
    </xf>
    <xf numFmtId="4" fontId="32" fillId="19" borderId="399" applyNumberFormat="0" applyProtection="0">
      <alignment vertical="center"/>
    </xf>
    <xf numFmtId="4" fontId="31" fillId="18" borderId="398" applyNumberFormat="0" applyProtection="0">
      <alignment horizontal="right" vertical="center" wrapText="1"/>
    </xf>
    <xf numFmtId="0" fontId="1" fillId="0" borderId="0"/>
    <xf numFmtId="4" fontId="24" fillId="0" borderId="398" applyNumberFormat="0" applyProtection="0">
      <alignment horizontal="left" vertical="center" indent="1"/>
    </xf>
    <xf numFmtId="4" fontId="17" fillId="26" borderId="399" applyNumberFormat="0" applyProtection="0">
      <alignment horizontal="right" vertical="center"/>
    </xf>
    <xf numFmtId="4" fontId="17" fillId="31" borderId="399" applyNumberFormat="0" applyProtection="0">
      <alignment horizontal="right" vertical="center"/>
    </xf>
    <xf numFmtId="4" fontId="17" fillId="28" borderId="399" applyNumberFormat="0" applyProtection="0">
      <alignment horizontal="right" vertical="center"/>
    </xf>
    <xf numFmtId="0" fontId="18" fillId="19" borderId="399" applyNumberFormat="0" applyProtection="0">
      <alignment horizontal="left" vertical="top" indent="1"/>
    </xf>
    <xf numFmtId="4" fontId="17" fillId="27" borderId="399" applyNumberFormat="0" applyProtection="0">
      <alignment horizontal="right" vertical="center"/>
    </xf>
    <xf numFmtId="4" fontId="17" fillId="25" borderId="399" applyNumberFormat="0" applyProtection="0">
      <alignment horizontal="right" vertical="center"/>
    </xf>
    <xf numFmtId="4" fontId="17" fillId="29" borderId="399" applyNumberFormat="0" applyProtection="0">
      <alignment horizontal="right" vertical="center"/>
    </xf>
    <xf numFmtId="4" fontId="17" fillId="32" borderId="399" applyNumberFormat="0" applyProtection="0">
      <alignment horizontal="right" vertical="center"/>
    </xf>
    <xf numFmtId="4" fontId="17" fillId="30"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1" fillId="0" borderId="0"/>
    <xf numFmtId="0" fontId="21" fillId="39" borderId="399" applyNumberFormat="0" applyProtection="0">
      <alignment horizontal="left" vertical="top" indent="1"/>
    </xf>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32" fillId="19" borderId="399" applyNumberFormat="0" applyProtection="0">
      <alignment vertical="center"/>
    </xf>
    <xf numFmtId="4" fontId="24" fillId="0" borderId="398" applyNumberFormat="0" applyProtection="0">
      <alignment horizontal="left" vertical="center" indent="1"/>
    </xf>
    <xf numFmtId="4" fontId="24" fillId="0" borderId="398" applyNumberFormat="0" applyProtection="0">
      <alignment horizontal="left" vertical="center" indent="1"/>
    </xf>
    <xf numFmtId="4" fontId="32" fillId="19" borderId="399" applyNumberFormat="0" applyProtection="0">
      <alignment vertical="center"/>
    </xf>
    <xf numFmtId="0" fontId="1" fillId="0" borderId="0"/>
    <xf numFmtId="0" fontId="18" fillId="19" borderId="399" applyNumberFormat="0" applyProtection="0">
      <alignment horizontal="left" vertical="top" indent="1"/>
    </xf>
    <xf numFmtId="4" fontId="17" fillId="24" borderId="399" applyNumberFormat="0" applyProtection="0">
      <alignment horizontal="right" vertical="center"/>
    </xf>
    <xf numFmtId="4" fontId="17" fillId="25" borderId="399" applyNumberFormat="0" applyProtection="0">
      <alignment horizontal="right" vertical="center"/>
    </xf>
    <xf numFmtId="0" fontId="1" fillId="0" borderId="0"/>
    <xf numFmtId="4" fontId="17" fillId="26" borderId="399" applyNumberFormat="0" applyProtection="0">
      <alignment horizontal="right" vertical="center"/>
    </xf>
    <xf numFmtId="4" fontId="17" fillId="27" borderId="399" applyNumberFormat="0" applyProtection="0">
      <alignment horizontal="right" vertical="center"/>
    </xf>
    <xf numFmtId="4" fontId="17" fillId="28" borderId="399" applyNumberFormat="0" applyProtection="0">
      <alignment horizontal="right" vertical="center"/>
    </xf>
    <xf numFmtId="4" fontId="17" fillId="29" borderId="399" applyNumberFormat="0" applyProtection="0">
      <alignment horizontal="right" vertical="center"/>
    </xf>
    <xf numFmtId="4" fontId="17" fillId="30" borderId="399" applyNumberFormat="0" applyProtection="0">
      <alignment horizontal="right" vertical="center"/>
    </xf>
    <xf numFmtId="0" fontId="1" fillId="0" borderId="0"/>
    <xf numFmtId="4" fontId="17" fillId="31" borderId="399" applyNumberFormat="0" applyProtection="0">
      <alignment horizontal="right" vertical="center"/>
    </xf>
    <xf numFmtId="0" fontId="1" fillId="0" borderId="0"/>
    <xf numFmtId="4" fontId="17" fillId="32" borderId="399" applyNumberFormat="0" applyProtection="0">
      <alignment horizontal="right" vertical="center"/>
    </xf>
    <xf numFmtId="4" fontId="17" fillId="36" borderId="399" applyNumberFormat="0" applyProtection="0">
      <alignment horizontal="right" vertical="center"/>
    </xf>
    <xf numFmtId="0" fontId="1" fillId="0" borderId="0"/>
    <xf numFmtId="0" fontId="21" fillId="35" borderId="399" applyNumberFormat="0" applyProtection="0">
      <alignment horizontal="left" vertical="top" indent="1"/>
    </xf>
    <xf numFmtId="0" fontId="21" fillId="38" borderId="399" applyNumberFormat="0" applyProtection="0">
      <alignment horizontal="left" vertical="top" indent="1"/>
    </xf>
    <xf numFmtId="0" fontId="1" fillId="0" borderId="0"/>
    <xf numFmtId="0" fontId="21" fillId="39" borderId="399" applyNumberFormat="0" applyProtection="0">
      <alignment horizontal="left" vertical="top" indent="1"/>
    </xf>
    <xf numFmtId="0" fontId="21" fillId="3" borderId="399" applyNumberFormat="0" applyProtection="0">
      <alignment horizontal="left" vertical="top" indent="1"/>
    </xf>
    <xf numFmtId="4" fontId="17" fillId="40" borderId="399" applyNumberFormat="0" applyProtection="0">
      <alignment vertical="center"/>
    </xf>
    <xf numFmtId="0" fontId="1" fillId="0" borderId="0"/>
    <xf numFmtId="4" fontId="37" fillId="40" borderId="399" applyNumberFormat="0" applyProtection="0">
      <alignment vertical="center"/>
    </xf>
    <xf numFmtId="0" fontId="17" fillId="40" borderId="399" applyNumberFormat="0" applyProtection="0">
      <alignment horizontal="left" vertical="top" indent="1"/>
    </xf>
    <xf numFmtId="4" fontId="37" fillId="41" borderId="399" applyNumberFormat="0" applyProtection="0">
      <alignment horizontal="right" vertical="center"/>
    </xf>
    <xf numFmtId="4" fontId="46" fillId="41" borderId="399" applyNumberFormat="0" applyProtection="0">
      <alignment horizontal="right" vertical="center"/>
    </xf>
    <xf numFmtId="4" fontId="46" fillId="41" borderId="399" applyNumberFormat="0" applyProtection="0">
      <alignment horizontal="right" vertical="center"/>
    </xf>
    <xf numFmtId="0" fontId="26" fillId="43" borderId="398" applyNumberFormat="0" applyProtection="0">
      <alignment horizontal="center" vertical="center" wrapText="1"/>
    </xf>
    <xf numFmtId="4" fontId="37" fillId="41" borderId="399" applyNumberFormat="0" applyProtection="0">
      <alignment horizontal="right" vertical="center"/>
    </xf>
    <xf numFmtId="4" fontId="24" fillId="0" borderId="398" applyNumberFormat="0" applyProtection="0">
      <alignment horizontal="right" vertical="center" wrapText="1"/>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5" fillId="0" borderId="398" applyNumberFormat="0" applyProtection="0">
      <alignment horizontal="left" vertical="center" indent="2"/>
    </xf>
    <xf numFmtId="4" fontId="17" fillId="26" borderId="399" applyNumberFormat="0" applyProtection="0">
      <alignment horizontal="right" vertical="center"/>
    </xf>
    <xf numFmtId="4" fontId="17" fillId="31" borderId="399" applyNumberFormat="0" applyProtection="0">
      <alignment horizontal="right" vertical="center"/>
    </xf>
    <xf numFmtId="4" fontId="17" fillId="28" borderId="399" applyNumberFormat="0" applyProtection="0">
      <alignment horizontal="right" vertical="center"/>
    </xf>
    <xf numFmtId="0" fontId="18" fillId="19" borderId="399" applyNumberFormat="0" applyProtection="0">
      <alignment horizontal="left" vertical="top" indent="1"/>
    </xf>
    <xf numFmtId="4" fontId="17" fillId="27" borderId="399" applyNumberFormat="0" applyProtection="0">
      <alignment horizontal="right" vertical="center"/>
    </xf>
    <xf numFmtId="4" fontId="17" fillId="25" borderId="399" applyNumberFormat="0" applyProtection="0">
      <alignment horizontal="right" vertical="center"/>
    </xf>
    <xf numFmtId="4" fontId="17" fillId="29" borderId="399" applyNumberFormat="0" applyProtection="0">
      <alignment horizontal="right" vertical="center"/>
    </xf>
    <xf numFmtId="4" fontId="17" fillId="32" borderId="399" applyNumberFormat="0" applyProtection="0">
      <alignment horizontal="right" vertical="center"/>
    </xf>
    <xf numFmtId="4" fontId="17" fillId="30"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1" fillId="39" borderId="399" applyNumberFormat="0" applyProtection="0">
      <alignment horizontal="left" vertical="top" indent="1"/>
    </xf>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32" fillId="19" borderId="399" applyNumberFormat="0" applyProtection="0">
      <alignment vertical="center"/>
    </xf>
    <xf numFmtId="4" fontId="17" fillId="24" borderId="399" applyNumberFormat="0" applyProtection="0">
      <alignment horizontal="right" vertical="center"/>
    </xf>
    <xf numFmtId="4" fontId="24" fillId="0" borderId="398" applyNumberFormat="0" applyProtection="0">
      <alignment horizontal="left" vertical="center" indent="1"/>
    </xf>
    <xf numFmtId="4" fontId="24" fillId="0" borderId="398" applyNumberFormat="0" applyProtection="0">
      <alignment horizontal="left" vertical="center" indent="1"/>
    </xf>
    <xf numFmtId="4" fontId="32" fillId="19" borderId="399" applyNumberFormat="0" applyProtection="0">
      <alignment vertical="center"/>
    </xf>
    <xf numFmtId="0" fontId="18" fillId="19" borderId="399" applyNumberFormat="0" applyProtection="0">
      <alignment horizontal="left" vertical="top" indent="1"/>
    </xf>
    <xf numFmtId="4" fontId="17" fillId="24" borderId="399" applyNumberFormat="0" applyProtection="0">
      <alignment horizontal="right" vertical="center"/>
    </xf>
    <xf numFmtId="4" fontId="17" fillId="25" borderId="399" applyNumberFormat="0" applyProtection="0">
      <alignment horizontal="right" vertical="center"/>
    </xf>
    <xf numFmtId="4" fontId="17" fillId="26" borderId="399" applyNumberFormat="0" applyProtection="0">
      <alignment horizontal="right" vertical="center"/>
    </xf>
    <xf numFmtId="4" fontId="17" fillId="27" borderId="399" applyNumberFormat="0" applyProtection="0">
      <alignment horizontal="right" vertical="center"/>
    </xf>
    <xf numFmtId="4" fontId="17" fillId="28" borderId="399" applyNumberFormat="0" applyProtection="0">
      <alignment horizontal="right" vertical="center"/>
    </xf>
    <xf numFmtId="4" fontId="17" fillId="29" borderId="399" applyNumberFormat="0" applyProtection="0">
      <alignment horizontal="right" vertical="center"/>
    </xf>
    <xf numFmtId="4" fontId="17" fillId="30" borderId="399" applyNumberFormat="0" applyProtection="0">
      <alignment horizontal="right" vertical="center"/>
    </xf>
    <xf numFmtId="4" fontId="17" fillId="31" borderId="399" applyNumberFormat="0" applyProtection="0">
      <alignment horizontal="right" vertical="center"/>
    </xf>
    <xf numFmtId="4" fontId="17" fillId="32" borderId="399" applyNumberFormat="0" applyProtection="0">
      <alignment horizontal="right" vertical="center"/>
    </xf>
    <xf numFmtId="4" fontId="17" fillId="36" borderId="399" applyNumberFormat="0" applyProtection="0">
      <alignment horizontal="right" vertical="center"/>
    </xf>
    <xf numFmtId="0" fontId="21" fillId="35" borderId="399" applyNumberFormat="0" applyProtection="0">
      <alignment horizontal="left" vertical="top" indent="1"/>
    </xf>
    <xf numFmtId="0" fontId="21" fillId="38" borderId="399" applyNumberFormat="0" applyProtection="0">
      <alignment horizontal="left" vertical="top" indent="1"/>
    </xf>
    <xf numFmtId="0" fontId="21" fillId="39" borderId="399" applyNumberFormat="0" applyProtection="0">
      <alignment horizontal="left" vertical="top" indent="1"/>
    </xf>
    <xf numFmtId="0" fontId="21" fillId="3" borderId="399" applyNumberFormat="0" applyProtection="0">
      <alignment horizontal="left" vertical="top" indent="1"/>
    </xf>
    <xf numFmtId="4" fontId="17" fillId="40" borderId="399" applyNumberFormat="0" applyProtection="0">
      <alignment vertical="center"/>
    </xf>
    <xf numFmtId="4" fontId="37" fillId="40" borderId="399" applyNumberFormat="0" applyProtection="0">
      <alignment vertical="center"/>
    </xf>
    <xf numFmtId="0" fontId="17" fillId="40" borderId="399" applyNumberFormat="0" applyProtection="0">
      <alignment horizontal="left" vertical="top" indent="1"/>
    </xf>
    <xf numFmtId="4" fontId="37" fillId="41" borderId="399" applyNumberFormat="0" applyProtection="0">
      <alignment horizontal="right" vertical="center"/>
    </xf>
    <xf numFmtId="4" fontId="46" fillId="41"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1" fillId="39" borderId="399" applyNumberFormat="0" applyProtection="0">
      <alignment horizontal="left" vertical="top" indent="1"/>
    </xf>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17" fillId="32" borderId="399" applyNumberFormat="0" applyProtection="0">
      <alignment horizontal="right" vertical="center"/>
    </xf>
    <xf numFmtId="4" fontId="17" fillId="31" borderId="399" applyNumberFormat="0" applyProtection="0">
      <alignment horizontal="right" vertical="center"/>
    </xf>
    <xf numFmtId="4" fontId="17" fillId="30" borderId="399" applyNumberFormat="0" applyProtection="0">
      <alignment horizontal="right" vertical="center"/>
    </xf>
    <xf numFmtId="4" fontId="17" fillId="29" borderId="399" applyNumberFormat="0" applyProtection="0">
      <alignment horizontal="right" vertical="center"/>
    </xf>
    <xf numFmtId="4" fontId="17" fillId="28" borderId="399" applyNumberFormat="0" applyProtection="0">
      <alignment horizontal="right" vertical="center"/>
    </xf>
    <xf numFmtId="4" fontId="17" fillId="27" borderId="399" applyNumberFormat="0" applyProtection="0">
      <alignment horizontal="right" vertical="center"/>
    </xf>
    <xf numFmtId="4" fontId="17" fillId="26" borderId="399" applyNumberFormat="0" applyProtection="0">
      <alignment horizontal="right" vertical="center"/>
    </xf>
    <xf numFmtId="4" fontId="17" fillId="25" borderId="399" applyNumberFormat="0" applyProtection="0">
      <alignment horizontal="right" vertical="center"/>
    </xf>
    <xf numFmtId="4" fontId="17" fillId="24" borderId="399" applyNumberFormat="0" applyProtection="0">
      <alignment horizontal="right" vertical="center"/>
    </xf>
    <xf numFmtId="0" fontId="18" fillId="19" borderId="399" applyNumberFormat="0" applyProtection="0">
      <alignment horizontal="left" vertical="top" indent="1"/>
    </xf>
    <xf numFmtId="4" fontId="32" fillId="19" borderId="399" applyNumberFormat="0" applyProtection="0">
      <alignment vertical="center"/>
    </xf>
    <xf numFmtId="4" fontId="17" fillId="26" borderId="399" applyNumberFormat="0" applyProtection="0">
      <alignment horizontal="right" vertical="center"/>
    </xf>
    <xf numFmtId="4" fontId="17" fillId="31" borderId="399" applyNumberFormat="0" applyProtection="0">
      <alignment horizontal="right" vertical="center"/>
    </xf>
    <xf numFmtId="0" fontId="1" fillId="0" borderId="0"/>
    <xf numFmtId="4" fontId="17" fillId="28" borderId="399" applyNumberFormat="0" applyProtection="0">
      <alignment horizontal="right" vertical="center"/>
    </xf>
    <xf numFmtId="0" fontId="1" fillId="0" borderId="0"/>
    <xf numFmtId="0" fontId="18" fillId="19" borderId="399" applyNumberFormat="0" applyProtection="0">
      <alignment horizontal="left" vertical="top" indent="1"/>
    </xf>
    <xf numFmtId="4" fontId="17" fillId="27" borderId="399" applyNumberFormat="0" applyProtection="0">
      <alignment horizontal="right" vertical="center"/>
    </xf>
    <xf numFmtId="4" fontId="17" fillId="25" borderId="399" applyNumberFormat="0" applyProtection="0">
      <alignment horizontal="right" vertical="center"/>
    </xf>
    <xf numFmtId="4" fontId="17" fillId="29" borderId="399" applyNumberFormat="0" applyProtection="0">
      <alignment horizontal="right" vertical="center"/>
    </xf>
    <xf numFmtId="4" fontId="17" fillId="32" borderId="399" applyNumberFormat="0" applyProtection="0">
      <alignment horizontal="right" vertical="center"/>
    </xf>
    <xf numFmtId="4" fontId="17" fillId="30"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1" fillId="39" borderId="399" applyNumberFormat="0" applyProtection="0">
      <alignment horizontal="left" vertical="top" indent="1"/>
    </xf>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32" fillId="19" borderId="399" applyNumberFormat="0" applyProtection="0">
      <alignment vertical="center"/>
    </xf>
    <xf numFmtId="4" fontId="17" fillId="24" borderId="399" applyNumberFormat="0" applyProtection="0">
      <alignment horizontal="right" vertical="center"/>
    </xf>
    <xf numFmtId="4" fontId="24" fillId="0" borderId="398" applyNumberFormat="0" applyProtection="0">
      <alignment horizontal="left" vertical="center" indent="1"/>
    </xf>
    <xf numFmtId="4" fontId="24" fillId="0" borderId="398" applyNumberFormat="0" applyProtection="0">
      <alignment horizontal="left" vertical="center" indent="1"/>
    </xf>
    <xf numFmtId="0" fontId="21" fillId="84" borderId="398" applyNumberFormat="0">
      <protection locked="0"/>
    </xf>
    <xf numFmtId="4" fontId="32" fillId="19" borderId="399" applyNumberFormat="0" applyProtection="0">
      <alignment vertical="center"/>
    </xf>
    <xf numFmtId="0" fontId="18" fillId="19" borderId="399" applyNumberFormat="0" applyProtection="0">
      <alignment horizontal="left" vertical="top" indent="1"/>
    </xf>
    <xf numFmtId="4" fontId="17" fillId="24" borderId="399" applyNumberFormat="0" applyProtection="0">
      <alignment horizontal="right" vertical="center"/>
    </xf>
    <xf numFmtId="4" fontId="17" fillId="25" borderId="399" applyNumberFormat="0" applyProtection="0">
      <alignment horizontal="right" vertical="center"/>
    </xf>
    <xf numFmtId="4" fontId="17" fillId="26" borderId="399"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7" fillId="28" borderId="399" applyNumberFormat="0" applyProtection="0">
      <alignment horizontal="right" vertical="center"/>
    </xf>
    <xf numFmtId="4" fontId="17" fillId="29" borderId="399" applyNumberFormat="0" applyProtection="0">
      <alignment horizontal="right" vertical="center"/>
    </xf>
    <xf numFmtId="0" fontId="1" fillId="0" borderId="0"/>
    <xf numFmtId="0" fontId="1" fillId="0" borderId="0"/>
    <xf numFmtId="0" fontId="1" fillId="0" borderId="0"/>
    <xf numFmtId="4" fontId="17" fillId="30" borderId="399"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17" fillId="31" borderId="399"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7" fillId="32" borderId="399" applyNumberFormat="0" applyProtection="0">
      <alignment horizontal="right" vertical="center"/>
    </xf>
    <xf numFmtId="0" fontId="1" fillId="0" borderId="0"/>
    <xf numFmtId="0" fontId="1" fillId="0" borderId="0"/>
    <xf numFmtId="4" fontId="17" fillId="36" borderId="399" applyNumberFormat="0" applyProtection="0">
      <alignment horizontal="right" vertical="center"/>
    </xf>
    <xf numFmtId="0" fontId="1" fillId="0" borderId="0"/>
    <xf numFmtId="0" fontId="21" fillId="35" borderId="399" applyNumberFormat="0" applyProtection="0">
      <alignment horizontal="left" vertical="top" indent="1"/>
    </xf>
    <xf numFmtId="0" fontId="21" fillId="38" borderId="399" applyNumberFormat="0" applyProtection="0">
      <alignment horizontal="left" vertical="top" indent="1"/>
    </xf>
    <xf numFmtId="0" fontId="21" fillId="39" borderId="399" applyNumberFormat="0" applyProtection="0">
      <alignment horizontal="left" vertical="top" indent="1"/>
    </xf>
    <xf numFmtId="0" fontId="21" fillId="3" borderId="399" applyNumberFormat="0" applyProtection="0">
      <alignment horizontal="left" vertical="top" indent="1"/>
    </xf>
    <xf numFmtId="4" fontId="17" fillId="40" borderId="399" applyNumberFormat="0" applyProtection="0">
      <alignment vertical="center"/>
    </xf>
    <xf numFmtId="4" fontId="37" fillId="40" borderId="399" applyNumberFormat="0" applyProtection="0">
      <alignment vertical="center"/>
    </xf>
    <xf numFmtId="0" fontId="17" fillId="40" borderId="399" applyNumberFormat="0" applyProtection="0">
      <alignment horizontal="left" vertical="top" indent="1"/>
    </xf>
    <xf numFmtId="4" fontId="37" fillId="41" borderId="399" applyNumberFormat="0" applyProtection="0">
      <alignment horizontal="right" vertical="center"/>
    </xf>
    <xf numFmtId="4" fontId="46" fillId="41" borderId="399" applyNumberFormat="0" applyProtection="0">
      <alignment horizontal="right" vertical="center"/>
    </xf>
    <xf numFmtId="4" fontId="46" fillId="41" borderId="399" applyNumberFormat="0" applyProtection="0">
      <alignment horizontal="right" vertical="center"/>
    </xf>
    <xf numFmtId="0" fontId="26" fillId="44" borderId="398" applyNumberFormat="0" applyProtection="0">
      <alignment horizontal="center" vertical="top" wrapText="1"/>
    </xf>
    <xf numFmtId="0" fontId="26" fillId="43" borderId="398" applyNumberFormat="0" applyProtection="0">
      <alignment horizontal="center" vertical="center" wrapText="1"/>
    </xf>
    <xf numFmtId="4" fontId="37" fillId="41" borderId="399" applyNumberFormat="0" applyProtection="0">
      <alignment horizontal="right" vertical="center"/>
    </xf>
    <xf numFmtId="4" fontId="24" fillId="0" borderId="398" applyNumberFormat="0" applyProtection="0">
      <alignment horizontal="right" vertical="center" wrapText="1"/>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5" fillId="0" borderId="398" applyNumberFormat="0" applyProtection="0">
      <alignment horizontal="left" vertical="center" indent="2"/>
    </xf>
    <xf numFmtId="0" fontId="21" fillId="39" borderId="399" applyNumberFormat="0" applyProtection="0">
      <alignment horizontal="left" vertical="top" indent="1"/>
    </xf>
    <xf numFmtId="0" fontId="25" fillId="0" borderId="398" applyNumberFormat="0" applyProtection="0">
      <alignment horizontal="left" vertical="center" indent="2"/>
    </xf>
    <xf numFmtId="0" fontId="21" fillId="38" borderId="399" applyNumberFormat="0" applyProtection="0">
      <alignment horizontal="left" vertical="top" indent="1"/>
    </xf>
    <xf numFmtId="0" fontId="25" fillId="0" borderId="398" applyNumberFormat="0" applyProtection="0">
      <alignment horizontal="left" vertical="center" indent="2"/>
    </xf>
    <xf numFmtId="0" fontId="21" fillId="35" borderId="399" applyNumberFormat="0" applyProtection="0">
      <alignment horizontal="left" vertical="top" indent="1"/>
    </xf>
    <xf numFmtId="0" fontId="25" fillId="0" borderId="398" applyNumberFormat="0" applyProtection="0">
      <alignment horizontal="left" vertical="center" indent="2"/>
    </xf>
    <xf numFmtId="4" fontId="17" fillId="36" borderId="399" applyNumberFormat="0" applyProtection="0">
      <alignment horizontal="right" vertical="center"/>
    </xf>
    <xf numFmtId="4" fontId="17" fillId="34" borderId="398" applyNumberFormat="0" applyProtection="0">
      <alignment horizontal="left" vertical="center" indent="1"/>
    </xf>
    <xf numFmtId="4" fontId="18" fillId="33" borderId="398" applyNumberFormat="0" applyProtection="0">
      <alignment horizontal="left" vertical="center" indent="1"/>
    </xf>
    <xf numFmtId="4" fontId="17" fillId="32" borderId="399" applyNumberFormat="0" applyProtection="0">
      <alignment horizontal="right" vertical="center"/>
    </xf>
    <xf numFmtId="4" fontId="17" fillId="31" borderId="399" applyNumberFormat="0" applyProtection="0">
      <alignment horizontal="right" vertical="center"/>
    </xf>
    <xf numFmtId="4" fontId="17" fillId="30" borderId="399" applyNumberFormat="0" applyProtection="0">
      <alignment horizontal="right" vertical="center"/>
    </xf>
    <xf numFmtId="4" fontId="17" fillId="29" borderId="399" applyNumberFormat="0" applyProtection="0">
      <alignment horizontal="right" vertical="center"/>
    </xf>
    <xf numFmtId="4" fontId="17" fillId="28" borderId="399" applyNumberFormat="0" applyProtection="0">
      <alignment horizontal="right" vertical="center"/>
    </xf>
    <xf numFmtId="4" fontId="17" fillId="27" borderId="399" applyNumberFormat="0" applyProtection="0">
      <alignment horizontal="right" vertical="center"/>
    </xf>
    <xf numFmtId="4" fontId="17" fillId="26" borderId="399" applyNumberFormat="0" applyProtection="0">
      <alignment horizontal="right" vertical="center"/>
    </xf>
    <xf numFmtId="4" fontId="17" fillId="25" borderId="399" applyNumberFormat="0" applyProtection="0">
      <alignment horizontal="right" vertical="center"/>
    </xf>
    <xf numFmtId="4" fontId="17" fillId="24" borderId="399" applyNumberFormat="0" applyProtection="0">
      <alignment horizontal="right" vertical="center"/>
    </xf>
    <xf numFmtId="4" fontId="26" fillId="22" borderId="398" applyNumberFormat="0" applyProtection="0">
      <alignment horizontal="left" vertical="center"/>
    </xf>
    <xf numFmtId="0" fontId="18" fillId="19" borderId="399" applyNumberFormat="0" applyProtection="0">
      <alignment horizontal="left" vertical="top" indent="1"/>
    </xf>
    <xf numFmtId="4" fontId="31" fillId="18" borderId="398" applyNumberFormat="0" applyProtection="0">
      <alignment horizontal="left" vertical="center" indent="1"/>
    </xf>
    <xf numFmtId="4" fontId="32" fillId="19" borderId="399" applyNumberFormat="0" applyProtection="0">
      <alignment vertical="center"/>
    </xf>
    <xf numFmtId="4" fontId="17" fillId="26" borderId="399" applyNumberFormat="0" applyProtection="0">
      <alignment horizontal="right" vertical="center"/>
    </xf>
    <xf numFmtId="4" fontId="17" fillId="31" borderId="399" applyNumberFormat="0" applyProtection="0">
      <alignment horizontal="right" vertical="center"/>
    </xf>
    <xf numFmtId="4" fontId="17" fillId="28" borderId="399" applyNumberFormat="0" applyProtection="0">
      <alignment horizontal="right" vertical="center"/>
    </xf>
    <xf numFmtId="0" fontId="18" fillId="19" borderId="399" applyNumberFormat="0" applyProtection="0">
      <alignment horizontal="left" vertical="top" indent="1"/>
    </xf>
    <xf numFmtId="4" fontId="17" fillId="27" borderId="399" applyNumberFormat="0" applyProtection="0">
      <alignment horizontal="right" vertical="center"/>
    </xf>
    <xf numFmtId="4" fontId="17" fillId="25" borderId="399" applyNumberFormat="0" applyProtection="0">
      <alignment horizontal="right" vertical="center"/>
    </xf>
    <xf numFmtId="4" fontId="17" fillId="29" borderId="399" applyNumberFormat="0" applyProtection="0">
      <alignment horizontal="right" vertical="center"/>
    </xf>
    <xf numFmtId="4" fontId="17" fillId="32" borderId="399" applyNumberFormat="0" applyProtection="0">
      <alignment horizontal="right" vertical="center"/>
    </xf>
    <xf numFmtId="4" fontId="17" fillId="30"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0" fontId="17" fillId="40" borderId="399" applyNumberFormat="0" applyProtection="0">
      <alignment horizontal="left" vertical="top" indent="1"/>
    </xf>
    <xf numFmtId="4" fontId="37" fillId="40" borderId="399" applyNumberFormat="0" applyProtection="0">
      <alignment vertical="center"/>
    </xf>
    <xf numFmtId="4" fontId="17" fillId="40" borderId="399" applyNumberFormat="0" applyProtection="0">
      <alignment vertical="center"/>
    </xf>
    <xf numFmtId="0" fontId="21" fillId="3" borderId="399" applyNumberFormat="0" applyProtection="0">
      <alignment horizontal="left" vertical="top" indent="1"/>
    </xf>
    <xf numFmtId="0" fontId="21" fillId="39" borderId="399" applyNumberFormat="0" applyProtection="0">
      <alignment horizontal="left" vertical="top" indent="1"/>
    </xf>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32" fillId="19" borderId="399" applyNumberFormat="0" applyProtection="0">
      <alignment vertical="center"/>
    </xf>
    <xf numFmtId="4" fontId="17" fillId="24" borderId="399" applyNumberFormat="0" applyProtection="0">
      <alignment horizontal="right" vertical="center"/>
    </xf>
    <xf numFmtId="4" fontId="24" fillId="0" borderId="398" applyNumberFormat="0" applyProtection="0">
      <alignment horizontal="left" vertical="center" indent="1"/>
    </xf>
    <xf numFmtId="4" fontId="24" fillId="0" borderId="398" applyNumberFormat="0" applyProtection="0">
      <alignment horizontal="left" vertical="center" indent="1"/>
    </xf>
    <xf numFmtId="4" fontId="32" fillId="19" borderId="399" applyNumberFormat="0" applyProtection="0">
      <alignment vertical="center"/>
    </xf>
    <xf numFmtId="0" fontId="18" fillId="19" borderId="399" applyNumberFormat="0" applyProtection="0">
      <alignment horizontal="left" vertical="top" indent="1"/>
    </xf>
    <xf numFmtId="4" fontId="17" fillId="24" borderId="399" applyNumberFormat="0" applyProtection="0">
      <alignment horizontal="right" vertical="center"/>
    </xf>
    <xf numFmtId="4" fontId="17" fillId="25" borderId="399" applyNumberFormat="0" applyProtection="0">
      <alignment horizontal="right" vertical="center"/>
    </xf>
    <xf numFmtId="4" fontId="17" fillId="26" borderId="399" applyNumberFormat="0" applyProtection="0">
      <alignment horizontal="right" vertical="center"/>
    </xf>
    <xf numFmtId="4" fontId="17" fillId="27" borderId="399" applyNumberFormat="0" applyProtection="0">
      <alignment horizontal="right" vertical="center"/>
    </xf>
    <xf numFmtId="4" fontId="17" fillId="28" borderId="399" applyNumberFormat="0" applyProtection="0">
      <alignment horizontal="right" vertical="center"/>
    </xf>
    <xf numFmtId="4" fontId="17" fillId="29" borderId="399" applyNumberFormat="0" applyProtection="0">
      <alignment horizontal="right" vertical="center"/>
    </xf>
    <xf numFmtId="4" fontId="17" fillId="30" borderId="399" applyNumberFormat="0" applyProtection="0">
      <alignment horizontal="right" vertical="center"/>
    </xf>
    <xf numFmtId="4" fontId="17" fillId="31" borderId="399" applyNumberFormat="0" applyProtection="0">
      <alignment horizontal="right" vertical="center"/>
    </xf>
    <xf numFmtId="4" fontId="17" fillId="32" borderId="399" applyNumberFormat="0" applyProtection="0">
      <alignment horizontal="right" vertical="center"/>
    </xf>
    <xf numFmtId="4" fontId="17" fillId="36" borderId="399" applyNumberFormat="0" applyProtection="0">
      <alignment horizontal="right" vertical="center"/>
    </xf>
    <xf numFmtId="0" fontId="21" fillId="35" borderId="399" applyNumberFormat="0" applyProtection="0">
      <alignment horizontal="left" vertical="top" indent="1"/>
    </xf>
    <xf numFmtId="0" fontId="21" fillId="38" borderId="399" applyNumberFormat="0" applyProtection="0">
      <alignment horizontal="left" vertical="top" indent="1"/>
    </xf>
    <xf numFmtId="0" fontId="21" fillId="3" borderId="399" applyNumberFormat="0" applyProtection="0">
      <alignment horizontal="left" vertical="top" indent="1"/>
    </xf>
    <xf numFmtId="4" fontId="17" fillId="40" borderId="399" applyNumberFormat="0" applyProtection="0">
      <alignment vertical="center"/>
    </xf>
    <xf numFmtId="4" fontId="37" fillId="40" borderId="399" applyNumberFormat="0" applyProtection="0">
      <alignment vertical="center"/>
    </xf>
    <xf numFmtId="0" fontId="17" fillId="40" borderId="399" applyNumberFormat="0" applyProtection="0">
      <alignment horizontal="left" vertical="top" indent="1"/>
    </xf>
    <xf numFmtId="4" fontId="37" fillId="41" borderId="399" applyNumberFormat="0" applyProtection="0">
      <alignment horizontal="right" vertical="center"/>
    </xf>
    <xf numFmtId="4" fontId="46" fillId="41" borderId="399" applyNumberFormat="0" applyProtection="0">
      <alignment horizontal="right" vertical="center"/>
    </xf>
    <xf numFmtId="4" fontId="46" fillId="41" borderId="399" applyNumberFormat="0" applyProtection="0">
      <alignment horizontal="right" vertical="center"/>
    </xf>
    <xf numFmtId="4" fontId="37" fillId="41" borderId="399" applyNumberFormat="0" applyProtection="0">
      <alignment horizontal="right" vertical="center"/>
    </xf>
    <xf numFmtId="4" fontId="17" fillId="40" borderId="399" applyNumberFormat="0" applyProtection="0">
      <alignment vertical="center"/>
    </xf>
    <xf numFmtId="0" fontId="1" fillId="0" borderId="0"/>
    <xf numFmtId="0" fontId="21" fillId="38" borderId="399" applyNumberFormat="0" applyProtection="0">
      <alignment horizontal="left" vertical="top" indent="1"/>
    </xf>
    <xf numFmtId="0" fontId="21" fillId="35" borderId="399" applyNumberFormat="0" applyProtection="0">
      <alignment horizontal="left" vertical="top" indent="1"/>
    </xf>
    <xf numFmtId="4" fontId="17" fillId="36" borderId="399" applyNumberFormat="0" applyProtection="0">
      <alignment horizontal="right" vertical="center"/>
    </xf>
    <xf numFmtId="4" fontId="17" fillId="32" borderId="399" applyNumberFormat="0" applyProtection="0">
      <alignment horizontal="right" vertical="center"/>
    </xf>
    <xf numFmtId="4" fontId="17" fillId="31" borderId="399" applyNumberFormat="0" applyProtection="0">
      <alignment horizontal="right" vertical="center"/>
    </xf>
    <xf numFmtId="4" fontId="17" fillId="30" borderId="399" applyNumberFormat="0" applyProtection="0">
      <alignment horizontal="right" vertical="center"/>
    </xf>
    <xf numFmtId="4" fontId="17" fillId="29" borderId="399" applyNumberFormat="0" applyProtection="0">
      <alignment horizontal="right" vertical="center"/>
    </xf>
    <xf numFmtId="4" fontId="17" fillId="28" borderId="399" applyNumberFormat="0" applyProtection="0">
      <alignment horizontal="right" vertical="center"/>
    </xf>
    <xf numFmtId="4" fontId="17" fillId="27" borderId="399" applyNumberFormat="0" applyProtection="0">
      <alignment horizontal="right" vertical="center"/>
    </xf>
    <xf numFmtId="4" fontId="17" fillId="26" borderId="399" applyNumberFormat="0" applyProtection="0">
      <alignment horizontal="right" vertical="center"/>
    </xf>
    <xf numFmtId="4" fontId="17" fillId="25" borderId="399" applyNumberFormat="0" applyProtection="0">
      <alignment horizontal="right" vertical="center"/>
    </xf>
    <xf numFmtId="4" fontId="17" fillId="24" borderId="399" applyNumberFormat="0" applyProtection="0">
      <alignment horizontal="right" vertical="center"/>
    </xf>
    <xf numFmtId="0" fontId="18" fillId="19" borderId="399" applyNumberFormat="0" applyProtection="0">
      <alignment horizontal="left" vertical="top" indent="1"/>
    </xf>
    <xf numFmtId="0" fontId="21" fillId="90" borderId="394" applyNumberFormat="0" applyFont="0" applyAlignment="0" applyProtection="0"/>
    <xf numFmtId="4" fontId="32" fillId="19" borderId="399" applyNumberFormat="0" applyProtection="0">
      <alignment vertical="center"/>
    </xf>
    <xf numFmtId="4" fontId="18" fillId="33" borderId="398" applyNumberFormat="0" applyProtection="0">
      <alignment horizontal="left" vertical="center" indent="1"/>
    </xf>
    <xf numFmtId="4" fontId="31" fillId="18" borderId="398" applyNumberFormat="0" applyProtection="0">
      <alignment horizontal="left" vertical="center" indent="1"/>
    </xf>
    <xf numFmtId="0" fontId="25" fillId="0" borderId="398" applyNumberFormat="0" applyProtection="0">
      <alignment horizontal="left" vertical="center" indent="2"/>
    </xf>
    <xf numFmtId="0" fontId="25" fillId="0" borderId="398" applyNumberFormat="0" applyProtection="0">
      <alignment horizontal="left" vertical="center" indent="2"/>
    </xf>
    <xf numFmtId="4" fontId="31" fillId="18" borderId="398" applyNumberFormat="0" applyProtection="0">
      <alignment horizontal="right" vertical="center" wrapText="1"/>
    </xf>
    <xf numFmtId="4" fontId="17" fillId="24" borderId="399" applyNumberFormat="0" applyProtection="0">
      <alignment horizontal="right" vertical="center"/>
    </xf>
    <xf numFmtId="4" fontId="24" fillId="0" borderId="398" applyNumberFormat="0" applyProtection="0">
      <alignment horizontal="right" vertical="center" wrapText="1"/>
    </xf>
    <xf numFmtId="4" fontId="17" fillId="25" borderId="399" applyNumberFormat="0" applyProtection="0">
      <alignment horizontal="right" vertical="center"/>
    </xf>
    <xf numFmtId="4" fontId="17" fillId="26" borderId="399" applyNumberFormat="0" applyProtection="0">
      <alignment horizontal="right" vertical="center"/>
    </xf>
    <xf numFmtId="4" fontId="17" fillId="27" borderId="399" applyNumberFormat="0" applyProtection="0">
      <alignment horizontal="right" vertical="center"/>
    </xf>
    <xf numFmtId="4" fontId="17" fillId="28" borderId="399" applyNumberFormat="0" applyProtection="0">
      <alignment horizontal="right" vertical="center"/>
    </xf>
    <xf numFmtId="4" fontId="17" fillId="29" borderId="399" applyNumberFormat="0" applyProtection="0">
      <alignment horizontal="right" vertical="center"/>
    </xf>
    <xf numFmtId="4" fontId="17" fillId="30" borderId="399" applyNumberFormat="0" applyProtection="0">
      <alignment horizontal="right" vertical="center"/>
    </xf>
    <xf numFmtId="0" fontId="26" fillId="43" borderId="398" applyNumberFormat="0" applyProtection="0">
      <alignment horizontal="center" vertical="center" wrapText="1"/>
    </xf>
    <xf numFmtId="0" fontId="26" fillId="44" borderId="398" applyNumberFormat="0" applyProtection="0">
      <alignment horizontal="center" vertical="top" wrapText="1"/>
    </xf>
    <xf numFmtId="4" fontId="17" fillId="32" borderId="399" applyNumberFormat="0" applyProtection="0">
      <alignment horizontal="right" vertical="center"/>
    </xf>
    <xf numFmtId="4" fontId="18" fillId="33" borderId="398" applyNumberFormat="0" applyProtection="0">
      <alignment horizontal="left" vertical="center" indent="1"/>
    </xf>
    <xf numFmtId="4" fontId="17" fillId="34" borderId="398" applyNumberFormat="0" applyProtection="0">
      <alignment horizontal="left" vertical="center" indent="1"/>
    </xf>
    <xf numFmtId="0" fontId="21" fillId="90" borderId="393" applyNumberFormat="0" applyFont="0" applyAlignment="0" applyProtection="0"/>
    <xf numFmtId="4" fontId="17" fillId="36" borderId="399" applyNumberFormat="0" applyProtection="0">
      <alignment horizontal="right" vertical="center"/>
    </xf>
    <xf numFmtId="0" fontId="25" fillId="0" borderId="398" applyNumberFormat="0" applyProtection="0">
      <alignment horizontal="left" vertical="center" indent="2"/>
    </xf>
    <xf numFmtId="0" fontId="21" fillId="35" borderId="399" applyNumberFormat="0" applyProtection="0">
      <alignment horizontal="left" vertical="top" indent="1"/>
    </xf>
    <xf numFmtId="0" fontId="25" fillId="0" borderId="398" applyNumberFormat="0" applyProtection="0">
      <alignment horizontal="left" vertical="center" indent="2"/>
    </xf>
    <xf numFmtId="0" fontId="21" fillId="38" borderId="399" applyNumberFormat="0" applyProtection="0">
      <alignment horizontal="left" vertical="top" indent="1"/>
    </xf>
    <xf numFmtId="0" fontId="25" fillId="0" borderId="398" applyNumberFormat="0" applyProtection="0">
      <alignment horizontal="left" vertical="center" indent="2"/>
    </xf>
    <xf numFmtId="4" fontId="17" fillId="34" borderId="398" applyNumberFormat="0" applyProtection="0">
      <alignment horizontal="left" vertical="center" indent="1"/>
    </xf>
    <xf numFmtId="4" fontId="32" fillId="19" borderId="399" applyNumberFormat="0" applyProtection="0">
      <alignment vertical="center"/>
    </xf>
    <xf numFmtId="0" fontId="18" fillId="19" borderId="399" applyNumberFormat="0" applyProtection="0">
      <alignment horizontal="left" vertical="top" indent="1"/>
    </xf>
    <xf numFmtId="4" fontId="31" fillId="18" borderId="398" applyNumberFormat="0" applyProtection="0">
      <alignment horizontal="right" vertical="center" wrapText="1"/>
    </xf>
    <xf numFmtId="4" fontId="26" fillId="22" borderId="398" applyNumberFormat="0" applyProtection="0">
      <alignment horizontal="left" vertical="center"/>
    </xf>
    <xf numFmtId="0" fontId="21" fillId="84" borderId="398" applyNumberFormat="0">
      <protection locked="0"/>
    </xf>
    <xf numFmtId="0" fontId="21" fillId="39" borderId="399" applyNumberFormat="0" applyProtection="0">
      <alignment horizontal="left" vertical="top" indent="1"/>
    </xf>
    <xf numFmtId="4" fontId="17" fillId="31" borderId="399" applyNumberFormat="0" applyProtection="0">
      <alignment horizontal="right" vertical="center"/>
    </xf>
    <xf numFmtId="4" fontId="31" fillId="18" borderId="398" applyNumberFormat="0" applyProtection="0">
      <alignment horizontal="right" vertical="center" wrapText="1"/>
    </xf>
    <xf numFmtId="0" fontId="25" fillId="0" borderId="398" applyNumberFormat="0" applyProtection="0">
      <alignment horizontal="left" vertical="center" indent="2"/>
    </xf>
    <xf numFmtId="4" fontId="26" fillId="22" borderId="398" applyNumberFormat="0" applyProtection="0">
      <alignment horizontal="left" vertical="center"/>
    </xf>
    <xf numFmtId="4" fontId="24" fillId="0" borderId="398" applyNumberFormat="0" applyProtection="0">
      <alignment horizontal="left" vertical="center" indent="1"/>
    </xf>
    <xf numFmtId="0" fontId="21" fillId="90" borderId="393" applyNumberFormat="0" applyFont="0" applyAlignment="0" applyProtection="0"/>
    <xf numFmtId="4" fontId="24" fillId="0" borderId="398" applyNumberFormat="0" applyProtection="0">
      <alignment horizontal="left" vertical="center" indent="1"/>
    </xf>
    <xf numFmtId="0" fontId="21" fillId="84" borderId="398" applyNumberFormat="0">
      <protection locked="0"/>
    </xf>
    <xf numFmtId="0" fontId="21" fillId="90" borderId="393" applyNumberFormat="0" applyFont="0" applyAlignment="0" applyProtection="0"/>
    <xf numFmtId="0" fontId="26" fillId="44" borderId="398" applyNumberFormat="0" applyProtection="0">
      <alignment horizontal="center" vertical="top" wrapText="1"/>
    </xf>
    <xf numFmtId="4" fontId="24" fillId="0" borderId="398" applyNumberFormat="0" applyProtection="0">
      <alignment horizontal="right" vertical="center" wrapText="1"/>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4" fontId="17" fillId="34" borderId="398" applyNumberFormat="0" applyProtection="0">
      <alignment horizontal="left" vertical="center" indent="1"/>
    </xf>
    <xf numFmtId="0" fontId="21" fillId="90" borderId="393" applyNumberFormat="0" applyFont="0" applyAlignment="0" applyProtection="0"/>
    <xf numFmtId="4" fontId="18" fillId="33" borderId="398" applyNumberFormat="0" applyProtection="0">
      <alignment horizontal="left" vertical="center" indent="1"/>
    </xf>
    <xf numFmtId="4" fontId="26" fillId="22" borderId="398" applyNumberFormat="0" applyProtection="0">
      <alignment horizontal="left" vertical="center"/>
    </xf>
    <xf numFmtId="0" fontId="21" fillId="90" borderId="393" applyNumberFormat="0" applyFont="0" applyAlignment="0" applyProtection="0"/>
    <xf numFmtId="4" fontId="31" fillId="18" borderId="398" applyNumberFormat="0" applyProtection="0">
      <alignment horizontal="left" vertical="center" indent="1"/>
    </xf>
    <xf numFmtId="4" fontId="31" fillId="18" borderId="398" applyNumberFormat="0" applyProtection="0">
      <alignment horizontal="right" vertical="center" wrapText="1"/>
    </xf>
    <xf numFmtId="0" fontId="1" fillId="5" borderId="19" applyNumberFormat="0" applyFont="0" applyAlignment="0" applyProtection="0"/>
    <xf numFmtId="0" fontId="1" fillId="5" borderId="19" applyNumberFormat="0" applyFont="0" applyAlignment="0" applyProtection="0"/>
    <xf numFmtId="4" fontId="24" fillId="0" borderId="398" applyNumberFormat="0" applyProtection="0">
      <alignment horizontal="left" vertical="center" indent="1"/>
    </xf>
    <xf numFmtId="0" fontId="69" fillId="90" borderId="394" applyNumberFormat="0" applyFont="0" applyAlignment="0" applyProtection="0"/>
    <xf numFmtId="0" fontId="21" fillId="84" borderId="398" applyNumberFormat="0">
      <protection locked="0"/>
    </xf>
    <xf numFmtId="0" fontId="186" fillId="34" borderId="395" applyNumberFormat="0" applyAlignment="0" applyProtection="0"/>
    <xf numFmtId="0" fontId="186" fillId="92" borderId="395" applyNumberFormat="0" applyAlignment="0" applyProtection="0"/>
    <xf numFmtId="0" fontId="186" fillId="92" borderId="395" applyNumberFormat="0" applyAlignment="0" applyProtection="0"/>
    <xf numFmtId="0" fontId="186" fillId="34" borderId="395" applyNumberFormat="0" applyAlignment="0" applyProtection="0"/>
    <xf numFmtId="0" fontId="186" fillId="92" borderId="395" applyNumberFormat="0" applyAlignment="0" applyProtection="0"/>
    <xf numFmtId="0" fontId="186" fillId="92" borderId="395" applyNumberFormat="0" applyAlignment="0" applyProtection="0"/>
    <xf numFmtId="0" fontId="186" fillId="92" borderId="395" applyNumberFormat="0" applyAlignment="0" applyProtection="0"/>
    <xf numFmtId="0" fontId="186" fillId="92" borderId="395" applyNumberFormat="0" applyAlignment="0" applyProtection="0"/>
    <xf numFmtId="0" fontId="186" fillId="92" borderId="39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7" fillId="0" borderId="395" applyNumberFormat="0" applyProtection="0">
      <alignment vertical="center"/>
    </xf>
    <xf numFmtId="4" fontId="17" fillId="0" borderId="395" applyNumberFormat="0" applyProtection="0">
      <alignment vertical="center"/>
    </xf>
    <xf numFmtId="4" fontId="17" fillId="0" borderId="395" applyNumberFormat="0" applyProtection="0">
      <alignment horizontal="left" vertical="center" indent="1"/>
    </xf>
    <xf numFmtId="4" fontId="17" fillId="19" borderId="395" applyNumberFormat="0" applyProtection="0">
      <alignment horizontal="left" vertical="center" indent="1"/>
    </xf>
    <xf numFmtId="4" fontId="26" fillId="22" borderId="390" applyNumberFormat="0" applyProtection="0">
      <alignment horizontal="left" vertical="center"/>
    </xf>
    <xf numFmtId="0" fontId="21" fillId="0" borderId="395" applyNumberFormat="0" applyProtection="0">
      <alignment horizontal="left" vertical="center" indent="1"/>
    </xf>
    <xf numFmtId="4" fontId="17" fillId="2" borderId="395" applyNumberFormat="0" applyProtection="0">
      <alignment horizontal="right" vertical="center"/>
    </xf>
    <xf numFmtId="4" fontId="17" fillId="107" borderId="395" applyNumberFormat="0" applyProtection="0">
      <alignment horizontal="right" vertical="center"/>
    </xf>
    <xf numFmtId="4" fontId="17" fillId="42" borderId="395" applyNumberFormat="0" applyProtection="0">
      <alignment horizontal="right" vertical="center"/>
    </xf>
    <xf numFmtId="4" fontId="17" fillId="108" borderId="395" applyNumberFormat="0" applyProtection="0">
      <alignment horizontal="right" vertical="center"/>
    </xf>
    <xf numFmtId="4" fontId="17" fillId="109" borderId="395" applyNumberFormat="0" applyProtection="0">
      <alignment horizontal="right" vertical="center"/>
    </xf>
    <xf numFmtId="4" fontId="17" fillId="110" borderId="395" applyNumberFormat="0" applyProtection="0">
      <alignment horizontal="right" vertical="center"/>
    </xf>
    <xf numFmtId="4" fontId="17" fillId="111" borderId="395" applyNumberFormat="0" applyProtection="0">
      <alignment horizontal="right" vertical="center"/>
    </xf>
    <xf numFmtId="4" fontId="17" fillId="112" borderId="395" applyNumberFormat="0" applyProtection="0">
      <alignment horizontal="right" vertical="center"/>
    </xf>
    <xf numFmtId="4" fontId="17" fillId="113" borderId="395" applyNumberFormat="0" applyProtection="0">
      <alignment horizontal="right" vertical="center"/>
    </xf>
    <xf numFmtId="0" fontId="21" fillId="114" borderId="395" applyNumberFormat="0" applyProtection="0">
      <alignment horizontal="left" vertical="center" indent="1"/>
    </xf>
    <xf numFmtId="0" fontId="25" fillId="115" borderId="390" applyNumberFormat="0" applyProtection="0">
      <alignment horizontal="left" vertical="center" indent="2"/>
    </xf>
    <xf numFmtId="0" fontId="25" fillId="115" borderId="390" applyNumberFormat="0" applyProtection="0">
      <alignment horizontal="left" vertical="center" indent="2"/>
    </xf>
    <xf numFmtId="0" fontId="26" fillId="116" borderId="390" applyNumberFormat="0" applyProtection="0">
      <alignment horizontal="left" vertical="center" indent="2"/>
    </xf>
    <xf numFmtId="0" fontId="26" fillId="116" borderId="390" applyNumberFormat="0" applyProtection="0">
      <alignment horizontal="left" vertical="center" indent="2"/>
    </xf>
    <xf numFmtId="0" fontId="25" fillId="115" borderId="390" applyNumberFormat="0" applyProtection="0">
      <alignment horizontal="left" vertical="center" indent="2"/>
    </xf>
    <xf numFmtId="0" fontId="26" fillId="116" borderId="390" applyNumberFormat="0" applyProtection="0">
      <alignment horizontal="left" vertical="center" indent="2"/>
    </xf>
    <xf numFmtId="0" fontId="25" fillId="0" borderId="390" applyNumberFormat="0" applyProtection="0">
      <alignment horizontal="left" vertical="center" indent="2"/>
    </xf>
    <xf numFmtId="0" fontId="21" fillId="49" borderId="395" applyNumberFormat="0" applyProtection="0">
      <alignment horizontal="left" vertical="center" indent="1"/>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115" borderId="390" applyNumberFormat="0" applyProtection="0">
      <alignment horizontal="left" vertical="center" indent="2"/>
    </xf>
    <xf numFmtId="0" fontId="26" fillId="116" borderId="390" applyNumberFormat="0" applyProtection="0">
      <alignment horizontal="left" vertical="center" indent="2"/>
    </xf>
    <xf numFmtId="0" fontId="25" fillId="115" borderId="390" applyNumberFormat="0" applyProtection="0">
      <alignment horizontal="left" vertical="center" indent="2"/>
    </xf>
    <xf numFmtId="0" fontId="25" fillId="115" borderId="390" applyNumberFormat="0" applyProtection="0">
      <alignment horizontal="left" vertical="center" indent="2"/>
    </xf>
    <xf numFmtId="0" fontId="26" fillId="116" borderId="390" applyNumberFormat="0" applyProtection="0">
      <alignment horizontal="left" vertical="center" indent="2"/>
    </xf>
    <xf numFmtId="0" fontId="26" fillId="116" borderId="390" applyNumberFormat="0" applyProtection="0">
      <alignment horizontal="left" vertical="center" indent="2"/>
    </xf>
    <xf numFmtId="0" fontId="26" fillId="116" borderId="390" applyNumberFormat="0" applyProtection="0">
      <alignment horizontal="left" vertical="center" indent="2"/>
    </xf>
    <xf numFmtId="0" fontId="21" fillId="35" borderId="389" applyNumberFormat="0" applyProtection="0">
      <alignment horizontal="left" vertical="top" indent="1"/>
    </xf>
    <xf numFmtId="0" fontId="21" fillId="35" borderId="389" applyNumberFormat="0" applyProtection="0">
      <alignment horizontal="left" vertical="top" indent="1"/>
    </xf>
    <xf numFmtId="0" fontId="21" fillId="49" borderId="395" applyNumberFormat="0" applyProtection="0">
      <alignment horizontal="left" vertical="center" indent="1"/>
    </xf>
    <xf numFmtId="0" fontId="21" fillId="35" borderId="389" applyNumberFormat="0" applyProtection="0">
      <alignment horizontal="left" vertical="top" indent="1"/>
    </xf>
    <xf numFmtId="0" fontId="21" fillId="35" borderId="389" applyNumberFormat="0" applyProtection="0">
      <alignment horizontal="left" vertical="top" indent="1"/>
    </xf>
    <xf numFmtId="0" fontId="21" fillId="35" borderId="389" applyNumberFormat="0" applyProtection="0">
      <alignment horizontal="left" vertical="top" indent="1"/>
    </xf>
    <xf numFmtId="0" fontId="21" fillId="35" borderId="389" applyNumberFormat="0" applyProtection="0">
      <alignment horizontal="left" vertical="top" indent="1"/>
    </xf>
    <xf numFmtId="0" fontId="21" fillId="35" borderId="389" applyNumberFormat="0" applyProtection="0">
      <alignment horizontal="left" vertical="top" indent="1"/>
    </xf>
    <xf numFmtId="0" fontId="21" fillId="35" borderId="389" applyNumberFormat="0" applyProtection="0">
      <alignment horizontal="left" vertical="top" indent="1"/>
    </xf>
    <xf numFmtId="0" fontId="21" fillId="35" borderId="389" applyNumberFormat="0" applyProtection="0">
      <alignment horizontal="left" vertical="top" indent="1"/>
    </xf>
    <xf numFmtId="0" fontId="21" fillId="49" borderId="395" applyNumberFormat="0" applyProtection="0">
      <alignment horizontal="left" vertical="center" indent="1"/>
    </xf>
    <xf numFmtId="0" fontId="21" fillId="35" borderId="389" applyNumberFormat="0" applyProtection="0">
      <alignment horizontal="left" vertical="top" indent="1"/>
    </xf>
    <xf numFmtId="0" fontId="21" fillId="35" borderId="389" applyNumberFormat="0" applyProtection="0">
      <alignment horizontal="left" vertical="top" indent="1"/>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117"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1" fillId="23" borderId="395" applyNumberFormat="0" applyProtection="0">
      <alignment horizontal="left" vertical="center" indent="1"/>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117" borderId="390" applyNumberFormat="0" applyProtection="0">
      <alignment horizontal="left" vertical="center" indent="2"/>
    </xf>
    <xf numFmtId="0" fontId="25" fillId="117"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117" borderId="390" applyNumberFormat="0" applyProtection="0">
      <alignment horizontal="left" vertical="center" indent="2"/>
    </xf>
    <xf numFmtId="0" fontId="25" fillId="117" borderId="390" applyNumberFormat="0" applyProtection="0">
      <alignment horizontal="left" vertical="center" indent="2"/>
    </xf>
    <xf numFmtId="0" fontId="21" fillId="38" borderId="389" applyNumberFormat="0" applyProtection="0">
      <alignment horizontal="left" vertical="top" indent="1"/>
    </xf>
    <xf numFmtId="0" fontId="21" fillId="38" borderId="389" applyNumberFormat="0" applyProtection="0">
      <alignment horizontal="left" vertical="top" indent="1"/>
    </xf>
    <xf numFmtId="0" fontId="21" fillId="23" borderId="395" applyNumberFormat="0" applyProtection="0">
      <alignment horizontal="left" vertical="center" indent="1"/>
    </xf>
    <xf numFmtId="0" fontId="21" fillId="38" borderId="389" applyNumberFormat="0" applyProtection="0">
      <alignment horizontal="left" vertical="top" indent="1"/>
    </xf>
    <xf numFmtId="0" fontId="21" fillId="38" borderId="389" applyNumberFormat="0" applyProtection="0">
      <alignment horizontal="left" vertical="top" indent="1"/>
    </xf>
    <xf numFmtId="0" fontId="21" fillId="38" borderId="389" applyNumberFormat="0" applyProtection="0">
      <alignment horizontal="left" vertical="top" indent="1"/>
    </xf>
    <xf numFmtId="0" fontId="21" fillId="38" borderId="389" applyNumberFormat="0" applyProtection="0">
      <alignment horizontal="left" vertical="top" indent="1"/>
    </xf>
    <xf numFmtId="0" fontId="21" fillId="38" borderId="389" applyNumberFormat="0" applyProtection="0">
      <alignment horizontal="left" vertical="top" indent="1"/>
    </xf>
    <xf numFmtId="0" fontId="21" fillId="38" borderId="389" applyNumberFormat="0" applyProtection="0">
      <alignment horizontal="left" vertical="top" indent="1"/>
    </xf>
    <xf numFmtId="0" fontId="21" fillId="38" borderId="389" applyNumberFormat="0" applyProtection="0">
      <alignment horizontal="left" vertical="top" indent="1"/>
    </xf>
    <xf numFmtId="0" fontId="21" fillId="23" borderId="395" applyNumberFormat="0" applyProtection="0">
      <alignment horizontal="left" vertical="center" indent="1"/>
    </xf>
    <xf numFmtId="0" fontId="21" fillId="38" borderId="389" applyNumberFormat="0" applyProtection="0">
      <alignment horizontal="left" vertical="top" indent="1"/>
    </xf>
    <xf numFmtId="0" fontId="21" fillId="38" borderId="389" applyNumberFormat="0" applyProtection="0">
      <alignment horizontal="left" vertical="top" indent="1"/>
    </xf>
    <xf numFmtId="0" fontId="21" fillId="103" borderId="395" applyNumberFormat="0" applyProtection="0">
      <alignment horizontal="left" vertical="center" indent="1"/>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1" fillId="39" borderId="389" applyNumberFormat="0" applyProtection="0">
      <alignment horizontal="left" vertical="top" indent="1"/>
    </xf>
    <xf numFmtId="0" fontId="21" fillId="39" borderId="389" applyNumberFormat="0" applyProtection="0">
      <alignment horizontal="left" vertical="top" indent="1"/>
    </xf>
    <xf numFmtId="0" fontId="21" fillId="103" borderId="395" applyNumberFormat="0" applyProtection="0">
      <alignment horizontal="left" vertical="center" indent="1"/>
    </xf>
    <xf numFmtId="0" fontId="21" fillId="39" borderId="389" applyNumberFormat="0" applyProtection="0">
      <alignment horizontal="left" vertical="top" indent="1"/>
    </xf>
    <xf numFmtId="0" fontId="21" fillId="39" borderId="389" applyNumberFormat="0" applyProtection="0">
      <alignment horizontal="left" vertical="top" indent="1"/>
    </xf>
    <xf numFmtId="0" fontId="21" fillId="39" borderId="389" applyNumberFormat="0" applyProtection="0">
      <alignment horizontal="left" vertical="top" indent="1"/>
    </xf>
    <xf numFmtId="0" fontId="21" fillId="39" borderId="389" applyNumberFormat="0" applyProtection="0">
      <alignment horizontal="left" vertical="top" indent="1"/>
    </xf>
    <xf numFmtId="0" fontId="21" fillId="39" borderId="389" applyNumberFormat="0" applyProtection="0">
      <alignment horizontal="left" vertical="top" indent="1"/>
    </xf>
    <xf numFmtId="0" fontId="21" fillId="39" borderId="389" applyNumberFormat="0" applyProtection="0">
      <alignment horizontal="left" vertical="top" indent="1"/>
    </xf>
    <xf numFmtId="0" fontId="21" fillId="39" borderId="389" applyNumberFormat="0" applyProtection="0">
      <alignment horizontal="left" vertical="top" indent="1"/>
    </xf>
    <xf numFmtId="0" fontId="21" fillId="103" borderId="395" applyNumberFormat="0" applyProtection="0">
      <alignment horizontal="left" vertical="center" indent="1"/>
    </xf>
    <xf numFmtId="0" fontId="21" fillId="39" borderId="389" applyNumberFormat="0" applyProtection="0">
      <alignment horizontal="left" vertical="top" indent="1"/>
    </xf>
    <xf numFmtId="0" fontId="21" fillId="39" borderId="389" applyNumberFormat="0" applyProtection="0">
      <alignment horizontal="left" vertical="top" indent="1"/>
    </xf>
    <xf numFmtId="0" fontId="21" fillId="114" borderId="395" applyNumberFormat="0" applyProtection="0">
      <alignment horizontal="left" vertical="center" indent="1"/>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5" fillId="0" borderId="390" applyNumberFormat="0" applyProtection="0">
      <alignment horizontal="left" vertical="center" indent="2"/>
    </xf>
    <xf numFmtId="0" fontId="21" fillId="3" borderId="389" applyNumberFormat="0" applyProtection="0">
      <alignment horizontal="left" vertical="top" indent="1"/>
    </xf>
    <xf numFmtId="0" fontId="21" fillId="3" borderId="389" applyNumberFormat="0" applyProtection="0">
      <alignment horizontal="left" vertical="top" indent="1"/>
    </xf>
    <xf numFmtId="0" fontId="21" fillId="114" borderId="395" applyNumberFormat="0" applyProtection="0">
      <alignment horizontal="left" vertical="center" indent="1"/>
    </xf>
    <xf numFmtId="0" fontId="21" fillId="3" borderId="389" applyNumberFormat="0" applyProtection="0">
      <alignment horizontal="left" vertical="top" indent="1"/>
    </xf>
    <xf numFmtId="0" fontId="21" fillId="3" borderId="389" applyNumberFormat="0" applyProtection="0">
      <alignment horizontal="left" vertical="top" indent="1"/>
    </xf>
    <xf numFmtId="0" fontId="21" fillId="3" borderId="389" applyNumberFormat="0" applyProtection="0">
      <alignment horizontal="left" vertical="top" indent="1"/>
    </xf>
    <xf numFmtId="0" fontId="21" fillId="3" borderId="389" applyNumberFormat="0" applyProtection="0">
      <alignment horizontal="left" vertical="top" indent="1"/>
    </xf>
    <xf numFmtId="0" fontId="21" fillId="3" borderId="389" applyNumberFormat="0" applyProtection="0">
      <alignment horizontal="left" vertical="top" indent="1"/>
    </xf>
    <xf numFmtId="0" fontId="21" fillId="3" borderId="389" applyNumberFormat="0" applyProtection="0">
      <alignment horizontal="left" vertical="top" indent="1"/>
    </xf>
    <xf numFmtId="0" fontId="21" fillId="3" borderId="389" applyNumberFormat="0" applyProtection="0">
      <alignment horizontal="left" vertical="top" indent="1"/>
    </xf>
    <xf numFmtId="0" fontId="21" fillId="114" borderId="395" applyNumberFormat="0" applyProtection="0">
      <alignment horizontal="left" vertical="center" indent="1"/>
    </xf>
    <xf numFmtId="0" fontId="21" fillId="3" borderId="389" applyNumberFormat="0" applyProtection="0">
      <alignment horizontal="left" vertical="top" indent="1"/>
    </xf>
    <xf numFmtId="0" fontId="21" fillId="3" borderId="389" applyNumberFormat="0" applyProtection="0">
      <alignment horizontal="left" vertical="top" indent="1"/>
    </xf>
    <xf numFmtId="0" fontId="21" fillId="84" borderId="390" applyNumberFormat="0">
      <protection locked="0"/>
    </xf>
    <xf numFmtId="0" fontId="21" fillId="84" borderId="390" applyNumberFormat="0">
      <protection locked="0"/>
    </xf>
    <xf numFmtId="0" fontId="21" fillId="84" borderId="390" applyNumberFormat="0">
      <protection locked="0"/>
    </xf>
    <xf numFmtId="0" fontId="21" fillId="84" borderId="390" applyNumberFormat="0">
      <protection locked="0"/>
    </xf>
    <xf numFmtId="4" fontId="17" fillId="40" borderId="395" applyNumberFormat="0" applyProtection="0">
      <alignment vertical="center"/>
    </xf>
    <xf numFmtId="4" fontId="40" fillId="0" borderId="390" applyNumberFormat="0" applyProtection="0">
      <alignment horizontal="left" vertical="center" indent="1"/>
    </xf>
    <xf numFmtId="4" fontId="17" fillId="40" borderId="395" applyNumberFormat="0" applyProtection="0">
      <alignment horizontal="left" vertical="center" indent="1"/>
    </xf>
    <xf numFmtId="4" fontId="40" fillId="0" borderId="390" applyNumberFormat="0" applyProtection="0">
      <alignment horizontal="left" vertical="center" indent="1"/>
    </xf>
    <xf numFmtId="4" fontId="17" fillId="40" borderId="395" applyNumberFormat="0" applyProtection="0">
      <alignment horizontal="left" vertical="center" indent="1"/>
    </xf>
    <xf numFmtId="4" fontId="17" fillId="40" borderId="395" applyNumberFormat="0" applyProtection="0">
      <alignment horizontal="left" vertical="center" indent="1"/>
    </xf>
    <xf numFmtId="4" fontId="24" fillId="0" borderId="390" applyNumberFormat="0" applyProtection="0">
      <alignment horizontal="right" vertical="center" wrapText="1"/>
    </xf>
    <xf numFmtId="0" fontId="26" fillId="44" borderId="398" applyNumberFormat="0" applyProtection="0">
      <alignment horizontal="center" vertical="top" wrapText="1"/>
    </xf>
    <xf numFmtId="4" fontId="24" fillId="0" borderId="390" applyNumberFormat="0" applyProtection="0">
      <alignment horizontal="right" vertical="center" wrapText="1"/>
    </xf>
    <xf numFmtId="4" fontId="25" fillId="0" borderId="390" applyNumberFormat="0" applyProtection="0">
      <alignment horizontal="right" vertical="center" wrapText="1"/>
    </xf>
    <xf numFmtId="4" fontId="17" fillId="0" borderId="395" applyNumberFormat="0" applyProtection="0">
      <alignment horizontal="right" vertical="center"/>
    </xf>
    <xf numFmtId="4" fontId="17" fillId="0" borderId="395" applyNumberFormat="0" applyProtection="0">
      <alignment horizontal="right" vertical="center"/>
    </xf>
    <xf numFmtId="0" fontId="26" fillId="43" borderId="398" applyNumberFormat="0" applyProtection="0">
      <alignment horizontal="center" vertical="center" wrapText="1"/>
    </xf>
    <xf numFmtId="4" fontId="24" fillId="0" borderId="390" applyNumberFormat="0" applyProtection="0">
      <alignment horizontal="left" vertical="center" indent="1"/>
    </xf>
    <xf numFmtId="4" fontId="24" fillId="0" borderId="390" applyNumberFormat="0" applyProtection="0">
      <alignment horizontal="left" vertical="center" indent="1"/>
    </xf>
    <xf numFmtId="4" fontId="24" fillId="0" borderId="390" applyNumberFormat="0" applyProtection="0">
      <alignment horizontal="left" vertical="center" indent="1"/>
    </xf>
    <xf numFmtId="4" fontId="24" fillId="0" borderId="390" applyNumberFormat="0" applyProtection="0">
      <alignment horizontal="left" vertical="center" indent="1"/>
    </xf>
    <xf numFmtId="0" fontId="21" fillId="0" borderId="395" applyNumberFormat="0" applyProtection="0">
      <alignment horizontal="left" vertical="center" indent="1"/>
    </xf>
    <xf numFmtId="0" fontId="21" fillId="0" borderId="395" applyNumberFormat="0" applyProtection="0">
      <alignment horizontal="left" vertical="center" indent="1"/>
    </xf>
    <xf numFmtId="4" fontId="24" fillId="0" borderId="398" applyNumberFormat="0" applyProtection="0">
      <alignment horizontal="right" vertical="center" wrapText="1"/>
    </xf>
    <xf numFmtId="0" fontId="26" fillId="43" borderId="390" applyNumberFormat="0" applyProtection="0">
      <alignment horizontal="center" vertical="center" wrapText="1"/>
    </xf>
    <xf numFmtId="0" fontId="21" fillId="0" borderId="395" applyNumberFormat="0" applyProtection="0">
      <alignment horizontal="left" vertical="center" indent="1"/>
    </xf>
    <xf numFmtId="0" fontId="21" fillId="0" borderId="395" applyNumberFormat="0" applyProtection="0">
      <alignment horizontal="left" vertical="center" indent="1"/>
    </xf>
    <xf numFmtId="0" fontId="25" fillId="0" borderId="398" applyNumberFormat="0" applyProtection="0">
      <alignment horizontal="left" vertical="center" indent="2"/>
    </xf>
    <xf numFmtId="0" fontId="25" fillId="0" borderId="398" applyNumberFormat="0" applyProtection="0">
      <alignment horizontal="left" vertical="center" indent="2"/>
    </xf>
    <xf numFmtId="4" fontId="46" fillId="118" borderId="395" applyNumberFormat="0" applyProtection="0">
      <alignment horizontal="right" vertical="center"/>
    </xf>
    <xf numFmtId="0" fontId="25" fillId="0" borderId="398" applyNumberFormat="0" applyProtection="0">
      <alignment horizontal="left" vertical="center" indent="2"/>
    </xf>
    <xf numFmtId="4" fontId="17" fillId="34" borderId="398" applyNumberFormat="0" applyProtection="0">
      <alignment horizontal="left" vertical="center" indent="1"/>
    </xf>
    <xf numFmtId="4" fontId="18" fillId="33" borderId="398" applyNumberFormat="0" applyProtection="0">
      <alignment horizontal="left" vertical="center" indent="1"/>
    </xf>
    <xf numFmtId="206" fontId="198" fillId="0" borderId="391">
      <alignment horizontal="center"/>
    </xf>
    <xf numFmtId="206" fontId="198" fillId="0" borderId="391">
      <alignment horizontal="center"/>
    </xf>
    <xf numFmtId="206" fontId="198" fillId="0" borderId="391">
      <alignment horizontal="center"/>
    </xf>
    <xf numFmtId="206" fontId="198" fillId="0" borderId="391">
      <alignment horizontal="center"/>
    </xf>
    <xf numFmtId="206" fontId="198" fillId="0" borderId="391">
      <alignment horizontal="center"/>
    </xf>
    <xf numFmtId="206" fontId="198" fillId="0" borderId="391">
      <alignment horizontal="center"/>
    </xf>
    <xf numFmtId="4" fontId="26" fillId="22" borderId="398" applyNumberFormat="0" applyProtection="0">
      <alignment horizontal="left" vertical="center"/>
    </xf>
    <xf numFmtId="4" fontId="31" fillId="18" borderId="398" applyNumberFormat="0" applyProtection="0">
      <alignment horizontal="left" vertical="center" indent="1"/>
    </xf>
    <xf numFmtId="4" fontId="31" fillId="18" borderId="398" applyNumberFormat="0" applyProtection="0">
      <alignment horizontal="right" vertical="center" wrapText="1"/>
    </xf>
    <xf numFmtId="0" fontId="74" fillId="0" borderId="396" applyNumberFormat="0" applyFill="0" applyAlignment="0" applyProtection="0"/>
    <xf numFmtId="0" fontId="74" fillId="0" borderId="396" applyNumberFormat="0" applyFill="0" applyAlignment="0" applyProtection="0"/>
    <xf numFmtId="0" fontId="74" fillId="0" borderId="396" applyNumberFormat="0" applyFill="0" applyAlignment="0" applyProtection="0"/>
    <xf numFmtId="204" fontId="21" fillId="0" borderId="397">
      <protection locked="0"/>
    </xf>
    <xf numFmtId="204" fontId="21" fillId="0" borderId="397">
      <protection locked="0"/>
    </xf>
    <xf numFmtId="0" fontId="74" fillId="0" borderId="396" applyNumberFormat="0" applyFill="0" applyAlignment="0" applyProtection="0"/>
    <xf numFmtId="0" fontId="21" fillId="90" borderId="403" applyNumberFormat="0" applyFont="0" applyAlignment="0" applyProtection="0"/>
    <xf numFmtId="0" fontId="21" fillId="90" borderId="402" applyNumberFormat="0" applyFont="0" applyAlignment="0" applyProtection="0"/>
    <xf numFmtId="0" fontId="21" fillId="90" borderId="402" applyNumberFormat="0" applyFont="0" applyAlignment="0" applyProtection="0"/>
    <xf numFmtId="0" fontId="21" fillId="90" borderId="402" applyNumberFormat="0" applyFont="0" applyAlignment="0" applyProtection="0"/>
    <xf numFmtId="0" fontId="21" fillId="90" borderId="402" applyNumberFormat="0" applyFont="0" applyAlignment="0" applyProtection="0"/>
    <xf numFmtId="0" fontId="21" fillId="90" borderId="402" applyNumberFormat="0" applyFont="0" applyAlignment="0" applyProtection="0"/>
    <xf numFmtId="0" fontId="69" fillId="90" borderId="403" applyNumberFormat="0" applyFont="0" applyAlignment="0" applyProtection="0"/>
    <xf numFmtId="0" fontId="186" fillId="34" borderId="404" applyNumberFormat="0" applyAlignment="0" applyProtection="0"/>
    <xf numFmtId="0" fontId="186" fillId="92" borderId="404" applyNumberFormat="0" applyAlignment="0" applyProtection="0"/>
    <xf numFmtId="0" fontId="186" fillId="92" borderId="404" applyNumberFormat="0" applyAlignment="0" applyProtection="0"/>
    <xf numFmtId="0" fontId="186" fillId="34" borderId="404" applyNumberFormat="0" applyAlignment="0" applyProtection="0"/>
    <xf numFmtId="0" fontId="186" fillId="92" borderId="404" applyNumberFormat="0" applyAlignment="0" applyProtection="0"/>
    <xf numFmtId="0" fontId="186" fillId="92" borderId="404" applyNumberFormat="0" applyAlignment="0" applyProtection="0"/>
    <xf numFmtId="0" fontId="186" fillId="92" borderId="404" applyNumberFormat="0" applyAlignment="0" applyProtection="0"/>
    <xf numFmtId="0" fontId="186" fillId="92" borderId="404" applyNumberFormat="0" applyAlignment="0" applyProtection="0"/>
    <xf numFmtId="0" fontId="186" fillId="92" borderId="404" applyNumberFormat="0" applyAlignment="0" applyProtection="0"/>
    <xf numFmtId="4" fontId="56" fillId="105" borderId="398" applyNumberFormat="0" applyProtection="0">
      <alignment horizontal="right" vertical="center" wrapText="1"/>
    </xf>
    <xf numFmtId="4" fontId="56" fillId="105" borderId="398" applyNumberFormat="0" applyProtection="0">
      <alignment horizontal="right" vertical="center" wrapText="1"/>
    </xf>
    <xf numFmtId="4" fontId="17" fillId="0" borderId="404" applyNumberFormat="0" applyProtection="0">
      <alignment vertical="center"/>
    </xf>
    <xf numFmtId="4" fontId="17" fillId="0" borderId="404" applyNumberFormat="0" applyProtection="0">
      <alignment vertical="center"/>
    </xf>
    <xf numFmtId="4" fontId="17" fillId="0" borderId="404" applyNumberFormat="0" applyProtection="0">
      <alignment horizontal="left" vertical="center" indent="1"/>
    </xf>
    <xf numFmtId="4" fontId="17" fillId="19" borderId="404" applyNumberFormat="0" applyProtection="0">
      <alignment horizontal="left" vertical="center" indent="1"/>
    </xf>
    <xf numFmtId="4" fontId="26" fillId="22" borderId="398" applyNumberFormat="0" applyProtection="0">
      <alignment horizontal="left" vertical="center"/>
    </xf>
    <xf numFmtId="0" fontId="21" fillId="0" borderId="404" applyNumberFormat="0" applyProtection="0">
      <alignment horizontal="left" vertical="center" indent="1"/>
    </xf>
    <xf numFmtId="4" fontId="17" fillId="2" borderId="404" applyNumberFormat="0" applyProtection="0">
      <alignment horizontal="right" vertical="center"/>
    </xf>
    <xf numFmtId="4" fontId="17" fillId="107" borderId="404" applyNumberFormat="0" applyProtection="0">
      <alignment horizontal="right" vertical="center"/>
    </xf>
    <xf numFmtId="4" fontId="17" fillId="42" borderId="404" applyNumberFormat="0" applyProtection="0">
      <alignment horizontal="right" vertical="center"/>
    </xf>
    <xf numFmtId="4" fontId="17" fillId="108" borderId="404" applyNumberFormat="0" applyProtection="0">
      <alignment horizontal="right" vertical="center"/>
    </xf>
    <xf numFmtId="4" fontId="17" fillId="109" borderId="404" applyNumberFormat="0" applyProtection="0">
      <alignment horizontal="right" vertical="center"/>
    </xf>
    <xf numFmtId="4" fontId="17" fillId="110" borderId="404" applyNumberFormat="0" applyProtection="0">
      <alignment horizontal="right" vertical="center"/>
    </xf>
    <xf numFmtId="4" fontId="17" fillId="111" borderId="404" applyNumberFormat="0" applyProtection="0">
      <alignment horizontal="right" vertical="center"/>
    </xf>
    <xf numFmtId="4" fontId="17" fillId="112" borderId="404" applyNumberFormat="0" applyProtection="0">
      <alignment horizontal="right" vertical="center"/>
    </xf>
    <xf numFmtId="4" fontId="17" fillId="113" borderId="404" applyNumberFormat="0" applyProtection="0">
      <alignment horizontal="right" vertical="center"/>
    </xf>
    <xf numFmtId="0" fontId="21" fillId="114" borderId="404" applyNumberFormat="0" applyProtection="0">
      <alignment horizontal="left" vertical="center" indent="1"/>
    </xf>
    <xf numFmtId="0" fontId="25" fillId="115" borderId="398" applyNumberFormat="0" applyProtection="0">
      <alignment horizontal="left" vertical="center" indent="2"/>
    </xf>
    <xf numFmtId="0" fontId="25" fillId="115" borderId="398" applyNumberFormat="0" applyProtection="0">
      <alignment horizontal="left" vertical="center" indent="2"/>
    </xf>
    <xf numFmtId="0" fontId="26" fillId="116" borderId="398" applyNumberFormat="0" applyProtection="0">
      <alignment horizontal="left" vertical="center" indent="2"/>
    </xf>
    <xf numFmtId="0" fontId="26" fillId="116" borderId="398" applyNumberFormat="0" applyProtection="0">
      <alignment horizontal="left" vertical="center" indent="2"/>
    </xf>
    <xf numFmtId="0" fontId="25" fillId="115" borderId="398" applyNumberFormat="0" applyProtection="0">
      <alignment horizontal="left" vertical="center" indent="2"/>
    </xf>
    <xf numFmtId="0" fontId="26" fillId="116" borderId="398" applyNumberFormat="0" applyProtection="0">
      <alignment horizontal="left" vertical="center" indent="2"/>
    </xf>
    <xf numFmtId="0" fontId="25" fillId="0" borderId="398" applyNumberFormat="0" applyProtection="0">
      <alignment horizontal="left" vertical="center" indent="2"/>
    </xf>
    <xf numFmtId="0" fontId="21" fillId="49" borderId="404" applyNumberFormat="0" applyProtection="0">
      <alignment horizontal="left" vertical="center" indent="1"/>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115" borderId="398" applyNumberFormat="0" applyProtection="0">
      <alignment horizontal="left" vertical="center" indent="2"/>
    </xf>
    <xf numFmtId="0" fontId="26" fillId="116" borderId="398" applyNumberFormat="0" applyProtection="0">
      <alignment horizontal="left" vertical="center" indent="2"/>
    </xf>
    <xf numFmtId="0" fontId="25" fillId="115" borderId="398" applyNumberFormat="0" applyProtection="0">
      <alignment horizontal="left" vertical="center" indent="2"/>
    </xf>
    <xf numFmtId="0" fontId="25" fillId="115" borderId="398" applyNumberFormat="0" applyProtection="0">
      <alignment horizontal="left" vertical="center" indent="2"/>
    </xf>
    <xf numFmtId="0" fontId="26" fillId="116" borderId="398" applyNumberFormat="0" applyProtection="0">
      <alignment horizontal="left" vertical="center" indent="2"/>
    </xf>
    <xf numFmtId="0" fontId="26" fillId="116" borderId="398" applyNumberFormat="0" applyProtection="0">
      <alignment horizontal="left" vertical="center" indent="2"/>
    </xf>
    <xf numFmtId="0" fontId="26" fillId="116" borderId="398" applyNumberFormat="0" applyProtection="0">
      <alignment horizontal="left" vertical="center" indent="2"/>
    </xf>
    <xf numFmtId="0" fontId="21" fillId="35" borderId="399" applyNumberFormat="0" applyProtection="0">
      <alignment horizontal="left" vertical="top" indent="1"/>
    </xf>
    <xf numFmtId="0" fontId="21" fillId="35" borderId="399" applyNumberFormat="0" applyProtection="0">
      <alignment horizontal="left" vertical="top" indent="1"/>
    </xf>
    <xf numFmtId="0" fontId="21" fillId="49" borderId="404" applyNumberFormat="0" applyProtection="0">
      <alignment horizontal="left" vertical="center" indent="1"/>
    </xf>
    <xf numFmtId="0" fontId="21" fillId="35" borderId="399" applyNumberFormat="0" applyProtection="0">
      <alignment horizontal="left" vertical="top" indent="1"/>
    </xf>
    <xf numFmtId="0" fontId="21" fillId="35" borderId="399" applyNumberFormat="0" applyProtection="0">
      <alignment horizontal="left" vertical="top" indent="1"/>
    </xf>
    <xf numFmtId="0" fontId="21" fillId="35" borderId="399" applyNumberFormat="0" applyProtection="0">
      <alignment horizontal="left" vertical="top" indent="1"/>
    </xf>
    <xf numFmtId="0" fontId="21" fillId="35" borderId="399" applyNumberFormat="0" applyProtection="0">
      <alignment horizontal="left" vertical="top" indent="1"/>
    </xf>
    <xf numFmtId="0" fontId="21" fillId="35" borderId="399" applyNumberFormat="0" applyProtection="0">
      <alignment horizontal="left" vertical="top" indent="1"/>
    </xf>
    <xf numFmtId="0" fontId="21" fillId="35" borderId="399" applyNumberFormat="0" applyProtection="0">
      <alignment horizontal="left" vertical="top" indent="1"/>
    </xf>
    <xf numFmtId="0" fontId="21" fillId="35" borderId="399" applyNumberFormat="0" applyProtection="0">
      <alignment horizontal="left" vertical="top" indent="1"/>
    </xf>
    <xf numFmtId="0" fontId="21" fillId="49" borderId="404" applyNumberFormat="0" applyProtection="0">
      <alignment horizontal="left" vertical="center" indent="1"/>
    </xf>
    <xf numFmtId="0" fontId="21" fillId="35" borderId="399" applyNumberFormat="0" applyProtection="0">
      <alignment horizontal="left" vertical="top" indent="1"/>
    </xf>
    <xf numFmtId="0" fontId="21" fillId="35" borderId="399" applyNumberFormat="0" applyProtection="0">
      <alignment horizontal="left" vertical="top" indent="1"/>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117"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1" fillId="23" borderId="404" applyNumberFormat="0" applyProtection="0">
      <alignment horizontal="left" vertical="center" indent="1"/>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117" borderId="398" applyNumberFormat="0" applyProtection="0">
      <alignment horizontal="left" vertical="center" indent="2"/>
    </xf>
    <xf numFmtId="0" fontId="25" fillId="117"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117" borderId="398" applyNumberFormat="0" applyProtection="0">
      <alignment horizontal="left" vertical="center" indent="2"/>
    </xf>
    <xf numFmtId="0" fontId="25" fillId="117" borderId="398" applyNumberFormat="0" applyProtection="0">
      <alignment horizontal="left" vertical="center" indent="2"/>
    </xf>
    <xf numFmtId="0" fontId="21" fillId="38" borderId="399" applyNumberFormat="0" applyProtection="0">
      <alignment horizontal="left" vertical="top" indent="1"/>
    </xf>
    <xf numFmtId="0" fontId="21" fillId="38" borderId="399" applyNumberFormat="0" applyProtection="0">
      <alignment horizontal="left" vertical="top" indent="1"/>
    </xf>
    <xf numFmtId="0" fontId="21" fillId="23" borderId="404" applyNumberFormat="0" applyProtection="0">
      <alignment horizontal="left" vertical="center" indent="1"/>
    </xf>
    <xf numFmtId="0" fontId="21" fillId="38" borderId="399" applyNumberFormat="0" applyProtection="0">
      <alignment horizontal="left" vertical="top" indent="1"/>
    </xf>
    <xf numFmtId="0" fontId="21" fillId="38" borderId="399" applyNumberFormat="0" applyProtection="0">
      <alignment horizontal="left" vertical="top" indent="1"/>
    </xf>
    <xf numFmtId="0" fontId="21" fillId="38" borderId="399" applyNumberFormat="0" applyProtection="0">
      <alignment horizontal="left" vertical="top" indent="1"/>
    </xf>
    <xf numFmtId="0" fontId="21" fillId="38" borderId="399" applyNumberFormat="0" applyProtection="0">
      <alignment horizontal="left" vertical="top" indent="1"/>
    </xf>
    <xf numFmtId="0" fontId="21" fillId="38" borderId="399" applyNumberFormat="0" applyProtection="0">
      <alignment horizontal="left" vertical="top" indent="1"/>
    </xf>
    <xf numFmtId="0" fontId="21" fillId="38" borderId="399" applyNumberFormat="0" applyProtection="0">
      <alignment horizontal="left" vertical="top" indent="1"/>
    </xf>
    <xf numFmtId="0" fontId="21" fillId="38" borderId="399" applyNumberFormat="0" applyProtection="0">
      <alignment horizontal="left" vertical="top" indent="1"/>
    </xf>
    <xf numFmtId="0" fontId="21" fillId="23" borderId="404" applyNumberFormat="0" applyProtection="0">
      <alignment horizontal="left" vertical="center" indent="1"/>
    </xf>
    <xf numFmtId="0" fontId="21" fillId="38" borderId="399" applyNumberFormat="0" applyProtection="0">
      <alignment horizontal="left" vertical="top" indent="1"/>
    </xf>
    <xf numFmtId="0" fontId="21" fillId="38" borderId="399" applyNumberFormat="0" applyProtection="0">
      <alignment horizontal="left" vertical="top" indent="1"/>
    </xf>
    <xf numFmtId="0" fontId="21" fillId="103" borderId="404" applyNumberFormat="0" applyProtection="0">
      <alignment horizontal="left" vertical="center" indent="1"/>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1" fillId="39" borderId="399" applyNumberFormat="0" applyProtection="0">
      <alignment horizontal="left" vertical="top" indent="1"/>
    </xf>
    <xf numFmtId="0" fontId="21" fillId="39" borderId="399" applyNumberFormat="0" applyProtection="0">
      <alignment horizontal="left" vertical="top" indent="1"/>
    </xf>
    <xf numFmtId="0" fontId="21" fillId="103" borderId="404" applyNumberFormat="0" applyProtection="0">
      <alignment horizontal="left" vertical="center" indent="1"/>
    </xf>
    <xf numFmtId="0" fontId="21" fillId="39" borderId="399" applyNumberFormat="0" applyProtection="0">
      <alignment horizontal="left" vertical="top" indent="1"/>
    </xf>
    <xf numFmtId="0" fontId="21" fillId="39" borderId="399" applyNumberFormat="0" applyProtection="0">
      <alignment horizontal="left" vertical="top" indent="1"/>
    </xf>
    <xf numFmtId="0" fontId="21" fillId="39" borderId="399" applyNumberFormat="0" applyProtection="0">
      <alignment horizontal="left" vertical="top" indent="1"/>
    </xf>
    <xf numFmtId="0" fontId="21" fillId="39" borderId="399" applyNumberFormat="0" applyProtection="0">
      <alignment horizontal="left" vertical="top" indent="1"/>
    </xf>
    <xf numFmtId="0" fontId="21" fillId="39" borderId="399" applyNumberFormat="0" applyProtection="0">
      <alignment horizontal="left" vertical="top" indent="1"/>
    </xf>
    <xf numFmtId="0" fontId="21" fillId="39" borderId="399" applyNumberFormat="0" applyProtection="0">
      <alignment horizontal="left" vertical="top" indent="1"/>
    </xf>
    <xf numFmtId="0" fontId="21" fillId="39" borderId="399" applyNumberFormat="0" applyProtection="0">
      <alignment horizontal="left" vertical="top" indent="1"/>
    </xf>
    <xf numFmtId="0" fontId="21" fillId="103" borderId="404" applyNumberFormat="0" applyProtection="0">
      <alignment horizontal="left" vertical="center" indent="1"/>
    </xf>
    <xf numFmtId="0" fontId="21" fillId="39" borderId="399" applyNumberFormat="0" applyProtection="0">
      <alignment horizontal="left" vertical="top" indent="1"/>
    </xf>
    <xf numFmtId="0" fontId="21" fillId="39" borderId="399" applyNumberFormat="0" applyProtection="0">
      <alignment horizontal="left" vertical="top" indent="1"/>
    </xf>
    <xf numFmtId="0" fontId="21" fillId="114" borderId="404" applyNumberFormat="0" applyProtection="0">
      <alignment horizontal="left" vertical="center" indent="1"/>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5" fillId="0" borderId="398" applyNumberFormat="0" applyProtection="0">
      <alignment horizontal="left" vertical="center" indent="2"/>
    </xf>
    <xf numFmtId="0" fontId="21" fillId="3" borderId="399" applyNumberFormat="0" applyProtection="0">
      <alignment horizontal="left" vertical="top" indent="1"/>
    </xf>
    <xf numFmtId="0" fontId="21" fillId="3" borderId="399" applyNumberFormat="0" applyProtection="0">
      <alignment horizontal="left" vertical="top" indent="1"/>
    </xf>
    <xf numFmtId="0" fontId="21" fillId="114" borderId="404" applyNumberFormat="0" applyProtection="0">
      <alignment horizontal="left" vertical="center" indent="1"/>
    </xf>
    <xf numFmtId="0" fontId="21" fillId="3" borderId="399" applyNumberFormat="0" applyProtection="0">
      <alignment horizontal="left" vertical="top" indent="1"/>
    </xf>
    <xf numFmtId="0" fontId="21" fillId="3" borderId="399" applyNumberFormat="0" applyProtection="0">
      <alignment horizontal="left" vertical="top" indent="1"/>
    </xf>
    <xf numFmtId="0" fontId="21" fillId="3" borderId="399" applyNumberFormat="0" applyProtection="0">
      <alignment horizontal="left" vertical="top" indent="1"/>
    </xf>
    <xf numFmtId="0" fontId="21" fillId="3" borderId="399" applyNumberFormat="0" applyProtection="0">
      <alignment horizontal="left" vertical="top" indent="1"/>
    </xf>
    <xf numFmtId="0" fontId="21" fillId="3" borderId="399" applyNumberFormat="0" applyProtection="0">
      <alignment horizontal="left" vertical="top" indent="1"/>
    </xf>
    <xf numFmtId="0" fontId="21" fillId="3" borderId="399" applyNumberFormat="0" applyProtection="0">
      <alignment horizontal="left" vertical="top" indent="1"/>
    </xf>
    <xf numFmtId="0" fontId="21" fillId="3" borderId="399" applyNumberFormat="0" applyProtection="0">
      <alignment horizontal="left" vertical="top" indent="1"/>
    </xf>
    <xf numFmtId="0" fontId="21" fillId="114" borderId="404" applyNumberFormat="0" applyProtection="0">
      <alignment horizontal="left" vertical="center" indent="1"/>
    </xf>
    <xf numFmtId="0" fontId="21" fillId="3" borderId="399" applyNumberFormat="0" applyProtection="0">
      <alignment horizontal="left" vertical="top" indent="1"/>
    </xf>
    <xf numFmtId="0" fontId="21" fillId="3" borderId="399" applyNumberFormat="0" applyProtection="0">
      <alignment horizontal="left" vertical="top" indent="1"/>
    </xf>
    <xf numFmtId="0" fontId="21" fillId="84" borderId="398" applyNumberFormat="0">
      <protection locked="0"/>
    </xf>
    <xf numFmtId="0" fontId="21" fillId="84" borderId="398" applyNumberFormat="0">
      <protection locked="0"/>
    </xf>
    <xf numFmtId="0" fontId="21" fillId="84" borderId="398" applyNumberFormat="0">
      <protection locked="0"/>
    </xf>
    <xf numFmtId="0" fontId="21" fillId="84" borderId="398" applyNumberFormat="0">
      <protection locked="0"/>
    </xf>
    <xf numFmtId="4" fontId="17" fillId="40" borderId="404" applyNumberFormat="0" applyProtection="0">
      <alignment vertical="center"/>
    </xf>
    <xf numFmtId="4" fontId="40" fillId="0" borderId="398" applyNumberFormat="0" applyProtection="0">
      <alignment horizontal="left" vertical="center" indent="1"/>
    </xf>
    <xf numFmtId="4" fontId="17" fillId="40" borderId="404" applyNumberFormat="0" applyProtection="0">
      <alignment horizontal="left" vertical="center" indent="1"/>
    </xf>
    <xf numFmtId="4" fontId="40" fillId="0" borderId="398" applyNumberFormat="0" applyProtection="0">
      <alignment horizontal="left" vertical="center" indent="1"/>
    </xf>
    <xf numFmtId="4" fontId="17" fillId="40" borderId="404" applyNumberFormat="0" applyProtection="0">
      <alignment horizontal="left" vertical="center" indent="1"/>
    </xf>
    <xf numFmtId="4" fontId="17" fillId="40" borderId="404" applyNumberFormat="0" applyProtection="0">
      <alignment horizontal="left" vertical="center" indent="1"/>
    </xf>
    <xf numFmtId="4" fontId="24" fillId="0" borderId="398" applyNumberFormat="0" applyProtection="0">
      <alignment horizontal="right" vertical="center" wrapText="1"/>
    </xf>
    <xf numFmtId="4" fontId="24" fillId="0" borderId="398" applyNumberFormat="0" applyProtection="0">
      <alignment horizontal="right" vertical="center" wrapText="1"/>
    </xf>
    <xf numFmtId="4" fontId="25" fillId="0" borderId="398" applyNumberFormat="0" applyProtection="0">
      <alignment horizontal="right" vertical="center" wrapText="1"/>
    </xf>
    <xf numFmtId="4" fontId="17" fillId="0" borderId="404" applyNumberFormat="0" applyProtection="0">
      <alignment horizontal="right" vertical="center"/>
    </xf>
    <xf numFmtId="4" fontId="17" fillId="0" borderId="404" applyNumberFormat="0" applyProtection="0">
      <alignment horizontal="right" vertical="center"/>
    </xf>
    <xf numFmtId="4" fontId="24" fillId="0" borderId="398" applyNumberFormat="0" applyProtection="0">
      <alignment horizontal="left" vertical="center" indent="1"/>
    </xf>
    <xf numFmtId="4" fontId="24" fillId="0" borderId="398" applyNumberFormat="0" applyProtection="0">
      <alignment horizontal="left" vertical="center" indent="1"/>
    </xf>
    <xf numFmtId="4" fontId="24" fillId="0" borderId="398" applyNumberFormat="0" applyProtection="0">
      <alignment horizontal="left" vertical="center" indent="1"/>
    </xf>
    <xf numFmtId="4" fontId="24" fillId="0" borderId="398" applyNumberFormat="0" applyProtection="0">
      <alignment horizontal="left" vertical="center" indent="1"/>
    </xf>
    <xf numFmtId="0" fontId="21" fillId="0" borderId="404" applyNumberFormat="0" applyProtection="0">
      <alignment horizontal="left" vertical="center" indent="1"/>
    </xf>
    <xf numFmtId="0" fontId="21" fillId="0" borderId="404" applyNumberFormat="0" applyProtection="0">
      <alignment horizontal="left" vertical="center" indent="1"/>
    </xf>
    <xf numFmtId="0" fontId="26" fillId="43" borderId="398" applyNumberFormat="0" applyProtection="0">
      <alignment horizontal="center" vertical="center" wrapText="1"/>
    </xf>
    <xf numFmtId="0" fontId="21" fillId="0" borderId="404" applyNumberFormat="0" applyProtection="0">
      <alignment horizontal="left" vertical="center" indent="1"/>
    </xf>
    <xf numFmtId="0" fontId="21" fillId="0" borderId="404" applyNumberFormat="0" applyProtection="0">
      <alignment horizontal="left" vertical="center" indent="1"/>
    </xf>
    <xf numFmtId="4" fontId="46" fillId="118" borderId="404" applyNumberFormat="0" applyProtection="0">
      <alignment horizontal="right" vertical="center"/>
    </xf>
    <xf numFmtId="206" fontId="198" fillId="0" borderId="400">
      <alignment horizontal="center"/>
    </xf>
    <xf numFmtId="206" fontId="198" fillId="0" borderId="400">
      <alignment horizontal="center"/>
    </xf>
    <xf numFmtId="206" fontId="198" fillId="0" borderId="400">
      <alignment horizontal="center"/>
    </xf>
    <xf numFmtId="206" fontId="198" fillId="0" borderId="400">
      <alignment horizontal="center"/>
    </xf>
    <xf numFmtId="206" fontId="198" fillId="0" borderId="400">
      <alignment horizontal="center"/>
    </xf>
    <xf numFmtId="206" fontId="198" fillId="0" borderId="400">
      <alignment horizontal="center"/>
    </xf>
    <xf numFmtId="0" fontId="74" fillId="0" borderId="405" applyNumberFormat="0" applyFill="0" applyAlignment="0" applyProtection="0"/>
    <xf numFmtId="0" fontId="74" fillId="0" borderId="405" applyNumberFormat="0" applyFill="0" applyAlignment="0" applyProtection="0"/>
    <xf numFmtId="0" fontId="74" fillId="0" borderId="405" applyNumberFormat="0" applyFill="0" applyAlignment="0" applyProtection="0"/>
    <xf numFmtId="204" fontId="21" fillId="0" borderId="406">
      <protection locked="0"/>
    </xf>
    <xf numFmtId="204" fontId="21" fillId="0" borderId="406">
      <protection locked="0"/>
    </xf>
    <xf numFmtId="0" fontId="74" fillId="0" borderId="405" applyNumberFormat="0" applyFill="0" applyAlignment="0" applyProtection="0"/>
    <xf numFmtId="4" fontId="32" fillId="19" borderId="412" applyNumberFormat="0" applyProtection="0">
      <alignment vertical="center"/>
    </xf>
    <xf numFmtId="0" fontId="18" fillId="19" borderId="412" applyNumberFormat="0" applyProtection="0">
      <alignment horizontal="left" vertical="top" indent="1"/>
    </xf>
    <xf numFmtId="4" fontId="17" fillId="24" borderId="412" applyNumberFormat="0" applyProtection="0">
      <alignment horizontal="right" vertical="center"/>
    </xf>
    <xf numFmtId="4" fontId="17" fillId="25" borderId="412" applyNumberFormat="0" applyProtection="0">
      <alignment horizontal="right" vertical="center"/>
    </xf>
    <xf numFmtId="4" fontId="17" fillId="26" borderId="412" applyNumberFormat="0" applyProtection="0">
      <alignment horizontal="right" vertical="center"/>
    </xf>
    <xf numFmtId="4" fontId="17" fillId="27" borderId="412" applyNumberFormat="0" applyProtection="0">
      <alignment horizontal="right" vertical="center"/>
    </xf>
    <xf numFmtId="4" fontId="17" fillId="28" borderId="412" applyNumberFormat="0" applyProtection="0">
      <alignment horizontal="right" vertical="center"/>
    </xf>
    <xf numFmtId="4" fontId="17" fillId="29" borderId="412" applyNumberFormat="0" applyProtection="0">
      <alignment horizontal="right" vertical="center"/>
    </xf>
    <xf numFmtId="4" fontId="17" fillId="30" borderId="412" applyNumberFormat="0" applyProtection="0">
      <alignment horizontal="right" vertical="center"/>
    </xf>
    <xf numFmtId="4" fontId="17" fillId="31" borderId="412" applyNumberFormat="0" applyProtection="0">
      <alignment horizontal="right" vertical="center"/>
    </xf>
    <xf numFmtId="4" fontId="17" fillId="32" borderId="412" applyNumberFormat="0" applyProtection="0">
      <alignment horizontal="righ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56" applyNumberFormat="0" applyProtection="0">
      <alignment horizontal="right" vertical="center"/>
    </xf>
    <xf numFmtId="0" fontId="26" fillId="43" borderId="419" applyNumberFormat="0" applyProtection="0">
      <alignment horizontal="center" vertical="center" wrapText="1"/>
    </xf>
    <xf numFmtId="4" fontId="37" fillId="41" borderId="456" applyNumberFormat="0" applyProtection="0">
      <alignment horizontal="right" vertical="center"/>
    </xf>
    <xf numFmtId="4" fontId="46" fillId="41" borderId="412" applyNumberFormat="0" applyProtection="0">
      <alignment horizontal="right" vertical="center"/>
    </xf>
    <xf numFmtId="0" fontId="1" fillId="0" borderId="0"/>
    <xf numFmtId="44" fontId="1" fillId="0" borderId="0" applyFont="0" applyFill="0" applyBorder="0" applyAlignment="0" applyProtection="0"/>
    <xf numFmtId="0" fontId="21" fillId="38" borderId="456" applyNumberFormat="0" applyProtection="0">
      <alignment horizontal="left" vertical="top" indent="1"/>
    </xf>
    <xf numFmtId="4" fontId="17" fillId="30" borderId="456" applyNumberFormat="0" applyProtection="0">
      <alignment horizontal="right" vertical="center"/>
    </xf>
    <xf numFmtId="4" fontId="17" fillId="36" borderId="456" applyNumberFormat="0" applyProtection="0">
      <alignment horizontal="right" vertical="center"/>
    </xf>
    <xf numFmtId="0" fontId="1" fillId="0" borderId="0"/>
    <xf numFmtId="0" fontId="1" fillId="0" borderId="0"/>
    <xf numFmtId="4" fontId="32" fillId="19" borderId="412" applyNumberFormat="0" applyProtection="0">
      <alignment vertical="center"/>
    </xf>
    <xf numFmtId="0" fontId="18" fillId="19" borderId="412" applyNumberFormat="0" applyProtection="0">
      <alignment horizontal="left" vertical="top" indent="1"/>
    </xf>
    <xf numFmtId="4" fontId="17" fillId="24" borderId="412" applyNumberFormat="0" applyProtection="0">
      <alignment horizontal="right" vertical="center"/>
    </xf>
    <xf numFmtId="4" fontId="17" fillId="25" borderId="412" applyNumberFormat="0" applyProtection="0">
      <alignment horizontal="right" vertical="center"/>
    </xf>
    <xf numFmtId="4" fontId="17" fillId="26" borderId="412" applyNumberFormat="0" applyProtection="0">
      <alignment horizontal="right" vertical="center"/>
    </xf>
    <xf numFmtId="4" fontId="17" fillId="27" borderId="412" applyNumberFormat="0" applyProtection="0">
      <alignment horizontal="right" vertical="center"/>
    </xf>
    <xf numFmtId="4" fontId="17" fillId="28" borderId="412" applyNumberFormat="0" applyProtection="0">
      <alignment horizontal="right" vertical="center"/>
    </xf>
    <xf numFmtId="4" fontId="17" fillId="29" borderId="412" applyNumberFormat="0" applyProtection="0">
      <alignment horizontal="right" vertical="center"/>
    </xf>
    <xf numFmtId="4" fontId="17" fillId="30" borderId="412" applyNumberFormat="0" applyProtection="0">
      <alignment horizontal="right" vertical="center"/>
    </xf>
    <xf numFmtId="4" fontId="17" fillId="31" borderId="412" applyNumberFormat="0" applyProtection="0">
      <alignment horizontal="right" vertical="center"/>
    </xf>
    <xf numFmtId="4" fontId="17" fillId="32" borderId="412" applyNumberFormat="0" applyProtection="0">
      <alignment horizontal="righ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0" fontId="1" fillId="0" borderId="0"/>
    <xf numFmtId="44" fontId="1" fillId="0" borderId="0" applyFont="0" applyFill="0" applyBorder="0" applyAlignment="0" applyProtection="0"/>
    <xf numFmtId="4" fontId="46" fillId="41" borderId="412" applyNumberFormat="0" applyProtection="0">
      <alignment horizontal="right" vertical="center"/>
    </xf>
    <xf numFmtId="4" fontId="37" fillId="41" borderId="412" applyNumberFormat="0" applyProtection="0">
      <alignment horizontal="right" vertical="center"/>
    </xf>
    <xf numFmtId="0" fontId="17" fillId="40" borderId="412" applyNumberFormat="0" applyProtection="0">
      <alignment horizontal="left" vertical="top" indent="1"/>
    </xf>
    <xf numFmtId="4" fontId="37" fillId="40" borderId="412" applyNumberFormat="0" applyProtection="0">
      <alignment vertical="center"/>
    </xf>
    <xf numFmtId="4" fontId="17" fillId="40" borderId="412" applyNumberFormat="0" applyProtection="0">
      <alignment vertical="center"/>
    </xf>
    <xf numFmtId="0" fontId="21" fillId="3" borderId="412" applyNumberFormat="0" applyProtection="0">
      <alignment horizontal="left" vertical="top" indent="1"/>
    </xf>
    <xf numFmtId="0" fontId="21" fillId="39" borderId="412" applyNumberFormat="0" applyProtection="0">
      <alignment horizontal="left" vertical="top" indent="1"/>
    </xf>
    <xf numFmtId="0" fontId="21" fillId="38" borderId="412" applyNumberFormat="0" applyProtection="0">
      <alignment horizontal="left" vertical="top" indent="1"/>
    </xf>
    <xf numFmtId="0" fontId="21" fillId="35" borderId="412" applyNumberFormat="0" applyProtection="0">
      <alignment horizontal="left" vertical="top" indent="1"/>
    </xf>
    <xf numFmtId="4" fontId="17" fillId="36" borderId="412" applyNumberFormat="0" applyProtection="0">
      <alignment horizontal="right" vertical="center"/>
    </xf>
    <xf numFmtId="4" fontId="17" fillId="32" borderId="412" applyNumberFormat="0" applyProtection="0">
      <alignment horizontal="right" vertical="center"/>
    </xf>
    <xf numFmtId="4" fontId="17" fillId="31"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0" fontId="18" fillId="19" borderId="412" applyNumberFormat="0" applyProtection="0">
      <alignment horizontal="left" vertical="top" indent="1"/>
    </xf>
    <xf numFmtId="4" fontId="32" fillId="19" borderId="412" applyNumberFormat="0" applyProtection="0">
      <alignment vertical="center"/>
    </xf>
    <xf numFmtId="0" fontId="1" fillId="0" borderId="0"/>
    <xf numFmtId="0" fontId="1" fillId="0" borderId="0"/>
    <xf numFmtId="4" fontId="26" fillId="22" borderId="372" applyNumberFormat="0" applyProtection="0">
      <alignment horizontal="left" vertical="center"/>
    </xf>
    <xf numFmtId="4" fontId="17" fillId="31" borderId="412" applyNumberFormat="0" applyProtection="0">
      <alignment horizontal="right" vertical="center"/>
    </xf>
    <xf numFmtId="0" fontId="21" fillId="39" borderId="412" applyNumberFormat="0" applyProtection="0">
      <alignment horizontal="left" vertical="top" indent="1"/>
    </xf>
    <xf numFmtId="0" fontId="18" fillId="19" borderId="412" applyNumberFormat="0" applyProtection="0">
      <alignment horizontal="left" vertical="top" indent="1"/>
    </xf>
    <xf numFmtId="4" fontId="32" fillId="19" borderId="412" applyNumberFormat="0" applyProtection="0">
      <alignment vertical="center"/>
    </xf>
    <xf numFmtId="0" fontId="1" fillId="0" borderId="0"/>
    <xf numFmtId="44" fontId="1" fillId="0" borderId="0" applyFont="0" applyFill="0" applyBorder="0" applyAlignment="0" applyProtection="0"/>
    <xf numFmtId="4" fontId="31" fillId="18" borderId="372" applyNumberFormat="0" applyProtection="0">
      <alignment horizontal="left" vertical="center" indent="1"/>
    </xf>
    <xf numFmtId="0" fontId="25" fillId="0" borderId="372" applyNumberFormat="0" applyProtection="0">
      <alignment horizontal="left" vertical="center" indent="2"/>
    </xf>
    <xf numFmtId="0" fontId="21" fillId="38" borderId="412" applyNumberFormat="0" applyProtection="0">
      <alignment horizontal="left" vertical="top" indent="1"/>
    </xf>
    <xf numFmtId="0" fontId="25" fillId="0" borderId="372" applyNumberFormat="0" applyProtection="0">
      <alignment horizontal="left" vertical="center" indent="2"/>
    </xf>
    <xf numFmtId="0" fontId="21" fillId="35" borderId="412" applyNumberFormat="0" applyProtection="0">
      <alignment horizontal="left" vertical="top" indent="1"/>
    </xf>
    <xf numFmtId="0" fontId="25" fillId="0" borderId="372" applyNumberFormat="0" applyProtection="0">
      <alignment horizontal="left" vertical="center" indent="2"/>
    </xf>
    <xf numFmtId="4" fontId="17" fillId="36" borderId="412" applyNumberFormat="0" applyProtection="0">
      <alignment horizontal="right" vertical="center"/>
    </xf>
    <xf numFmtId="4" fontId="17" fillId="34" borderId="372" applyNumberFormat="0" applyProtection="0">
      <alignment horizontal="left" vertical="center" indent="1"/>
    </xf>
    <xf numFmtId="4" fontId="18" fillId="33" borderId="372" applyNumberFormat="0" applyProtection="0">
      <alignment horizontal="left" vertical="center" indent="1"/>
    </xf>
    <xf numFmtId="4" fontId="17" fillId="32"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4" fontId="31" fillId="18" borderId="372" applyNumberFormat="0" applyProtection="0">
      <alignment horizontal="right" vertical="center" wrapText="1"/>
    </xf>
    <xf numFmtId="0" fontId="1" fillId="0" borderId="0"/>
    <xf numFmtId="0" fontId="1" fillId="0" borderId="0"/>
    <xf numFmtId="4" fontId="32" fillId="19" borderId="412" applyNumberFormat="0" applyProtection="0">
      <alignment vertical="center"/>
    </xf>
    <xf numFmtId="0" fontId="18" fillId="19" borderId="412" applyNumberFormat="0" applyProtection="0">
      <alignment horizontal="left" vertical="top" indent="1"/>
    </xf>
    <xf numFmtId="4" fontId="17" fillId="24" borderId="412" applyNumberFormat="0" applyProtection="0">
      <alignment horizontal="right" vertical="center"/>
    </xf>
    <xf numFmtId="4" fontId="17" fillId="25" borderId="412" applyNumberFormat="0" applyProtection="0">
      <alignment horizontal="right" vertical="center"/>
    </xf>
    <xf numFmtId="4" fontId="17" fillId="26" borderId="412" applyNumberFormat="0" applyProtection="0">
      <alignment horizontal="right" vertical="center"/>
    </xf>
    <xf numFmtId="4" fontId="17" fillId="27" borderId="412" applyNumberFormat="0" applyProtection="0">
      <alignment horizontal="right" vertical="center"/>
    </xf>
    <xf numFmtId="4" fontId="17" fillId="28" borderId="412" applyNumberFormat="0" applyProtection="0">
      <alignment horizontal="right" vertical="center"/>
    </xf>
    <xf numFmtId="4" fontId="17" fillId="29" borderId="412" applyNumberFormat="0" applyProtection="0">
      <alignment horizontal="right" vertical="center"/>
    </xf>
    <xf numFmtId="4" fontId="17" fillId="30" borderId="412" applyNumberFormat="0" applyProtection="0">
      <alignment horizontal="right" vertical="center"/>
    </xf>
    <xf numFmtId="4" fontId="17" fillId="31" borderId="412" applyNumberFormat="0" applyProtection="0">
      <alignment horizontal="right" vertical="center"/>
    </xf>
    <xf numFmtId="4" fontId="17" fillId="32" borderId="412" applyNumberFormat="0" applyProtection="0">
      <alignment horizontal="righ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0" fontId="1" fillId="0" borderId="0"/>
    <xf numFmtId="44" fontId="1" fillId="0" borderId="0" applyFont="0" applyFill="0" applyBorder="0" applyAlignment="0" applyProtection="0"/>
    <xf numFmtId="4" fontId="46" fillId="41" borderId="412" applyNumberFormat="0" applyProtection="0">
      <alignment horizontal="right" vertical="center"/>
    </xf>
    <xf numFmtId="4" fontId="37" fillId="41" borderId="412" applyNumberFormat="0" applyProtection="0">
      <alignment horizontal="right" vertical="center"/>
    </xf>
    <xf numFmtId="0" fontId="17" fillId="40" borderId="412" applyNumberFormat="0" applyProtection="0">
      <alignment horizontal="left" vertical="top" indent="1"/>
    </xf>
    <xf numFmtId="4" fontId="37" fillId="40" borderId="412" applyNumberFormat="0" applyProtection="0">
      <alignment vertical="center"/>
    </xf>
    <xf numFmtId="4" fontId="17" fillId="40" borderId="412" applyNumberFormat="0" applyProtection="0">
      <alignment vertical="center"/>
    </xf>
    <xf numFmtId="0" fontId="21" fillId="3" borderId="412" applyNumberFormat="0" applyProtection="0">
      <alignment horizontal="left" vertical="top" indent="1"/>
    </xf>
    <xf numFmtId="0" fontId="21" fillId="39" borderId="412" applyNumberFormat="0" applyProtection="0">
      <alignment horizontal="left" vertical="top" indent="1"/>
    </xf>
    <xf numFmtId="0" fontId="21" fillId="38" borderId="412" applyNumberFormat="0" applyProtection="0">
      <alignment horizontal="left" vertical="top" indent="1"/>
    </xf>
    <xf numFmtId="0" fontId="21" fillId="35" borderId="412" applyNumberFormat="0" applyProtection="0">
      <alignment horizontal="left" vertical="top" indent="1"/>
    </xf>
    <xf numFmtId="4" fontId="17" fillId="36" borderId="412" applyNumberFormat="0" applyProtection="0">
      <alignment horizontal="right" vertical="center"/>
    </xf>
    <xf numFmtId="4" fontId="17" fillId="32" borderId="412" applyNumberFormat="0" applyProtection="0">
      <alignment horizontal="right" vertical="center"/>
    </xf>
    <xf numFmtId="4" fontId="17" fillId="31"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0" fontId="18" fillId="19" borderId="412" applyNumberFormat="0" applyProtection="0">
      <alignment horizontal="left" vertical="top" indent="1"/>
    </xf>
    <xf numFmtId="4" fontId="32" fillId="19" borderId="412" applyNumberFormat="0" applyProtection="0">
      <alignment vertical="center"/>
    </xf>
    <xf numFmtId="0" fontId="1" fillId="0" borderId="0"/>
    <xf numFmtId="0" fontId="1" fillId="0" borderId="0"/>
    <xf numFmtId="0" fontId="1" fillId="0" borderId="0"/>
    <xf numFmtId="44" fontId="1" fillId="0" borderId="0" applyFont="0" applyFill="0" applyBorder="0" applyAlignment="0" applyProtection="0"/>
    <xf numFmtId="4" fontId="17" fillId="24" borderId="412" applyNumberFormat="0" applyProtection="0">
      <alignment horizontal="right" vertical="center"/>
    </xf>
    <xf numFmtId="4" fontId="32" fillId="19" borderId="412" applyNumberFormat="0" applyProtection="0">
      <alignmen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4" fontId="17" fillId="30" borderId="412" applyNumberFormat="0" applyProtection="0">
      <alignment horizontal="right" vertical="center"/>
    </xf>
    <xf numFmtId="0" fontId="1" fillId="0" borderId="0"/>
    <xf numFmtId="44" fontId="1" fillId="0" borderId="0" applyFont="0" applyFill="0" applyBorder="0" applyAlignment="0" applyProtection="0"/>
    <xf numFmtId="4" fontId="17" fillId="32" borderId="412" applyNumberFormat="0" applyProtection="0">
      <alignment horizontal="right" vertical="center"/>
    </xf>
    <xf numFmtId="4" fontId="17" fillId="29" borderId="412" applyNumberFormat="0" applyProtection="0">
      <alignment horizontal="right" vertical="center"/>
    </xf>
    <xf numFmtId="4" fontId="17" fillId="25" borderId="412" applyNumberFormat="0" applyProtection="0">
      <alignment horizontal="right" vertical="center"/>
    </xf>
    <xf numFmtId="4" fontId="17" fillId="27" borderId="412" applyNumberFormat="0" applyProtection="0">
      <alignment horizontal="right" vertical="center"/>
    </xf>
    <xf numFmtId="0" fontId="18" fillId="19" borderId="412" applyNumberFormat="0" applyProtection="0">
      <alignment horizontal="left" vertical="top" indent="1"/>
    </xf>
    <xf numFmtId="0" fontId="1" fillId="0" borderId="0"/>
    <xf numFmtId="0" fontId="1" fillId="0" borderId="0"/>
    <xf numFmtId="4" fontId="17" fillId="28" borderId="412" applyNumberFormat="0" applyProtection="0">
      <alignment horizontal="right" vertical="center"/>
    </xf>
    <xf numFmtId="4" fontId="17" fillId="31" borderId="412" applyNumberFormat="0" applyProtection="0">
      <alignment horizontal="right" vertical="center"/>
    </xf>
    <xf numFmtId="4" fontId="17" fillId="26" borderId="412" applyNumberFormat="0" applyProtection="0">
      <alignment horizontal="right" vertical="center"/>
    </xf>
    <xf numFmtId="4" fontId="32" fillId="19" borderId="412" applyNumberFormat="0" applyProtection="0">
      <alignment vertical="center"/>
    </xf>
    <xf numFmtId="0" fontId="18" fillId="19" borderId="412" applyNumberFormat="0" applyProtection="0">
      <alignment horizontal="left" vertical="top" indent="1"/>
    </xf>
    <xf numFmtId="4" fontId="17" fillId="24" borderId="412" applyNumberFormat="0" applyProtection="0">
      <alignment horizontal="right" vertical="center"/>
    </xf>
    <xf numFmtId="4" fontId="17" fillId="25" borderId="412" applyNumberFormat="0" applyProtection="0">
      <alignment horizontal="right" vertical="center"/>
    </xf>
    <xf numFmtId="4" fontId="17" fillId="26" borderId="412" applyNumberFormat="0" applyProtection="0">
      <alignment horizontal="right" vertical="center"/>
    </xf>
    <xf numFmtId="4" fontId="17" fillId="27" borderId="412" applyNumberFormat="0" applyProtection="0">
      <alignment horizontal="right" vertical="center"/>
    </xf>
    <xf numFmtId="4" fontId="17" fillId="28" borderId="412" applyNumberFormat="0" applyProtection="0">
      <alignment horizontal="right" vertical="center"/>
    </xf>
    <xf numFmtId="4" fontId="17" fillId="29" borderId="412" applyNumberFormat="0" applyProtection="0">
      <alignment horizontal="right" vertical="center"/>
    </xf>
    <xf numFmtId="4" fontId="17" fillId="30" borderId="412" applyNumberFormat="0" applyProtection="0">
      <alignment horizontal="right" vertical="center"/>
    </xf>
    <xf numFmtId="4" fontId="17" fillId="31" borderId="412" applyNumberFormat="0" applyProtection="0">
      <alignment horizontal="right" vertical="center"/>
    </xf>
    <xf numFmtId="4" fontId="17" fillId="32" borderId="412" applyNumberFormat="0" applyProtection="0">
      <alignment horizontal="righ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4" fontId="46" fillId="41" borderId="412" applyNumberFormat="0" applyProtection="0">
      <alignment horizontal="right" vertical="center"/>
    </xf>
    <xf numFmtId="4" fontId="37" fillId="41" borderId="412" applyNumberFormat="0" applyProtection="0">
      <alignment horizontal="right" vertical="center"/>
    </xf>
    <xf numFmtId="0" fontId="17" fillId="40" borderId="412" applyNumberFormat="0" applyProtection="0">
      <alignment horizontal="left" vertical="top" indent="1"/>
    </xf>
    <xf numFmtId="4" fontId="37" fillId="40" borderId="412" applyNumberFormat="0" applyProtection="0">
      <alignment vertical="center"/>
    </xf>
    <xf numFmtId="4" fontId="17" fillId="40" borderId="412" applyNumberFormat="0" applyProtection="0">
      <alignment vertical="center"/>
    </xf>
    <xf numFmtId="0" fontId="21" fillId="3" borderId="412" applyNumberFormat="0" applyProtection="0">
      <alignment horizontal="left" vertical="top" indent="1"/>
    </xf>
    <xf numFmtId="0" fontId="21" fillId="39" borderId="412" applyNumberFormat="0" applyProtection="0">
      <alignment horizontal="left" vertical="top" indent="1"/>
    </xf>
    <xf numFmtId="0" fontId="21" fillId="38" borderId="412" applyNumberFormat="0" applyProtection="0">
      <alignment horizontal="left" vertical="top" indent="1"/>
    </xf>
    <xf numFmtId="0" fontId="21" fillId="35" borderId="412" applyNumberFormat="0" applyProtection="0">
      <alignment horizontal="left" vertical="top" indent="1"/>
    </xf>
    <xf numFmtId="4" fontId="17" fillId="36" borderId="412" applyNumberFormat="0" applyProtection="0">
      <alignment horizontal="right" vertical="center"/>
    </xf>
    <xf numFmtId="4" fontId="17" fillId="32" borderId="412" applyNumberFormat="0" applyProtection="0">
      <alignment horizontal="right" vertical="center"/>
    </xf>
    <xf numFmtId="4" fontId="17" fillId="31"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0" fontId="18" fillId="19" borderId="412" applyNumberFormat="0" applyProtection="0">
      <alignment horizontal="left" vertical="top" indent="1"/>
    </xf>
    <xf numFmtId="4" fontId="32" fillId="19" borderId="412" applyNumberFormat="0" applyProtection="0">
      <alignment vertical="center"/>
    </xf>
    <xf numFmtId="4" fontId="17" fillId="24" borderId="412" applyNumberFormat="0" applyProtection="0">
      <alignment horizontal="right" vertical="center"/>
    </xf>
    <xf numFmtId="4" fontId="32" fillId="19" borderId="412" applyNumberFormat="0" applyProtection="0">
      <alignmen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4" fontId="17" fillId="30" borderId="412" applyNumberFormat="0" applyProtection="0">
      <alignment horizontal="right" vertical="center"/>
    </xf>
    <xf numFmtId="4" fontId="17" fillId="32" borderId="412" applyNumberFormat="0" applyProtection="0">
      <alignment horizontal="right" vertical="center"/>
    </xf>
    <xf numFmtId="4" fontId="17" fillId="29" borderId="412" applyNumberFormat="0" applyProtection="0">
      <alignment horizontal="right" vertical="center"/>
    </xf>
    <xf numFmtId="4" fontId="17" fillId="25" borderId="412" applyNumberFormat="0" applyProtection="0">
      <alignment horizontal="right" vertical="center"/>
    </xf>
    <xf numFmtId="4" fontId="17" fillId="27" borderId="412" applyNumberFormat="0" applyProtection="0">
      <alignment horizontal="right" vertical="center"/>
    </xf>
    <xf numFmtId="0" fontId="18" fillId="19" borderId="412" applyNumberFormat="0" applyProtection="0">
      <alignment horizontal="left" vertical="top" indent="1"/>
    </xf>
    <xf numFmtId="4" fontId="17" fillId="28" borderId="412" applyNumberFormat="0" applyProtection="0">
      <alignment horizontal="right" vertical="center"/>
    </xf>
    <xf numFmtId="4" fontId="17" fillId="31" borderId="412" applyNumberFormat="0" applyProtection="0">
      <alignment horizontal="right" vertical="center"/>
    </xf>
    <xf numFmtId="4" fontId="17" fillId="26" borderId="412" applyNumberFormat="0" applyProtection="0">
      <alignment horizontal="right" vertical="center"/>
    </xf>
    <xf numFmtId="4" fontId="32" fillId="19" borderId="412" applyNumberFormat="0" applyProtection="0">
      <alignment vertical="center"/>
    </xf>
    <xf numFmtId="0" fontId="18" fillId="19" borderId="412" applyNumberFormat="0" applyProtection="0">
      <alignment horizontal="left" vertical="top" indent="1"/>
    </xf>
    <xf numFmtId="4" fontId="17" fillId="24" borderId="412" applyNumberFormat="0" applyProtection="0">
      <alignment horizontal="right" vertical="center"/>
    </xf>
    <xf numFmtId="4" fontId="17" fillId="25" borderId="412" applyNumberFormat="0" applyProtection="0">
      <alignment horizontal="right" vertical="center"/>
    </xf>
    <xf numFmtId="4" fontId="17" fillId="26" borderId="412" applyNumberFormat="0" applyProtection="0">
      <alignment horizontal="right" vertical="center"/>
    </xf>
    <xf numFmtId="4" fontId="17" fillId="27" borderId="412" applyNumberFormat="0" applyProtection="0">
      <alignment horizontal="right" vertical="center"/>
    </xf>
    <xf numFmtId="4" fontId="17" fillId="28" borderId="412" applyNumberFormat="0" applyProtection="0">
      <alignment horizontal="right" vertical="center"/>
    </xf>
    <xf numFmtId="4" fontId="17" fillId="29" borderId="412" applyNumberFormat="0" applyProtection="0">
      <alignment horizontal="right" vertical="center"/>
    </xf>
    <xf numFmtId="4" fontId="17" fillId="30" borderId="412" applyNumberFormat="0" applyProtection="0">
      <alignment horizontal="right" vertical="center"/>
    </xf>
    <xf numFmtId="4" fontId="17" fillId="31" borderId="412" applyNumberFormat="0" applyProtection="0">
      <alignment horizontal="right" vertical="center"/>
    </xf>
    <xf numFmtId="4" fontId="17" fillId="32" borderId="412" applyNumberFormat="0" applyProtection="0">
      <alignment horizontal="righ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4" fontId="46" fillId="41" borderId="412" applyNumberFormat="0" applyProtection="0">
      <alignment horizontal="right" vertical="center"/>
    </xf>
    <xf numFmtId="4" fontId="37" fillId="41" borderId="412" applyNumberFormat="0" applyProtection="0">
      <alignment horizontal="right" vertical="center"/>
    </xf>
    <xf numFmtId="0" fontId="17" fillId="40" borderId="412" applyNumberFormat="0" applyProtection="0">
      <alignment horizontal="left" vertical="top" indent="1"/>
    </xf>
    <xf numFmtId="4" fontId="37" fillId="40" borderId="412" applyNumberFormat="0" applyProtection="0">
      <alignment vertical="center"/>
    </xf>
    <xf numFmtId="4" fontId="17" fillId="40" borderId="412" applyNumberFormat="0" applyProtection="0">
      <alignment vertical="center"/>
    </xf>
    <xf numFmtId="0" fontId="21" fillId="3" borderId="412" applyNumberFormat="0" applyProtection="0">
      <alignment horizontal="left" vertical="top" indent="1"/>
    </xf>
    <xf numFmtId="0" fontId="21" fillId="39" borderId="412" applyNumberFormat="0" applyProtection="0">
      <alignment horizontal="left" vertical="top" indent="1"/>
    </xf>
    <xf numFmtId="0" fontId="21" fillId="38" borderId="412" applyNumberFormat="0" applyProtection="0">
      <alignment horizontal="left" vertical="top" indent="1"/>
    </xf>
    <xf numFmtId="0" fontId="21" fillId="35" borderId="412" applyNumberFormat="0" applyProtection="0">
      <alignment horizontal="left" vertical="top" indent="1"/>
    </xf>
    <xf numFmtId="4" fontId="17" fillId="36" borderId="412" applyNumberFormat="0" applyProtection="0">
      <alignment horizontal="right" vertical="center"/>
    </xf>
    <xf numFmtId="4" fontId="17" fillId="32" borderId="412" applyNumberFormat="0" applyProtection="0">
      <alignment horizontal="right" vertical="center"/>
    </xf>
    <xf numFmtId="4" fontId="17" fillId="31"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0" fontId="18" fillId="19" borderId="412" applyNumberFormat="0" applyProtection="0">
      <alignment horizontal="left" vertical="top" indent="1"/>
    </xf>
    <xf numFmtId="4" fontId="32" fillId="19" borderId="412" applyNumberFormat="0" applyProtection="0">
      <alignment vertical="center"/>
    </xf>
    <xf numFmtId="4" fontId="24" fillId="0" borderId="372" applyNumberFormat="0" applyProtection="0">
      <alignment horizontal="left" vertical="center" indent="1"/>
    </xf>
    <xf numFmtId="4" fontId="24" fillId="0" borderId="372" applyNumberFormat="0" applyProtection="0">
      <alignment horizontal="left" vertical="center" indent="1"/>
    </xf>
    <xf numFmtId="4" fontId="17" fillId="24" borderId="412" applyNumberFormat="0" applyProtection="0">
      <alignment horizontal="right" vertical="center"/>
    </xf>
    <xf numFmtId="4" fontId="32" fillId="19" borderId="412" applyNumberFormat="0" applyProtection="0">
      <alignmen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4" fontId="17" fillId="30" borderId="412" applyNumberFormat="0" applyProtection="0">
      <alignment horizontal="right" vertical="center"/>
    </xf>
    <xf numFmtId="4" fontId="17" fillId="32" borderId="412" applyNumberFormat="0" applyProtection="0">
      <alignment horizontal="right" vertical="center"/>
    </xf>
    <xf numFmtId="4" fontId="17" fillId="29" borderId="412" applyNumberFormat="0" applyProtection="0">
      <alignment horizontal="right" vertical="center"/>
    </xf>
    <xf numFmtId="4" fontId="17" fillId="25" borderId="412" applyNumberFormat="0" applyProtection="0">
      <alignment horizontal="right" vertical="center"/>
    </xf>
    <xf numFmtId="4" fontId="17" fillId="27" borderId="412" applyNumberFormat="0" applyProtection="0">
      <alignment horizontal="right" vertical="center"/>
    </xf>
    <xf numFmtId="0" fontId="18" fillId="19" borderId="412" applyNumberFormat="0" applyProtection="0">
      <alignment horizontal="left" vertical="top" indent="1"/>
    </xf>
    <xf numFmtId="4" fontId="17" fillId="28" borderId="412" applyNumberFormat="0" applyProtection="0">
      <alignment horizontal="right" vertical="center"/>
    </xf>
    <xf numFmtId="4" fontId="17" fillId="31" borderId="412" applyNumberFormat="0" applyProtection="0">
      <alignment horizontal="right" vertical="center"/>
    </xf>
    <xf numFmtId="4" fontId="17" fillId="26" borderId="412" applyNumberFormat="0" applyProtection="0">
      <alignment horizontal="right" vertical="center"/>
    </xf>
    <xf numFmtId="0" fontId="25" fillId="0" borderId="372" applyNumberFormat="0" applyProtection="0">
      <alignment horizontal="left" vertical="center" indent="2"/>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24" fillId="0" borderId="372" applyNumberFormat="0" applyProtection="0">
      <alignment horizontal="right" vertical="center" wrapText="1"/>
    </xf>
    <xf numFmtId="4" fontId="37" fillId="41" borderId="412" applyNumberFormat="0" applyProtection="0">
      <alignment horizontal="right" vertical="center"/>
    </xf>
    <xf numFmtId="0" fontId="26" fillId="43" borderId="372" applyNumberFormat="0" applyProtection="0">
      <alignment horizontal="center" vertical="center" wrapText="1"/>
    </xf>
    <xf numFmtId="0" fontId="26" fillId="44" borderId="372" applyNumberFormat="0" applyProtection="0">
      <alignment horizontal="center" vertical="top" wrapText="1"/>
    </xf>
    <xf numFmtId="4" fontId="46" fillId="41" borderId="412" applyNumberFormat="0" applyProtection="0">
      <alignment horizontal="right" vertical="center"/>
    </xf>
    <xf numFmtId="4" fontId="46" fillId="41" borderId="412" applyNumberFormat="0" applyProtection="0">
      <alignment horizontal="right" vertical="center"/>
    </xf>
    <xf numFmtId="4" fontId="37" fillId="41" borderId="412" applyNumberFormat="0" applyProtection="0">
      <alignment horizontal="right" vertical="center"/>
    </xf>
    <xf numFmtId="0" fontId="17" fillId="40" borderId="412" applyNumberFormat="0" applyProtection="0">
      <alignment horizontal="left" vertical="top" indent="1"/>
    </xf>
    <xf numFmtId="4" fontId="37" fillId="40" borderId="412" applyNumberFormat="0" applyProtection="0">
      <alignment vertical="center"/>
    </xf>
    <xf numFmtId="4" fontId="17" fillId="40" borderId="412" applyNumberFormat="0" applyProtection="0">
      <alignment vertical="center"/>
    </xf>
    <xf numFmtId="0" fontId="21" fillId="3" borderId="412" applyNumberFormat="0" applyProtection="0">
      <alignment horizontal="left" vertical="top" indent="1"/>
    </xf>
    <xf numFmtId="0" fontId="21" fillId="39" borderId="412" applyNumberFormat="0" applyProtection="0">
      <alignment horizontal="left" vertical="top" indent="1"/>
    </xf>
    <xf numFmtId="0" fontId="21" fillId="38" borderId="412" applyNumberFormat="0" applyProtection="0">
      <alignment horizontal="left" vertical="top" indent="1"/>
    </xf>
    <xf numFmtId="0" fontId="21" fillId="35" borderId="412" applyNumberFormat="0" applyProtection="0">
      <alignment horizontal="left" vertical="top" indent="1"/>
    </xf>
    <xf numFmtId="4" fontId="17" fillId="36" borderId="412" applyNumberFormat="0" applyProtection="0">
      <alignment horizontal="right" vertical="center"/>
    </xf>
    <xf numFmtId="4" fontId="17" fillId="32" borderId="412" applyNumberFormat="0" applyProtection="0">
      <alignment horizontal="right" vertical="center"/>
    </xf>
    <xf numFmtId="4" fontId="17" fillId="31"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0" fontId="18" fillId="19" borderId="412" applyNumberFormat="0" applyProtection="0">
      <alignment horizontal="left" vertical="top" indent="1"/>
    </xf>
    <xf numFmtId="4" fontId="32" fillId="19" borderId="412" applyNumberFormat="0" applyProtection="0">
      <alignment vertical="center"/>
    </xf>
    <xf numFmtId="0" fontId="21" fillId="84" borderId="372" applyNumberFormat="0">
      <protection locked="0"/>
    </xf>
    <xf numFmtId="4" fontId="24" fillId="0" borderId="372" applyNumberFormat="0" applyProtection="0">
      <alignment horizontal="left" vertical="center" indent="1"/>
    </xf>
    <xf numFmtId="4" fontId="24" fillId="0" borderId="372" applyNumberFormat="0" applyProtection="0">
      <alignment horizontal="left" vertical="center" indent="1"/>
    </xf>
    <xf numFmtId="4" fontId="17" fillId="24" borderId="412" applyNumberFormat="0" applyProtection="0">
      <alignment horizontal="right" vertical="center"/>
    </xf>
    <xf numFmtId="4" fontId="32" fillId="19" borderId="412" applyNumberFormat="0" applyProtection="0">
      <alignmen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4" fontId="17" fillId="30" borderId="412" applyNumberFormat="0" applyProtection="0">
      <alignment horizontal="right" vertical="center"/>
    </xf>
    <xf numFmtId="4" fontId="17" fillId="32" borderId="412" applyNumberFormat="0" applyProtection="0">
      <alignment horizontal="right" vertical="center"/>
    </xf>
    <xf numFmtId="4" fontId="17" fillId="29" borderId="412" applyNumberFormat="0" applyProtection="0">
      <alignment horizontal="right" vertical="center"/>
    </xf>
    <xf numFmtId="4" fontId="17" fillId="25" borderId="412" applyNumberFormat="0" applyProtection="0">
      <alignment horizontal="right" vertical="center"/>
    </xf>
    <xf numFmtId="4" fontId="17" fillId="27" borderId="412" applyNumberFormat="0" applyProtection="0">
      <alignment horizontal="right" vertical="center"/>
    </xf>
    <xf numFmtId="0" fontId="18" fillId="19" borderId="412" applyNumberFormat="0" applyProtection="0">
      <alignment horizontal="left" vertical="top" indent="1"/>
    </xf>
    <xf numFmtId="4" fontId="17" fillId="28" borderId="412" applyNumberFormat="0" applyProtection="0">
      <alignment horizontal="right" vertical="center"/>
    </xf>
    <xf numFmtId="4" fontId="17" fillId="31" borderId="412" applyNumberFormat="0" applyProtection="0">
      <alignment horizontal="right" vertical="center"/>
    </xf>
    <xf numFmtId="4" fontId="17" fillId="26" borderId="412" applyNumberFormat="0" applyProtection="0">
      <alignment horizontal="right" vertical="center"/>
    </xf>
    <xf numFmtId="0" fontId="1"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5" borderId="19" applyNumberFormat="0" applyFont="0" applyAlignment="0" applyProtection="0"/>
    <xf numFmtId="9" fontId="1" fillId="0" borderId="0" applyFont="0" applyFill="0" applyBorder="0" applyAlignment="0" applyProtection="0"/>
    <xf numFmtId="4" fontId="31" fillId="18" borderId="390" applyNumberFormat="0" applyProtection="0">
      <alignment horizontal="right" vertical="center" wrapText="1"/>
    </xf>
    <xf numFmtId="4" fontId="32" fillId="19" borderId="412" applyNumberFormat="0" applyProtection="0">
      <alignment vertical="center"/>
    </xf>
    <xf numFmtId="4" fontId="31" fillId="18" borderId="390" applyNumberFormat="0" applyProtection="0">
      <alignment horizontal="left" vertical="center" indent="1"/>
    </xf>
    <xf numFmtId="0" fontId="18" fillId="19" borderId="412" applyNumberFormat="0" applyProtection="0">
      <alignment horizontal="left" vertical="top" indent="1"/>
    </xf>
    <xf numFmtId="4" fontId="17" fillId="24" borderId="412" applyNumberFormat="0" applyProtection="0">
      <alignment horizontal="right" vertical="center"/>
    </xf>
    <xf numFmtId="4" fontId="17" fillId="25" borderId="412" applyNumberFormat="0" applyProtection="0">
      <alignment horizontal="right" vertical="center"/>
    </xf>
    <xf numFmtId="4" fontId="17" fillId="26" borderId="412" applyNumberFormat="0" applyProtection="0">
      <alignment horizontal="right" vertical="center"/>
    </xf>
    <xf numFmtId="4" fontId="17" fillId="27" borderId="412" applyNumberFormat="0" applyProtection="0">
      <alignment horizontal="right" vertical="center"/>
    </xf>
    <xf numFmtId="4" fontId="17" fillId="28" borderId="412" applyNumberFormat="0" applyProtection="0">
      <alignment horizontal="right" vertical="center"/>
    </xf>
    <xf numFmtId="4" fontId="17" fillId="29" borderId="412" applyNumberFormat="0" applyProtection="0">
      <alignment horizontal="right" vertical="center"/>
    </xf>
    <xf numFmtId="4" fontId="17" fillId="30" borderId="412" applyNumberFormat="0" applyProtection="0">
      <alignment horizontal="right" vertical="center"/>
    </xf>
    <xf numFmtId="4" fontId="17" fillId="31" borderId="412" applyNumberFormat="0" applyProtection="0">
      <alignment horizontal="right" vertical="center"/>
    </xf>
    <xf numFmtId="4" fontId="17" fillId="32" borderId="412" applyNumberFormat="0" applyProtection="0">
      <alignment horizontal="right" vertical="center"/>
    </xf>
    <xf numFmtId="4" fontId="18" fillId="33" borderId="390" applyNumberFormat="0" applyProtection="0">
      <alignment horizontal="left" vertical="center" indent="1"/>
    </xf>
    <xf numFmtId="4" fontId="17" fillId="34" borderId="390" applyNumberFormat="0" applyProtection="0">
      <alignment horizontal="left" vertical="center" indent="1"/>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24" fillId="0" borderId="390" applyNumberFormat="0" applyProtection="0">
      <alignment horizontal="right" vertical="center" wrapText="1"/>
    </xf>
    <xf numFmtId="4" fontId="37" fillId="41" borderId="412" applyNumberFormat="0" applyProtection="0">
      <alignment horizontal="right" vertical="center"/>
    </xf>
    <xf numFmtId="0" fontId="26" fillId="43" borderId="390" applyNumberFormat="0" applyProtection="0">
      <alignment horizontal="center" vertical="center" wrapText="1"/>
    </xf>
    <xf numFmtId="0" fontId="26" fillId="44" borderId="390" applyNumberFormat="0" applyProtection="0">
      <alignment horizontal="center" vertical="top" wrapText="1"/>
    </xf>
    <xf numFmtId="4" fontId="46" fillId="41" borderId="412" applyNumberFormat="0" applyProtection="0">
      <alignment horizontal="right" vertical="center"/>
    </xf>
    <xf numFmtId="0" fontId="1" fillId="0" borderId="0"/>
    <xf numFmtId="44" fontId="1" fillId="0" borderId="0" applyFont="0" applyFill="0" applyBorder="0" applyAlignment="0" applyProtection="0"/>
    <xf numFmtId="0" fontId="1" fillId="0" borderId="0"/>
    <xf numFmtId="0" fontId="1" fillId="0" borderId="0"/>
    <xf numFmtId="4" fontId="31" fillId="18" borderId="390" applyNumberFormat="0" applyProtection="0">
      <alignment horizontal="right" vertical="center" wrapText="1"/>
    </xf>
    <xf numFmtId="4" fontId="32" fillId="19" borderId="412" applyNumberFormat="0" applyProtection="0">
      <alignment vertical="center"/>
    </xf>
    <xf numFmtId="4" fontId="31" fillId="18" borderId="390" applyNumberFormat="0" applyProtection="0">
      <alignment horizontal="left" vertical="center" indent="1"/>
    </xf>
    <xf numFmtId="0" fontId="18" fillId="19" borderId="412" applyNumberFormat="0" applyProtection="0">
      <alignment horizontal="left" vertical="top" indent="1"/>
    </xf>
    <xf numFmtId="4" fontId="26" fillId="22" borderId="390" applyNumberFormat="0" applyProtection="0">
      <alignment horizontal="left" vertical="center"/>
    </xf>
    <xf numFmtId="4" fontId="17" fillId="24" borderId="412" applyNumberFormat="0" applyProtection="0">
      <alignment horizontal="right" vertical="center"/>
    </xf>
    <xf numFmtId="4" fontId="17" fillId="25" borderId="412" applyNumberFormat="0" applyProtection="0">
      <alignment horizontal="right" vertical="center"/>
    </xf>
    <xf numFmtId="4" fontId="17" fillId="26" borderId="412" applyNumberFormat="0" applyProtection="0">
      <alignment horizontal="right" vertical="center"/>
    </xf>
    <xf numFmtId="4" fontId="17" fillId="27" borderId="412" applyNumberFormat="0" applyProtection="0">
      <alignment horizontal="right" vertical="center"/>
    </xf>
    <xf numFmtId="4" fontId="17" fillId="28" borderId="412" applyNumberFormat="0" applyProtection="0">
      <alignment horizontal="right" vertical="center"/>
    </xf>
    <xf numFmtId="4" fontId="17" fillId="29" borderId="412" applyNumberFormat="0" applyProtection="0">
      <alignment horizontal="right" vertical="center"/>
    </xf>
    <xf numFmtId="4" fontId="17" fillId="30" borderId="412" applyNumberFormat="0" applyProtection="0">
      <alignment horizontal="right" vertical="center"/>
    </xf>
    <xf numFmtId="4" fontId="17" fillId="31" borderId="412" applyNumberFormat="0" applyProtection="0">
      <alignment horizontal="right" vertical="center"/>
    </xf>
    <xf numFmtId="4" fontId="17" fillId="32" borderId="412" applyNumberFormat="0" applyProtection="0">
      <alignment horizontal="right" vertical="center"/>
    </xf>
    <xf numFmtId="4" fontId="18" fillId="33" borderId="390" applyNumberFormat="0" applyProtection="0">
      <alignment horizontal="left" vertical="center" indent="1"/>
    </xf>
    <xf numFmtId="4" fontId="17" fillId="34" borderId="390" applyNumberFormat="0" applyProtection="0">
      <alignment horizontal="left" vertical="center" indent="1"/>
    </xf>
    <xf numFmtId="4" fontId="17" fillId="36" borderId="412" applyNumberFormat="0" applyProtection="0">
      <alignment horizontal="right" vertical="center"/>
    </xf>
    <xf numFmtId="0" fontId="25" fillId="0" borderId="390" applyNumberFormat="0" applyProtection="0">
      <alignment horizontal="left" vertical="center" indent="2"/>
    </xf>
    <xf numFmtId="0" fontId="21" fillId="35" borderId="412" applyNumberFormat="0" applyProtection="0">
      <alignment horizontal="left" vertical="top" indent="1"/>
    </xf>
    <xf numFmtId="0" fontId="25" fillId="0" borderId="390" applyNumberFormat="0" applyProtection="0">
      <alignment horizontal="left" vertical="center" indent="2"/>
    </xf>
    <xf numFmtId="0" fontId="21" fillId="38" borderId="412" applyNumberFormat="0" applyProtection="0">
      <alignment horizontal="left" vertical="top" indent="1"/>
    </xf>
    <xf numFmtId="0" fontId="25" fillId="0" borderId="390" applyNumberFormat="0" applyProtection="0">
      <alignment horizontal="left" vertical="center" indent="2"/>
    </xf>
    <xf numFmtId="0" fontId="21" fillId="39" borderId="412" applyNumberFormat="0" applyProtection="0">
      <alignment horizontal="left" vertical="top" indent="1"/>
    </xf>
    <xf numFmtId="0" fontId="25" fillId="0" borderId="390" applyNumberFormat="0" applyProtection="0">
      <alignment horizontal="left" vertical="center" indent="2"/>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24" fillId="0" borderId="390" applyNumberFormat="0" applyProtection="0">
      <alignment horizontal="right" vertical="center" wrapText="1"/>
    </xf>
    <xf numFmtId="4" fontId="37" fillId="41" borderId="412" applyNumberFormat="0" applyProtection="0">
      <alignment horizontal="right" vertical="center"/>
    </xf>
    <xf numFmtId="0" fontId="26" fillId="43" borderId="390" applyNumberFormat="0" applyProtection="0">
      <alignment horizontal="center" vertical="center" wrapText="1"/>
    </xf>
    <xf numFmtId="0" fontId="26" fillId="44" borderId="390" applyNumberFormat="0" applyProtection="0">
      <alignment horizontal="center" vertical="top" wrapText="1"/>
    </xf>
    <xf numFmtId="4" fontId="46" fillId="41" borderId="412" applyNumberFormat="0" applyProtection="0">
      <alignment horizontal="right" vertical="center"/>
    </xf>
    <xf numFmtId="0" fontId="1" fillId="0" borderId="0"/>
    <xf numFmtId="44" fontId="1" fillId="0" borderId="0" applyFont="0" applyFill="0" applyBorder="0" applyAlignment="0" applyProtection="0"/>
    <xf numFmtId="4" fontId="46" fillId="41" borderId="412" applyNumberFormat="0" applyProtection="0">
      <alignment horizontal="right" vertical="center"/>
    </xf>
    <xf numFmtId="4" fontId="37" fillId="41" borderId="412" applyNumberFormat="0" applyProtection="0">
      <alignment horizontal="right" vertical="center"/>
    </xf>
    <xf numFmtId="0" fontId="17" fillId="40" borderId="412" applyNumberFormat="0" applyProtection="0">
      <alignment horizontal="left" vertical="top" indent="1"/>
    </xf>
    <xf numFmtId="4" fontId="37" fillId="40" borderId="412" applyNumberFormat="0" applyProtection="0">
      <alignment vertical="center"/>
    </xf>
    <xf numFmtId="4" fontId="17" fillId="40" borderId="412" applyNumberFormat="0" applyProtection="0">
      <alignment vertical="center"/>
    </xf>
    <xf numFmtId="0" fontId="21" fillId="3" borderId="412" applyNumberFormat="0" applyProtection="0">
      <alignment horizontal="left" vertical="top" indent="1"/>
    </xf>
    <xf numFmtId="0" fontId="21" fillId="39" borderId="412" applyNumberFormat="0" applyProtection="0">
      <alignment horizontal="left" vertical="top" indent="1"/>
    </xf>
    <xf numFmtId="0" fontId="21" fillId="38" borderId="412" applyNumberFormat="0" applyProtection="0">
      <alignment horizontal="left" vertical="top" indent="1"/>
    </xf>
    <xf numFmtId="0" fontId="21" fillId="35" borderId="412" applyNumberFormat="0" applyProtection="0">
      <alignment horizontal="left" vertical="top" indent="1"/>
    </xf>
    <xf numFmtId="4" fontId="17" fillId="36" borderId="412" applyNumberFormat="0" applyProtection="0">
      <alignment horizontal="right" vertical="center"/>
    </xf>
    <xf numFmtId="4" fontId="17" fillId="32" borderId="412" applyNumberFormat="0" applyProtection="0">
      <alignment horizontal="right" vertical="center"/>
    </xf>
    <xf numFmtId="4" fontId="17" fillId="31"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0" fontId="18" fillId="19" borderId="412" applyNumberFormat="0" applyProtection="0">
      <alignment horizontal="left" vertical="top" indent="1"/>
    </xf>
    <xf numFmtId="4" fontId="32" fillId="19" borderId="412" applyNumberFormat="0" applyProtection="0">
      <alignment vertical="center"/>
    </xf>
    <xf numFmtId="0" fontId="21" fillId="84" borderId="390" applyNumberFormat="0">
      <protection locked="0"/>
    </xf>
    <xf numFmtId="0" fontId="1" fillId="0" borderId="0"/>
    <xf numFmtId="0" fontId="1" fillId="0" borderId="0"/>
    <xf numFmtId="4" fontId="26" fillId="22" borderId="372" applyNumberFormat="0" applyProtection="0">
      <alignment horizontal="left" vertical="center"/>
    </xf>
    <xf numFmtId="0" fontId="25" fillId="0" borderId="372" applyNumberFormat="0" applyProtection="0">
      <alignment horizontal="left" vertical="center" indent="2"/>
    </xf>
    <xf numFmtId="4" fontId="31" fillId="18" borderId="372" applyNumberFormat="0" applyProtection="0">
      <alignment horizontal="right" vertical="center" wrapText="1"/>
    </xf>
    <xf numFmtId="4" fontId="17" fillId="31" borderId="412" applyNumberFormat="0" applyProtection="0">
      <alignment horizontal="right" vertical="center"/>
    </xf>
    <xf numFmtId="0" fontId="21" fillId="39" borderId="412" applyNumberFormat="0" applyProtection="0">
      <alignment horizontal="left" vertical="top" indent="1"/>
    </xf>
    <xf numFmtId="0" fontId="21" fillId="84" borderId="372" applyNumberFormat="0">
      <protection locked="0"/>
    </xf>
    <xf numFmtId="4" fontId="26" fillId="22" borderId="372" applyNumberFormat="0" applyProtection="0">
      <alignment horizontal="left" vertical="center"/>
    </xf>
    <xf numFmtId="4" fontId="31" fillId="18" borderId="372" applyNumberFormat="0" applyProtection="0">
      <alignment horizontal="right" vertical="center" wrapText="1"/>
    </xf>
    <xf numFmtId="0" fontId="18" fillId="19" borderId="412" applyNumberFormat="0" applyProtection="0">
      <alignment horizontal="left" vertical="top" indent="1"/>
    </xf>
    <xf numFmtId="4" fontId="32" fillId="19" borderId="412" applyNumberFormat="0" applyProtection="0">
      <alignment vertical="center"/>
    </xf>
    <xf numFmtId="0" fontId="1" fillId="0" borderId="0"/>
    <xf numFmtId="44" fontId="1" fillId="0" borderId="0" applyFont="0" applyFill="0" applyBorder="0" applyAlignment="0" applyProtection="0"/>
    <xf numFmtId="4" fontId="17" fillId="34" borderId="372" applyNumberFormat="0" applyProtection="0">
      <alignment horizontal="left" vertical="center" indent="1"/>
    </xf>
    <xf numFmtId="4" fontId="31" fillId="18" borderId="372" applyNumberFormat="0" applyProtection="0">
      <alignment horizontal="left" vertical="center" indent="1"/>
    </xf>
    <xf numFmtId="0" fontId="25" fillId="0" borderId="372" applyNumberFormat="0" applyProtection="0">
      <alignment horizontal="left" vertical="center" indent="2"/>
    </xf>
    <xf numFmtId="0" fontId="21" fillId="38" borderId="412" applyNumberFormat="0" applyProtection="0">
      <alignment horizontal="left" vertical="top" indent="1"/>
    </xf>
    <xf numFmtId="0" fontId="25" fillId="0" borderId="372" applyNumberFormat="0" applyProtection="0">
      <alignment horizontal="left" vertical="center" indent="2"/>
    </xf>
    <xf numFmtId="0" fontId="21" fillId="35" borderId="412" applyNumberFormat="0" applyProtection="0">
      <alignment horizontal="left" vertical="top" indent="1"/>
    </xf>
    <xf numFmtId="0" fontId="25" fillId="0" borderId="372" applyNumberFormat="0" applyProtection="0">
      <alignment horizontal="left" vertical="center" indent="2"/>
    </xf>
    <xf numFmtId="4" fontId="17" fillId="36" borderId="412" applyNumberFormat="0" applyProtection="0">
      <alignment horizontal="right" vertical="center"/>
    </xf>
    <xf numFmtId="4" fontId="17" fillId="34" borderId="372" applyNumberFormat="0" applyProtection="0">
      <alignment horizontal="left" vertical="center" indent="1"/>
    </xf>
    <xf numFmtId="4" fontId="18" fillId="33" borderId="372" applyNumberFormat="0" applyProtection="0">
      <alignment horizontal="left" vertical="center" indent="1"/>
    </xf>
    <xf numFmtId="4" fontId="17" fillId="32" borderId="412" applyNumberFormat="0" applyProtection="0">
      <alignment horizontal="right" vertical="center"/>
    </xf>
    <xf numFmtId="0" fontId="26" fillId="44" borderId="372" applyNumberFormat="0" applyProtection="0">
      <alignment horizontal="center" vertical="top" wrapText="1"/>
    </xf>
    <xf numFmtId="0" fontId="26" fillId="43" borderId="372" applyNumberFormat="0" applyProtection="0">
      <alignment horizontal="center" vertical="center" wrapText="1"/>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24" fillId="0" borderId="372" applyNumberFormat="0" applyProtection="0">
      <alignment horizontal="right" vertical="center" wrapText="1"/>
    </xf>
    <xf numFmtId="4" fontId="17" fillId="24" borderId="412" applyNumberFormat="0" applyProtection="0">
      <alignment horizontal="right" vertical="center"/>
    </xf>
    <xf numFmtId="4" fontId="31" fillId="18" borderId="372" applyNumberFormat="0" applyProtection="0">
      <alignment horizontal="right" vertical="center" wrapText="1"/>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4" fontId="31" fillId="18" borderId="372" applyNumberFormat="0" applyProtection="0">
      <alignment horizontal="left" vertical="center" indent="1"/>
    </xf>
    <xf numFmtId="4" fontId="18" fillId="33" borderId="372" applyNumberFormat="0" applyProtection="0">
      <alignment horizontal="left" vertical="center" indent="1"/>
    </xf>
    <xf numFmtId="0" fontId="1" fillId="0" borderId="0"/>
    <xf numFmtId="0" fontId="1" fillId="0" borderId="0"/>
    <xf numFmtId="4" fontId="32" fillId="19" borderId="412" applyNumberFormat="0" applyProtection="0">
      <alignment vertical="center"/>
    </xf>
    <xf numFmtId="0" fontId="18" fillId="19" borderId="412" applyNumberFormat="0" applyProtection="0">
      <alignment horizontal="left" vertical="top" indent="1"/>
    </xf>
    <xf numFmtId="4" fontId="17" fillId="24" borderId="412" applyNumberFormat="0" applyProtection="0">
      <alignment horizontal="right" vertical="center"/>
    </xf>
    <xf numFmtId="4" fontId="17" fillId="25" borderId="412" applyNumberFormat="0" applyProtection="0">
      <alignment horizontal="right" vertical="center"/>
    </xf>
    <xf numFmtId="4" fontId="17" fillId="26" borderId="412" applyNumberFormat="0" applyProtection="0">
      <alignment horizontal="right" vertical="center"/>
    </xf>
    <xf numFmtId="4" fontId="17" fillId="27" borderId="412" applyNumberFormat="0" applyProtection="0">
      <alignment horizontal="right" vertical="center"/>
    </xf>
    <xf numFmtId="4" fontId="17" fillId="28" borderId="412" applyNumberFormat="0" applyProtection="0">
      <alignment horizontal="right" vertical="center"/>
    </xf>
    <xf numFmtId="4" fontId="17" fillId="29" borderId="412" applyNumberFormat="0" applyProtection="0">
      <alignment horizontal="right" vertical="center"/>
    </xf>
    <xf numFmtId="4" fontId="17" fillId="30" borderId="412" applyNumberFormat="0" applyProtection="0">
      <alignment horizontal="right" vertical="center"/>
    </xf>
    <xf numFmtId="4" fontId="17" fillId="31" borderId="412" applyNumberFormat="0" applyProtection="0">
      <alignment horizontal="right" vertical="center"/>
    </xf>
    <xf numFmtId="4" fontId="17" fillId="32" borderId="412" applyNumberFormat="0" applyProtection="0">
      <alignment horizontal="righ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0" fontId="1" fillId="0" borderId="0"/>
    <xf numFmtId="44" fontId="1" fillId="0" borderId="0" applyFont="0" applyFill="0" applyBorder="0" applyAlignment="0" applyProtection="0"/>
    <xf numFmtId="4" fontId="46" fillId="41" borderId="412" applyNumberFormat="0" applyProtection="0">
      <alignment horizontal="right" vertical="center"/>
    </xf>
    <xf numFmtId="4" fontId="37" fillId="41" borderId="412" applyNumberFormat="0" applyProtection="0">
      <alignment horizontal="right" vertical="center"/>
    </xf>
    <xf numFmtId="0" fontId="17" fillId="40" borderId="412" applyNumberFormat="0" applyProtection="0">
      <alignment horizontal="left" vertical="top" indent="1"/>
    </xf>
    <xf numFmtId="4" fontId="37" fillId="40" borderId="412" applyNumberFormat="0" applyProtection="0">
      <alignment vertical="center"/>
    </xf>
    <xf numFmtId="4" fontId="17" fillId="40" borderId="412" applyNumberFormat="0" applyProtection="0">
      <alignment vertical="center"/>
    </xf>
    <xf numFmtId="0" fontId="21" fillId="3" borderId="412" applyNumberFormat="0" applyProtection="0">
      <alignment horizontal="left" vertical="top" indent="1"/>
    </xf>
    <xf numFmtId="0" fontId="21" fillId="39" borderId="412" applyNumberFormat="0" applyProtection="0">
      <alignment horizontal="left" vertical="top" indent="1"/>
    </xf>
    <xf numFmtId="0" fontId="21" fillId="38" borderId="412" applyNumberFormat="0" applyProtection="0">
      <alignment horizontal="left" vertical="top" indent="1"/>
    </xf>
    <xf numFmtId="0" fontId="21" fillId="35" borderId="412" applyNumberFormat="0" applyProtection="0">
      <alignment horizontal="left" vertical="top" indent="1"/>
    </xf>
    <xf numFmtId="4" fontId="17" fillId="36" borderId="412" applyNumberFormat="0" applyProtection="0">
      <alignment horizontal="right" vertical="center"/>
    </xf>
    <xf numFmtId="4" fontId="17" fillId="32" borderId="412" applyNumberFormat="0" applyProtection="0">
      <alignment horizontal="right" vertical="center"/>
    </xf>
    <xf numFmtId="4" fontId="17" fillId="31"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0" fontId="18" fillId="19" borderId="412" applyNumberFormat="0" applyProtection="0">
      <alignment horizontal="left" vertical="top" indent="1"/>
    </xf>
    <xf numFmtId="4" fontId="32" fillId="19" borderId="412" applyNumberFormat="0" applyProtection="0">
      <alignment vertical="center"/>
    </xf>
    <xf numFmtId="4" fontId="24" fillId="0" borderId="372" applyNumberFormat="0" applyProtection="0">
      <alignment horizontal="left" vertical="center" indent="1"/>
    </xf>
    <xf numFmtId="0" fontId="1" fillId="0" borderId="0"/>
    <xf numFmtId="0" fontId="1" fillId="0" borderId="0"/>
    <xf numFmtId="4" fontId="24" fillId="0" borderId="372" applyNumberFormat="0" applyProtection="0">
      <alignment horizontal="left" vertical="center" indent="1"/>
    </xf>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 fontId="32" fillId="19" borderId="412" applyNumberFormat="0" applyProtection="0">
      <alignment vertical="center"/>
    </xf>
    <xf numFmtId="4" fontId="31" fillId="18" borderId="372" applyNumberFormat="0" applyProtection="0">
      <alignment horizontal="left" vertical="center" indent="1"/>
    </xf>
    <xf numFmtId="0" fontId="18" fillId="19" borderId="412" applyNumberFormat="0" applyProtection="0">
      <alignment horizontal="left" vertical="top" indent="1"/>
    </xf>
    <xf numFmtId="4" fontId="26" fillId="22" borderId="372" applyNumberFormat="0" applyProtection="0">
      <alignment horizontal="left" vertical="center"/>
    </xf>
    <xf numFmtId="4" fontId="17" fillId="24" borderId="412" applyNumberFormat="0" applyProtection="0">
      <alignment horizontal="right" vertical="center"/>
    </xf>
    <xf numFmtId="4" fontId="17" fillId="25" borderId="412" applyNumberFormat="0" applyProtection="0">
      <alignment horizontal="right" vertical="center"/>
    </xf>
    <xf numFmtId="4" fontId="17" fillId="26" borderId="412" applyNumberFormat="0" applyProtection="0">
      <alignment horizontal="right" vertical="center"/>
    </xf>
    <xf numFmtId="4" fontId="17" fillId="27" borderId="412" applyNumberFormat="0" applyProtection="0">
      <alignment horizontal="right" vertical="center"/>
    </xf>
    <xf numFmtId="4" fontId="17" fillId="28" borderId="412" applyNumberFormat="0" applyProtection="0">
      <alignment horizontal="right" vertical="center"/>
    </xf>
    <xf numFmtId="4" fontId="17" fillId="29" borderId="412" applyNumberFormat="0" applyProtection="0">
      <alignment horizontal="right" vertical="center"/>
    </xf>
    <xf numFmtId="4" fontId="17" fillId="30" borderId="412" applyNumberFormat="0" applyProtection="0">
      <alignment horizontal="right" vertical="center"/>
    </xf>
    <xf numFmtId="4" fontId="17" fillId="31" borderId="412" applyNumberFormat="0" applyProtection="0">
      <alignment horizontal="right" vertical="center"/>
    </xf>
    <xf numFmtId="4" fontId="17" fillId="32" borderId="412" applyNumberFormat="0" applyProtection="0">
      <alignment horizontal="right" vertical="center"/>
    </xf>
    <xf numFmtId="4" fontId="18" fillId="33" borderId="372" applyNumberFormat="0" applyProtection="0">
      <alignment horizontal="left" vertical="center" indent="1"/>
    </xf>
    <xf numFmtId="4" fontId="17" fillId="34" borderId="372" applyNumberFormat="0" applyProtection="0">
      <alignment horizontal="left" vertical="center" indent="1"/>
    </xf>
    <xf numFmtId="4" fontId="17" fillId="36" borderId="412" applyNumberFormat="0" applyProtection="0">
      <alignment horizontal="right" vertical="center"/>
    </xf>
    <xf numFmtId="0" fontId="25" fillId="0" borderId="372" applyNumberFormat="0" applyProtection="0">
      <alignment horizontal="left" vertical="center" indent="2"/>
    </xf>
    <xf numFmtId="0" fontId="21" fillId="35" borderId="412" applyNumberFormat="0" applyProtection="0">
      <alignment horizontal="left" vertical="top" indent="1"/>
    </xf>
    <xf numFmtId="0" fontId="25" fillId="0" borderId="372" applyNumberFormat="0" applyProtection="0">
      <alignment horizontal="left" vertical="center" indent="2"/>
    </xf>
    <xf numFmtId="0" fontId="21" fillId="38" borderId="412" applyNumberFormat="0" applyProtection="0">
      <alignment horizontal="left" vertical="top" indent="1"/>
    </xf>
    <xf numFmtId="0" fontId="25" fillId="0" borderId="372" applyNumberFormat="0" applyProtection="0">
      <alignment horizontal="left" vertical="center" indent="2"/>
    </xf>
    <xf numFmtId="0" fontId="21" fillId="39" borderId="412" applyNumberFormat="0" applyProtection="0">
      <alignment horizontal="left" vertical="top" indent="1"/>
    </xf>
    <xf numFmtId="0" fontId="25" fillId="0" borderId="372" applyNumberFormat="0" applyProtection="0">
      <alignment horizontal="left" vertical="center" indent="2"/>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24" fillId="0" borderId="372" applyNumberFormat="0" applyProtection="0">
      <alignment horizontal="right" vertical="center" wrapText="1"/>
    </xf>
    <xf numFmtId="4" fontId="37" fillId="41" borderId="412" applyNumberFormat="0" applyProtection="0">
      <alignment horizontal="right" vertical="center"/>
    </xf>
    <xf numFmtId="0" fontId="26" fillId="43" borderId="372" applyNumberFormat="0" applyProtection="0">
      <alignment horizontal="center" vertical="center" wrapText="1"/>
    </xf>
    <xf numFmtId="0" fontId="26" fillId="44" borderId="372" applyNumberFormat="0" applyProtection="0">
      <alignment horizontal="center" vertical="top" wrapText="1"/>
    </xf>
    <xf numFmtId="4" fontId="46" fillId="41" borderId="412" applyNumberFormat="0" applyProtection="0">
      <alignment horizontal="right" vertical="center"/>
    </xf>
    <xf numFmtId="4" fontId="46" fillId="41" borderId="412" applyNumberFormat="0" applyProtection="0">
      <alignment horizontal="right" vertical="center"/>
    </xf>
    <xf numFmtId="4" fontId="37" fillId="41" borderId="412" applyNumberFormat="0" applyProtection="0">
      <alignment horizontal="right" vertical="center"/>
    </xf>
    <xf numFmtId="0" fontId="17" fillId="40" borderId="412" applyNumberFormat="0" applyProtection="0">
      <alignment horizontal="left" vertical="top" indent="1"/>
    </xf>
    <xf numFmtId="4" fontId="37" fillId="40" borderId="412" applyNumberFormat="0" applyProtection="0">
      <alignment vertical="center"/>
    </xf>
    <xf numFmtId="4" fontId="17" fillId="40" borderId="412" applyNumberFormat="0" applyProtection="0">
      <alignment vertical="center"/>
    </xf>
    <xf numFmtId="0" fontId="21" fillId="3" borderId="412" applyNumberFormat="0" applyProtection="0">
      <alignment horizontal="left" vertical="top" indent="1"/>
    </xf>
    <xf numFmtId="0" fontId="21" fillId="39" borderId="412" applyNumberFormat="0" applyProtection="0">
      <alignment horizontal="left" vertical="top" indent="1"/>
    </xf>
    <xf numFmtId="0" fontId="21" fillId="38" borderId="412" applyNumberFormat="0" applyProtection="0">
      <alignment horizontal="left" vertical="top" indent="1"/>
    </xf>
    <xf numFmtId="0" fontId="21" fillId="35" borderId="412" applyNumberFormat="0" applyProtection="0">
      <alignment horizontal="left" vertical="top" indent="1"/>
    </xf>
    <xf numFmtId="4" fontId="17" fillId="36" borderId="412" applyNumberFormat="0" applyProtection="0">
      <alignment horizontal="right" vertical="center"/>
    </xf>
    <xf numFmtId="4" fontId="17" fillId="32" borderId="412" applyNumberFormat="0" applyProtection="0">
      <alignment horizontal="right" vertical="center"/>
    </xf>
    <xf numFmtId="4" fontId="17" fillId="31"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0" fontId="18" fillId="19" borderId="412" applyNumberFormat="0" applyProtection="0">
      <alignment horizontal="left" vertical="top" indent="1"/>
    </xf>
    <xf numFmtId="4" fontId="32" fillId="19" borderId="412" applyNumberFormat="0" applyProtection="0">
      <alignment vertical="center"/>
    </xf>
    <xf numFmtId="0" fontId="21" fillId="84" borderId="372" applyNumberFormat="0">
      <protection locked="0"/>
    </xf>
    <xf numFmtId="4" fontId="24" fillId="0" borderId="372" applyNumberFormat="0" applyProtection="0">
      <alignment horizontal="left" vertical="center" indent="1"/>
    </xf>
    <xf numFmtId="4" fontId="24" fillId="0" borderId="372" applyNumberFormat="0" applyProtection="0">
      <alignment horizontal="left" vertical="center" indent="1"/>
    </xf>
    <xf numFmtId="4" fontId="17" fillId="24" borderId="412" applyNumberFormat="0" applyProtection="0">
      <alignment horizontal="right" vertical="center"/>
    </xf>
    <xf numFmtId="4" fontId="32" fillId="19" borderId="412" applyNumberFormat="0" applyProtection="0">
      <alignmen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4" fontId="17" fillId="30" borderId="412" applyNumberFormat="0" applyProtection="0">
      <alignment horizontal="right" vertical="center"/>
    </xf>
    <xf numFmtId="4" fontId="17" fillId="32" borderId="412" applyNumberFormat="0" applyProtection="0">
      <alignment horizontal="right" vertical="center"/>
    </xf>
    <xf numFmtId="4" fontId="17" fillId="29" borderId="412" applyNumberFormat="0" applyProtection="0">
      <alignment horizontal="right" vertical="center"/>
    </xf>
    <xf numFmtId="4" fontId="17" fillId="25" borderId="412" applyNumberFormat="0" applyProtection="0">
      <alignment horizontal="right" vertical="center"/>
    </xf>
    <xf numFmtId="4" fontId="17" fillId="27" borderId="412" applyNumberFormat="0" applyProtection="0">
      <alignment horizontal="right" vertical="center"/>
    </xf>
    <xf numFmtId="0" fontId="18" fillId="19" borderId="412" applyNumberFormat="0" applyProtection="0">
      <alignment horizontal="left" vertical="top" indent="1"/>
    </xf>
    <xf numFmtId="4" fontId="17" fillId="28" borderId="412" applyNumberFormat="0" applyProtection="0">
      <alignment horizontal="right" vertical="center"/>
    </xf>
    <xf numFmtId="4" fontId="17" fillId="31" borderId="412" applyNumberFormat="0" applyProtection="0">
      <alignment horizontal="right" vertical="center"/>
    </xf>
    <xf numFmtId="4" fontId="17" fillId="26" borderId="412" applyNumberFormat="0" applyProtection="0">
      <alignment horizontal="right" vertical="center"/>
    </xf>
    <xf numFmtId="4" fontId="32" fillId="19" borderId="412" applyNumberFormat="0" applyProtection="0">
      <alignment vertical="center"/>
    </xf>
    <xf numFmtId="0" fontId="18" fillId="19" borderId="412" applyNumberFormat="0" applyProtection="0">
      <alignment horizontal="left" vertical="top" indent="1"/>
    </xf>
    <xf numFmtId="4" fontId="17" fillId="24" borderId="412" applyNumberFormat="0" applyProtection="0">
      <alignment horizontal="right" vertical="center"/>
    </xf>
    <xf numFmtId="4" fontId="17" fillId="25" borderId="412" applyNumberFormat="0" applyProtection="0">
      <alignment horizontal="right" vertical="center"/>
    </xf>
    <xf numFmtId="4" fontId="17" fillId="26" borderId="412" applyNumberFormat="0" applyProtection="0">
      <alignment horizontal="right" vertical="center"/>
    </xf>
    <xf numFmtId="4" fontId="17" fillId="27" borderId="412" applyNumberFormat="0" applyProtection="0">
      <alignment horizontal="right" vertical="center"/>
    </xf>
    <xf numFmtId="4" fontId="17" fillId="28" borderId="412" applyNumberFormat="0" applyProtection="0">
      <alignment horizontal="right" vertical="center"/>
    </xf>
    <xf numFmtId="4" fontId="17" fillId="29" borderId="412" applyNumberFormat="0" applyProtection="0">
      <alignment horizontal="right" vertical="center"/>
    </xf>
    <xf numFmtId="4" fontId="17" fillId="30" borderId="412" applyNumberFormat="0" applyProtection="0">
      <alignment horizontal="right" vertical="center"/>
    </xf>
    <xf numFmtId="4" fontId="17" fillId="31" borderId="412" applyNumberFormat="0" applyProtection="0">
      <alignment horizontal="right" vertical="center"/>
    </xf>
    <xf numFmtId="4" fontId="17" fillId="32" borderId="412" applyNumberFormat="0" applyProtection="0">
      <alignment horizontal="righ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4" fontId="46" fillId="41" borderId="412" applyNumberFormat="0" applyProtection="0">
      <alignment horizontal="right" vertical="center"/>
    </xf>
    <xf numFmtId="4" fontId="37" fillId="41" borderId="412" applyNumberFormat="0" applyProtection="0">
      <alignment horizontal="right" vertical="center"/>
    </xf>
    <xf numFmtId="0" fontId="17" fillId="40" borderId="412" applyNumberFormat="0" applyProtection="0">
      <alignment horizontal="left" vertical="top" indent="1"/>
    </xf>
    <xf numFmtId="4" fontId="37" fillId="40" borderId="412" applyNumberFormat="0" applyProtection="0">
      <alignment vertical="center"/>
    </xf>
    <xf numFmtId="4" fontId="17" fillId="40" borderId="412" applyNumberFormat="0" applyProtection="0">
      <alignment vertical="center"/>
    </xf>
    <xf numFmtId="0" fontId="21" fillId="3" borderId="412" applyNumberFormat="0" applyProtection="0">
      <alignment horizontal="left" vertical="top" indent="1"/>
    </xf>
    <xf numFmtId="0" fontId="21" fillId="39" borderId="412" applyNumberFormat="0" applyProtection="0">
      <alignment horizontal="left" vertical="top" indent="1"/>
    </xf>
    <xf numFmtId="0" fontId="21" fillId="38" borderId="412" applyNumberFormat="0" applyProtection="0">
      <alignment horizontal="left" vertical="top" indent="1"/>
    </xf>
    <xf numFmtId="0" fontId="21" fillId="35" borderId="412" applyNumberFormat="0" applyProtection="0">
      <alignment horizontal="left" vertical="top" indent="1"/>
    </xf>
    <xf numFmtId="4" fontId="17" fillId="36" borderId="412" applyNumberFormat="0" applyProtection="0">
      <alignment horizontal="right" vertical="center"/>
    </xf>
    <xf numFmtId="4" fontId="17" fillId="32" borderId="412" applyNumberFormat="0" applyProtection="0">
      <alignment horizontal="right" vertical="center"/>
    </xf>
    <xf numFmtId="4" fontId="17" fillId="31"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0" fontId="18" fillId="19" borderId="412" applyNumberFormat="0" applyProtection="0">
      <alignment horizontal="left" vertical="top" indent="1"/>
    </xf>
    <xf numFmtId="4" fontId="32" fillId="19" borderId="412" applyNumberFormat="0" applyProtection="0">
      <alignment vertical="center"/>
    </xf>
    <xf numFmtId="4" fontId="24" fillId="0" borderId="372" applyNumberFormat="0" applyProtection="0">
      <alignment horizontal="left" vertical="center" indent="1"/>
    </xf>
    <xf numFmtId="4" fontId="24" fillId="0" borderId="372" applyNumberFormat="0" applyProtection="0">
      <alignment horizontal="left" vertical="center" indent="1"/>
    </xf>
    <xf numFmtId="4" fontId="17" fillId="24" borderId="412" applyNumberFormat="0" applyProtection="0">
      <alignment horizontal="right" vertical="center"/>
    </xf>
    <xf numFmtId="4" fontId="32" fillId="19" borderId="412" applyNumberFormat="0" applyProtection="0">
      <alignmen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4" fontId="17" fillId="30" borderId="412" applyNumberFormat="0" applyProtection="0">
      <alignment horizontal="right" vertical="center"/>
    </xf>
    <xf numFmtId="4" fontId="17" fillId="32" borderId="412" applyNumberFormat="0" applyProtection="0">
      <alignment horizontal="right" vertical="center"/>
    </xf>
    <xf numFmtId="4" fontId="17" fillId="29" borderId="412" applyNumberFormat="0" applyProtection="0">
      <alignment horizontal="right" vertical="center"/>
    </xf>
    <xf numFmtId="4" fontId="17" fillId="25" borderId="412" applyNumberFormat="0" applyProtection="0">
      <alignment horizontal="right" vertical="center"/>
    </xf>
    <xf numFmtId="4" fontId="17" fillId="27" borderId="412" applyNumberFormat="0" applyProtection="0">
      <alignment horizontal="right" vertical="center"/>
    </xf>
    <xf numFmtId="0" fontId="18" fillId="19" borderId="412" applyNumberFormat="0" applyProtection="0">
      <alignment horizontal="left" vertical="top" indent="1"/>
    </xf>
    <xf numFmtId="4" fontId="17" fillId="28" borderId="412" applyNumberFormat="0" applyProtection="0">
      <alignment horizontal="right" vertical="center"/>
    </xf>
    <xf numFmtId="4" fontId="17" fillId="31" borderId="412" applyNumberFormat="0" applyProtection="0">
      <alignment horizontal="right" vertical="center"/>
    </xf>
    <xf numFmtId="4" fontId="17" fillId="26" borderId="412" applyNumberFormat="0" applyProtection="0">
      <alignment horizontal="right" vertical="center"/>
    </xf>
    <xf numFmtId="0" fontId="25" fillId="0" borderId="372" applyNumberFormat="0" applyProtection="0">
      <alignment horizontal="left" vertical="center" indent="2"/>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24" fillId="0" borderId="372" applyNumberFormat="0" applyProtection="0">
      <alignment horizontal="right" vertical="center" wrapText="1"/>
    </xf>
    <xf numFmtId="4" fontId="37" fillId="41" borderId="412" applyNumberFormat="0" applyProtection="0">
      <alignment horizontal="right" vertical="center"/>
    </xf>
    <xf numFmtId="0" fontId="26" fillId="43" borderId="372" applyNumberFormat="0" applyProtection="0">
      <alignment horizontal="center" vertical="center" wrapText="1"/>
    </xf>
    <xf numFmtId="0" fontId="26" fillId="44" borderId="372" applyNumberFormat="0" applyProtection="0">
      <alignment horizontal="center" vertical="top" wrapText="1"/>
    </xf>
    <xf numFmtId="4" fontId="46" fillId="41" borderId="412" applyNumberFormat="0" applyProtection="0">
      <alignment horizontal="right" vertical="center"/>
    </xf>
    <xf numFmtId="4" fontId="46" fillId="41" borderId="412" applyNumberFormat="0" applyProtection="0">
      <alignment horizontal="right" vertical="center"/>
    </xf>
    <xf numFmtId="4" fontId="37" fillId="41" borderId="412" applyNumberFormat="0" applyProtection="0">
      <alignment horizontal="right" vertical="center"/>
    </xf>
    <xf numFmtId="0" fontId="17" fillId="40" borderId="412" applyNumberFormat="0" applyProtection="0">
      <alignment horizontal="left" vertical="top" indent="1"/>
    </xf>
    <xf numFmtId="4" fontId="37" fillId="40" borderId="412" applyNumberFormat="0" applyProtection="0">
      <alignment vertical="center"/>
    </xf>
    <xf numFmtId="4" fontId="17" fillId="40" borderId="412" applyNumberFormat="0" applyProtection="0">
      <alignment vertical="center"/>
    </xf>
    <xf numFmtId="0" fontId="21" fillId="3" borderId="412" applyNumberFormat="0" applyProtection="0">
      <alignment horizontal="left" vertical="top" indent="1"/>
    </xf>
    <xf numFmtId="0" fontId="21" fillId="39" borderId="412" applyNumberFormat="0" applyProtection="0">
      <alignment horizontal="left" vertical="top" indent="1"/>
    </xf>
    <xf numFmtId="0" fontId="21" fillId="38" borderId="412" applyNumberFormat="0" applyProtection="0">
      <alignment horizontal="left" vertical="top" indent="1"/>
    </xf>
    <xf numFmtId="0" fontId="21" fillId="35" borderId="412" applyNumberFormat="0" applyProtection="0">
      <alignment horizontal="left" vertical="top" indent="1"/>
    </xf>
    <xf numFmtId="4" fontId="17" fillId="36" borderId="412" applyNumberFormat="0" applyProtection="0">
      <alignment horizontal="right" vertical="center"/>
    </xf>
    <xf numFmtId="4" fontId="17" fillId="32" borderId="412" applyNumberFormat="0" applyProtection="0">
      <alignment horizontal="right" vertical="center"/>
    </xf>
    <xf numFmtId="4" fontId="17" fillId="31" borderId="412" applyNumberFormat="0" applyProtection="0">
      <alignment horizontal="right" vertical="center"/>
    </xf>
    <xf numFmtId="4" fontId="17" fillId="30" borderId="412" applyNumberFormat="0" applyProtection="0">
      <alignment horizontal="right" vertical="center"/>
    </xf>
    <xf numFmtId="4" fontId="17" fillId="29" borderId="412" applyNumberFormat="0" applyProtection="0">
      <alignment horizontal="right" vertical="center"/>
    </xf>
    <xf numFmtId="4" fontId="17" fillId="28" borderId="412" applyNumberFormat="0" applyProtection="0">
      <alignment horizontal="right" vertical="center"/>
    </xf>
    <xf numFmtId="4" fontId="17" fillId="27" borderId="412" applyNumberFormat="0" applyProtection="0">
      <alignment horizontal="right" vertical="center"/>
    </xf>
    <xf numFmtId="4" fontId="17" fillId="26" borderId="412" applyNumberFormat="0" applyProtection="0">
      <alignment horizontal="right" vertical="center"/>
    </xf>
    <xf numFmtId="4" fontId="17" fillId="25" borderId="412" applyNumberFormat="0" applyProtection="0">
      <alignment horizontal="right" vertical="center"/>
    </xf>
    <xf numFmtId="4" fontId="17" fillId="24" borderId="412" applyNumberFormat="0" applyProtection="0">
      <alignment horizontal="right" vertical="center"/>
    </xf>
    <xf numFmtId="0" fontId="18" fillId="19" borderId="412" applyNumberFormat="0" applyProtection="0">
      <alignment horizontal="left" vertical="top" indent="1"/>
    </xf>
    <xf numFmtId="4" fontId="32" fillId="19" borderId="412" applyNumberFormat="0" applyProtection="0">
      <alignment vertical="center"/>
    </xf>
    <xf numFmtId="0" fontId="21" fillId="84" borderId="372" applyNumberFormat="0">
      <protection locked="0"/>
    </xf>
    <xf numFmtId="4" fontId="24" fillId="0" borderId="372" applyNumberFormat="0" applyProtection="0">
      <alignment horizontal="left" vertical="center" indent="1"/>
    </xf>
    <xf numFmtId="4" fontId="24" fillId="0" borderId="372" applyNumberFormat="0" applyProtection="0">
      <alignment horizontal="left" vertical="center" indent="1"/>
    </xf>
    <xf numFmtId="4" fontId="17" fillId="24" borderId="412" applyNumberFormat="0" applyProtection="0">
      <alignment horizontal="right" vertical="center"/>
    </xf>
    <xf numFmtId="4" fontId="32" fillId="19" borderId="412" applyNumberFormat="0" applyProtection="0">
      <alignment vertical="center"/>
    </xf>
    <xf numFmtId="4" fontId="17" fillId="36" borderId="412" applyNumberFormat="0" applyProtection="0">
      <alignment horizontal="right" vertical="center"/>
    </xf>
    <xf numFmtId="0" fontId="21" fillId="35" borderId="412" applyNumberFormat="0" applyProtection="0">
      <alignment horizontal="left" vertical="top" indent="1"/>
    </xf>
    <xf numFmtId="0" fontId="21" fillId="38" borderId="412" applyNumberFormat="0" applyProtection="0">
      <alignment horizontal="left" vertical="top" indent="1"/>
    </xf>
    <xf numFmtId="0" fontId="21" fillId="39" borderId="412" applyNumberFormat="0" applyProtection="0">
      <alignment horizontal="left" vertical="top" indent="1"/>
    </xf>
    <xf numFmtId="0" fontId="21" fillId="3" borderId="412" applyNumberFormat="0" applyProtection="0">
      <alignment horizontal="left" vertical="top" indent="1"/>
    </xf>
    <xf numFmtId="4" fontId="17" fillId="40" borderId="412" applyNumberFormat="0" applyProtection="0">
      <alignment vertical="center"/>
    </xf>
    <xf numFmtId="4" fontId="37" fillId="40" borderId="412" applyNumberFormat="0" applyProtection="0">
      <alignment vertical="center"/>
    </xf>
    <xf numFmtId="0" fontId="17" fillId="40" borderId="412" applyNumberFormat="0" applyProtection="0">
      <alignment horizontal="left" vertical="top" indent="1"/>
    </xf>
    <xf numFmtId="4" fontId="37" fillId="41" borderId="412" applyNumberFormat="0" applyProtection="0">
      <alignment horizontal="right" vertical="center"/>
    </xf>
    <xf numFmtId="4" fontId="46" fillId="41" borderId="412" applyNumberFormat="0" applyProtection="0">
      <alignment horizontal="right" vertical="center"/>
    </xf>
    <xf numFmtId="4" fontId="17" fillId="30" borderId="412" applyNumberFormat="0" applyProtection="0">
      <alignment horizontal="right" vertical="center"/>
    </xf>
    <xf numFmtId="4" fontId="17" fillId="32" borderId="412" applyNumberFormat="0" applyProtection="0">
      <alignment horizontal="right" vertical="center"/>
    </xf>
    <xf numFmtId="4" fontId="17" fillId="29" borderId="412" applyNumberFormat="0" applyProtection="0">
      <alignment horizontal="right" vertical="center"/>
    </xf>
    <xf numFmtId="4" fontId="17" fillId="25" borderId="412" applyNumberFormat="0" applyProtection="0">
      <alignment horizontal="right" vertical="center"/>
    </xf>
    <xf numFmtId="4" fontId="17" fillId="27" borderId="412" applyNumberFormat="0" applyProtection="0">
      <alignment horizontal="right" vertical="center"/>
    </xf>
    <xf numFmtId="0" fontId="18" fillId="19" borderId="412" applyNumberFormat="0" applyProtection="0">
      <alignment horizontal="left" vertical="top" indent="1"/>
    </xf>
    <xf numFmtId="4" fontId="17" fillId="28" borderId="412" applyNumberFormat="0" applyProtection="0">
      <alignment horizontal="right" vertical="center"/>
    </xf>
    <xf numFmtId="4" fontId="17" fillId="31" borderId="412" applyNumberFormat="0" applyProtection="0">
      <alignment horizontal="right" vertical="center"/>
    </xf>
    <xf numFmtId="4" fontId="17" fillId="26" borderId="412" applyNumberFormat="0" applyProtection="0">
      <alignment horizontal="right" vertical="center"/>
    </xf>
    <xf numFmtId="0" fontId="1" fillId="0" borderId="0"/>
    <xf numFmtId="4" fontId="24" fillId="0" borderId="372" applyNumberFormat="0" applyProtection="0">
      <alignment horizontal="left" vertical="center" indent="1"/>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5" borderId="19" applyNumberFormat="0" applyFont="0" applyAlignment="0" applyProtection="0"/>
    <xf numFmtId="9" fontId="1" fillId="0" borderId="0" applyFont="0" applyFill="0" applyBorder="0" applyAlignment="0" applyProtection="0"/>
    <xf numFmtId="4" fontId="24" fillId="0" borderId="390" applyNumberFormat="0" applyProtection="0">
      <alignment horizontal="left" vertical="center" indent="1"/>
    </xf>
    <xf numFmtId="4" fontId="24" fillId="0" borderId="390" applyNumberFormat="0" applyProtection="0">
      <alignment horizontal="left" vertical="center" indent="1"/>
    </xf>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36" fillId="34" borderId="413" applyNumberFormat="0" applyAlignment="0" applyProtection="0"/>
    <xf numFmtId="0" fontId="138" fillId="92" borderId="413" applyNumberFormat="0" applyAlignment="0" applyProtection="0"/>
    <xf numFmtId="0" fontId="138" fillId="92" borderId="413" applyNumberFormat="0" applyAlignment="0" applyProtection="0"/>
    <xf numFmtId="0" fontId="136" fillId="34" borderId="413" applyNumberFormat="0" applyAlignment="0" applyProtection="0"/>
    <xf numFmtId="0" fontId="138" fillId="92" borderId="413" applyNumberFormat="0" applyAlignment="0" applyProtection="0"/>
    <xf numFmtId="0" fontId="138" fillId="92" borderId="413" applyNumberFormat="0" applyAlignment="0" applyProtection="0"/>
    <xf numFmtId="0" fontId="138" fillId="92" borderId="413" applyNumberFormat="0" applyAlignment="0" applyProtection="0"/>
    <xf numFmtId="0" fontId="138" fillId="92" borderId="413" applyNumberFormat="0" applyAlignment="0" applyProtection="0"/>
    <xf numFmtId="0" fontId="138" fillId="92" borderId="41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88" fontId="1" fillId="0" borderId="0" applyFont="0" applyFill="0" applyBorder="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9" fillId="0" borderId="371">
      <alignment horizontal="left" vertical="center"/>
    </xf>
    <xf numFmtId="0" fontId="159" fillId="0" borderId="371">
      <alignment horizontal="left" vertical="center"/>
    </xf>
    <xf numFmtId="0" fontId="159" fillId="0" borderId="371">
      <alignment horizontal="left" vertical="center"/>
    </xf>
    <xf numFmtId="0" fontId="159" fillId="0" borderId="371">
      <alignment horizontal="left" vertical="center"/>
    </xf>
    <xf numFmtId="0" fontId="159" fillId="0" borderId="371">
      <alignment horizontal="left" vertical="center"/>
    </xf>
    <xf numFmtId="0" fontId="159" fillId="0" borderId="371">
      <alignment horizontal="left" vertical="center"/>
    </xf>
    <xf numFmtId="10" fontId="23" fillId="40" borderId="390" applyNumberFormat="0" applyBorder="0" applyAlignment="0" applyProtection="0"/>
    <xf numFmtId="10" fontId="23" fillId="40" borderId="390" applyNumberFormat="0" applyBorder="0" applyAlignment="0" applyProtection="0"/>
    <xf numFmtId="10" fontId="23" fillId="40" borderId="390" applyNumberFormat="0" applyBorder="0" applyAlignment="0" applyProtection="0"/>
    <xf numFmtId="10" fontId="23" fillId="40" borderId="390" applyNumberFormat="0" applyBorder="0" applyAlignment="0" applyProtection="0"/>
    <xf numFmtId="10" fontId="23" fillId="40" borderId="390" applyNumberFormat="0" applyBorder="0" applyAlignment="0" applyProtection="0"/>
    <xf numFmtId="10" fontId="23" fillId="40" borderId="390" applyNumberFormat="0" applyBorder="0" applyAlignment="0" applyProtection="0"/>
    <xf numFmtId="10" fontId="23" fillId="40" borderId="390" applyNumberFormat="0" applyBorder="0" applyAlignment="0" applyProtection="0"/>
    <xf numFmtId="10" fontId="23" fillId="40" borderId="390" applyNumberFormat="0" applyBorder="0" applyAlignment="0" applyProtection="0"/>
    <xf numFmtId="0" fontId="173" fillId="94" borderId="413" applyNumberFormat="0" applyAlignment="0" applyProtection="0"/>
    <xf numFmtId="0" fontId="173" fillId="94" borderId="413" applyNumberFormat="0" applyAlignment="0" applyProtection="0"/>
    <xf numFmtId="0" fontId="173" fillId="94" borderId="413" applyNumberFormat="0" applyAlignment="0" applyProtection="0"/>
    <xf numFmtId="0" fontId="173" fillId="94" borderId="413" applyNumberFormat="0" applyAlignment="0" applyProtection="0"/>
    <xf numFmtId="0" fontId="173" fillId="94" borderId="413" applyNumberFormat="0" applyAlignment="0" applyProtection="0"/>
    <xf numFmtId="0" fontId="173" fillId="94" borderId="413" applyNumberFormat="0" applyAlignment="0" applyProtection="0"/>
    <xf numFmtId="0" fontId="173" fillId="94" borderId="4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10" fontId="23" fillId="40" borderId="419" applyNumberFormat="0" applyBorder="0" applyAlignment="0" applyProtection="0"/>
    <xf numFmtId="10" fontId="23" fillId="40" borderId="419" applyNumberFormat="0" applyBorder="0" applyAlignment="0" applyProtection="0"/>
    <xf numFmtId="10" fontId="23" fillId="40" borderId="419" applyNumberFormat="0" applyBorder="0" applyAlignment="0" applyProtection="0"/>
    <xf numFmtId="10" fontId="23" fillId="40" borderId="419" applyNumberFormat="0" applyBorder="0" applyAlignment="0" applyProtection="0"/>
    <xf numFmtId="10" fontId="23" fillId="40" borderId="419" applyNumberFormat="0" applyBorder="0" applyAlignment="0" applyProtection="0"/>
    <xf numFmtId="10" fontId="23" fillId="40" borderId="419" applyNumberFormat="0" applyBorder="0" applyAlignment="0" applyProtection="0"/>
    <xf numFmtId="10" fontId="23" fillId="40" borderId="419" applyNumberFormat="0" applyBorder="0" applyAlignment="0" applyProtection="0"/>
    <xf numFmtId="10" fontId="23" fillId="40" borderId="419" applyNumberFormat="0" applyBorder="0" applyAlignment="0" applyProtection="0"/>
    <xf numFmtId="0" fontId="159" fillId="0" borderId="448">
      <alignment horizontal="left" vertical="center"/>
    </xf>
    <xf numFmtId="0" fontId="159" fillId="0" borderId="448">
      <alignment horizontal="left" vertical="center"/>
    </xf>
    <xf numFmtId="0" fontId="159" fillId="0" borderId="448">
      <alignment horizontal="left" vertical="center"/>
    </xf>
    <xf numFmtId="0" fontId="159" fillId="0" borderId="448">
      <alignment horizontal="left" vertical="center"/>
    </xf>
    <xf numFmtId="0" fontId="159" fillId="0" borderId="448">
      <alignment horizontal="left" vertical="center"/>
    </xf>
    <xf numFmtId="0" fontId="159" fillId="0" borderId="448">
      <alignment horizontal="left" vertical="center"/>
    </xf>
    <xf numFmtId="0" fontId="1" fillId="0" borderId="0"/>
    <xf numFmtId="0" fontId="1" fillId="0" borderId="0"/>
    <xf numFmtId="0" fontId="138" fillId="92" borderId="450" applyNumberFormat="0" applyAlignment="0" applyProtection="0"/>
    <xf numFmtId="0" fontId="138" fillId="92" borderId="450" applyNumberFormat="0" applyAlignment="0" applyProtection="0"/>
    <xf numFmtId="0" fontId="1" fillId="0" borderId="0"/>
    <xf numFmtId="0" fontId="138" fillId="92" borderId="450" applyNumberFormat="0" applyAlignment="0" applyProtection="0"/>
    <xf numFmtId="0" fontId="138" fillId="92" borderId="450" applyNumberFormat="0" applyAlignment="0" applyProtection="0"/>
    <xf numFmtId="0" fontId="1" fillId="0" borderId="0"/>
    <xf numFmtId="0" fontId="1" fillId="0" borderId="0"/>
    <xf numFmtId="0" fontId="138" fillId="92" borderId="450" applyNumberFormat="0" applyAlignment="0" applyProtection="0"/>
    <xf numFmtId="0" fontId="1" fillId="0" borderId="0"/>
    <xf numFmtId="0" fontId="1" fillId="0" borderId="0"/>
    <xf numFmtId="0" fontId="1" fillId="0" borderId="0"/>
    <xf numFmtId="0" fontId="1" fillId="0" borderId="0"/>
    <xf numFmtId="0" fontId="136" fillId="34" borderId="450" applyNumberFormat="0" applyAlignment="0" applyProtection="0"/>
    <xf numFmtId="0" fontId="138" fillId="92" borderId="45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8" fillId="92" borderId="450" applyNumberFormat="0" applyAlignment="0" applyProtection="0"/>
    <xf numFmtId="0" fontId="1" fillId="0" borderId="0"/>
    <xf numFmtId="0" fontId="1" fillId="0" borderId="0"/>
    <xf numFmtId="0" fontId="1" fillId="0" borderId="0"/>
    <xf numFmtId="0" fontId="1" fillId="0" borderId="0"/>
    <xf numFmtId="0" fontId="136" fillId="34" borderId="450" applyNumberFormat="0" applyAlignment="0" applyProtection="0"/>
    <xf numFmtId="4" fontId="24" fillId="0" borderId="419" applyNumberFormat="0" applyProtection="0">
      <alignment horizontal="left" vertical="center" indent="1"/>
    </xf>
    <xf numFmtId="4" fontId="24" fillId="0" borderId="419" applyNumberFormat="0" applyProtection="0">
      <alignment horizontal="left" vertical="center" indent="1"/>
    </xf>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19" applyNumberFormat="0" applyProtection="0">
      <alignment horizontal="left" vertical="center" indent="1"/>
    </xf>
    <xf numFmtId="4" fontId="24" fillId="0" borderId="419" applyNumberFormat="0" applyProtection="0">
      <alignment horizontal="left" vertical="center" indent="1"/>
    </xf>
    <xf numFmtId="0" fontId="21" fillId="84" borderId="419" applyNumberFormat="0">
      <protection locked="0"/>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0" fontId="26" fillId="44" borderId="419" applyNumberFormat="0" applyProtection="0">
      <alignment horizontal="center" vertical="top" wrapText="1"/>
    </xf>
    <xf numFmtId="0" fontId="26" fillId="43" borderId="419" applyNumberFormat="0" applyProtection="0">
      <alignment horizontal="center" vertical="center" wrapText="1"/>
    </xf>
    <xf numFmtId="4" fontId="37" fillId="41" borderId="456" applyNumberFormat="0" applyProtection="0">
      <alignment horizontal="right" vertical="center"/>
    </xf>
    <xf numFmtId="4" fontId="24" fillId="0" borderId="419" applyNumberFormat="0" applyProtection="0">
      <alignment horizontal="right" vertical="center" wrapText="1"/>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5" fillId="0" borderId="419" applyNumberFormat="0" applyProtection="0">
      <alignment horizontal="left" vertical="center" indent="2"/>
    </xf>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0" fontId="18" fillId="19" borderId="456" applyNumberFormat="0" applyProtection="0">
      <alignment horizontal="left" vertical="top" indent="1"/>
    </xf>
    <xf numFmtId="4" fontId="32" fillId="19" borderId="456" applyNumberFormat="0" applyProtection="0">
      <alignment vertical="center"/>
    </xf>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19" applyNumberFormat="0" applyProtection="0">
      <alignment horizontal="left" vertical="center" indent="1"/>
    </xf>
    <xf numFmtId="4" fontId="24" fillId="0" borderId="419" applyNumberFormat="0" applyProtection="0">
      <alignment horizontal="left" vertical="center" indent="1"/>
    </xf>
    <xf numFmtId="0" fontId="21" fillId="84" borderId="419" applyNumberFormat="0">
      <protection locked="0"/>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0" fontId="26" fillId="44" borderId="419" applyNumberFormat="0" applyProtection="0">
      <alignment horizontal="center" vertical="top" wrapText="1"/>
    </xf>
    <xf numFmtId="0" fontId="26" fillId="43" borderId="419" applyNumberFormat="0" applyProtection="0">
      <alignment horizontal="center" vertical="center" wrapText="1"/>
    </xf>
    <xf numFmtId="4" fontId="37" fillId="41" borderId="456" applyNumberFormat="0" applyProtection="0">
      <alignment horizontal="right" vertical="center"/>
    </xf>
    <xf numFmtId="4" fontId="24" fillId="0" borderId="419" applyNumberFormat="0" applyProtection="0">
      <alignment horizontal="right" vertical="center" wrapText="1"/>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5" fillId="0" borderId="419" applyNumberFormat="0" applyProtection="0">
      <alignment horizontal="left" vertical="center" indent="2"/>
    </xf>
    <xf numFmtId="0" fontId="21" fillId="39" borderId="456" applyNumberFormat="0" applyProtection="0">
      <alignment horizontal="left" vertical="top" indent="1"/>
    </xf>
    <xf numFmtId="0" fontId="25" fillId="0" borderId="419" applyNumberFormat="0" applyProtection="0">
      <alignment horizontal="left" vertical="center" indent="2"/>
    </xf>
    <xf numFmtId="0" fontId="21" fillId="38" borderId="456" applyNumberFormat="0" applyProtection="0">
      <alignment horizontal="left" vertical="top" indent="1"/>
    </xf>
    <xf numFmtId="0" fontId="25" fillId="0" borderId="419" applyNumberFormat="0" applyProtection="0">
      <alignment horizontal="left" vertical="center" indent="2"/>
    </xf>
    <xf numFmtId="0" fontId="21" fillId="35" borderId="456" applyNumberFormat="0" applyProtection="0">
      <alignment horizontal="left" vertical="top" indent="1"/>
    </xf>
    <xf numFmtId="0" fontId="25" fillId="0" borderId="419" applyNumberFormat="0" applyProtection="0">
      <alignment horizontal="left" vertical="center" indent="2"/>
    </xf>
    <xf numFmtId="4" fontId="17" fillId="36" borderId="456" applyNumberFormat="0" applyProtection="0">
      <alignment horizontal="right" vertical="center"/>
    </xf>
    <xf numFmtId="4" fontId="17" fillId="34" borderId="419" applyNumberFormat="0" applyProtection="0">
      <alignment horizontal="left" vertical="center" indent="1"/>
    </xf>
    <xf numFmtId="4" fontId="18" fillId="33" borderId="419" applyNumberFormat="0" applyProtection="0">
      <alignment horizontal="left" vertical="center" indent="1"/>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4" fontId="26" fillId="22" borderId="419" applyNumberFormat="0" applyProtection="0">
      <alignment horizontal="left" vertical="center"/>
    </xf>
    <xf numFmtId="0" fontId="18" fillId="19" borderId="456" applyNumberFormat="0" applyProtection="0">
      <alignment horizontal="left" vertical="top" indent="1"/>
    </xf>
    <xf numFmtId="4" fontId="31" fillId="18" borderId="419" applyNumberFormat="0" applyProtection="0">
      <alignment horizontal="left" vertical="center" indent="1"/>
    </xf>
    <xf numFmtId="4" fontId="32" fillId="19" borderId="456" applyNumberFormat="0" applyProtection="0">
      <alignment vertical="center"/>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0" fontId="18" fillId="19" borderId="456" applyNumberFormat="0" applyProtection="0">
      <alignment horizontal="left" vertical="top" indent="1"/>
    </xf>
    <xf numFmtId="4" fontId="32" fillId="19" borderId="456" applyNumberFormat="0" applyProtection="0">
      <alignment vertical="center"/>
    </xf>
    <xf numFmtId="4" fontId="18" fillId="33" borderId="419" applyNumberFormat="0" applyProtection="0">
      <alignment horizontal="left" vertical="center" indent="1"/>
    </xf>
    <xf numFmtId="4" fontId="31" fillId="18" borderId="419" applyNumberFormat="0" applyProtection="0">
      <alignment horizontal="left" vertical="center" indent="1"/>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4" fontId="17" fillId="24" borderId="456" applyNumberFormat="0" applyProtection="0">
      <alignment horizontal="right" vertical="center"/>
    </xf>
    <xf numFmtId="4" fontId="24" fillId="0" borderId="419" applyNumberFormat="0" applyProtection="0">
      <alignment horizontal="right" vertical="center" wrapText="1"/>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0" fontId="26" fillId="43" borderId="419" applyNumberFormat="0" applyProtection="0">
      <alignment horizontal="center" vertical="center" wrapText="1"/>
    </xf>
    <xf numFmtId="0" fontId="26" fillId="44" borderId="419" applyNumberFormat="0" applyProtection="0">
      <alignment horizontal="center" vertical="top" wrapText="1"/>
    </xf>
    <xf numFmtId="4" fontId="17" fillId="32" borderId="456" applyNumberFormat="0" applyProtection="0">
      <alignment horizontal="right" vertical="center"/>
    </xf>
    <xf numFmtId="4" fontId="18" fillId="33" borderId="419" applyNumberFormat="0" applyProtection="0">
      <alignment horizontal="left" vertical="center" indent="1"/>
    </xf>
    <xf numFmtId="4" fontId="17" fillId="34" borderId="419" applyNumberFormat="0" applyProtection="0">
      <alignment horizontal="left" vertical="center" indent="1"/>
    </xf>
    <xf numFmtId="4" fontId="17" fillId="36" borderId="456" applyNumberFormat="0" applyProtection="0">
      <alignment horizontal="right" vertical="center"/>
    </xf>
    <xf numFmtId="0" fontId="25" fillId="0" borderId="419" applyNumberFormat="0" applyProtection="0">
      <alignment horizontal="left" vertical="center" indent="2"/>
    </xf>
    <xf numFmtId="0" fontId="21" fillId="35" borderId="456" applyNumberFormat="0" applyProtection="0">
      <alignment horizontal="left" vertical="top" indent="1"/>
    </xf>
    <xf numFmtId="0" fontId="25" fillId="0" borderId="419" applyNumberFormat="0" applyProtection="0">
      <alignment horizontal="left" vertical="center" indent="2"/>
    </xf>
    <xf numFmtId="0" fontId="21" fillId="38" borderId="456" applyNumberFormat="0" applyProtection="0">
      <alignment horizontal="left" vertical="top" indent="1"/>
    </xf>
    <xf numFmtId="0" fontId="25" fillId="0" borderId="419" applyNumberFormat="0" applyProtection="0">
      <alignment horizontal="left" vertical="center" indent="2"/>
    </xf>
    <xf numFmtId="4" fontId="31" fillId="18" borderId="419" applyNumberFormat="0" applyProtection="0">
      <alignment horizontal="left" vertical="center" indent="1"/>
    </xf>
    <xf numFmtId="4" fontId="17" fillId="34" borderId="419"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26" fillId="22" borderId="419" applyNumberFormat="0" applyProtection="0">
      <alignment horizontal="left" vertical="center"/>
    </xf>
    <xf numFmtId="0" fontId="21" fillId="84" borderId="419" applyNumberFormat="0">
      <protection locked="0"/>
    </xf>
    <xf numFmtId="0" fontId="21" fillId="39" borderId="456" applyNumberFormat="0" applyProtection="0">
      <alignment horizontal="left" vertical="top" indent="1"/>
    </xf>
    <xf numFmtId="4" fontId="17" fillId="31" borderId="456" applyNumberFormat="0" applyProtection="0">
      <alignment horizontal="right" vertical="center"/>
    </xf>
    <xf numFmtId="0" fontId="25" fillId="0" borderId="419" applyNumberFormat="0" applyProtection="0">
      <alignment horizontal="left" vertical="center" indent="2"/>
    </xf>
    <xf numFmtId="4" fontId="26" fillId="22" borderId="419" applyNumberFormat="0" applyProtection="0">
      <alignment horizontal="left" vertical="center"/>
    </xf>
    <xf numFmtId="0" fontId="1" fillId="0" borderId="0"/>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0" fontId="18" fillId="19" borderId="456" applyNumberFormat="0" applyProtection="0">
      <alignment horizontal="left" vertical="top" indent="1"/>
    </xf>
    <xf numFmtId="4" fontId="32" fillId="19" borderId="456" applyNumberFormat="0" applyProtection="0">
      <alignmen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0" fontId="18" fillId="19" borderId="456" applyNumberFormat="0" applyProtection="0">
      <alignment horizontal="left" vertical="top" indent="1"/>
    </xf>
    <xf numFmtId="4" fontId="32" fillId="19" borderId="456"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0" fontId="26" fillId="44" borderId="419" applyNumberFormat="0" applyProtection="0">
      <alignment horizontal="center" vertical="top" wrapText="1"/>
    </xf>
    <xf numFmtId="0" fontId="26" fillId="43" borderId="419" applyNumberFormat="0" applyProtection="0">
      <alignment horizontal="center" vertical="center" wrapText="1"/>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0" fontId="1" fillId="0" borderId="0"/>
    <xf numFmtId="4" fontId="17" fillId="27" borderId="456" applyNumberFormat="0" applyProtection="0">
      <alignment horizontal="right" vertical="center"/>
    </xf>
    <xf numFmtId="0" fontId="1" fillId="0" borderId="0"/>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7" fillId="31" borderId="456" applyNumberFormat="0" applyProtection="0">
      <alignment horizontal="right" vertical="center"/>
    </xf>
    <xf numFmtId="4" fontId="17" fillId="32" borderId="456" applyNumberFormat="0" applyProtection="0">
      <alignment horizontal="right" vertical="center"/>
    </xf>
    <xf numFmtId="0" fontId="1" fillId="0" borderId="0"/>
    <xf numFmtId="0" fontId="1" fillId="0" borderId="0"/>
    <xf numFmtId="0" fontId="1" fillId="0" borderId="0"/>
    <xf numFmtId="4" fontId="17" fillId="36" borderId="45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21" fillId="35" borderId="456" applyNumberFormat="0" applyProtection="0">
      <alignment horizontal="left" vertical="top"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38" borderId="456" applyNumberFormat="0" applyProtection="0">
      <alignment horizontal="left" vertical="top" indent="1"/>
    </xf>
    <xf numFmtId="0" fontId="1" fillId="0" borderId="0"/>
    <xf numFmtId="0" fontId="1" fillId="0" borderId="0"/>
    <xf numFmtId="0" fontId="21" fillId="39" borderId="456" applyNumberFormat="0" applyProtection="0">
      <alignment horizontal="left" vertical="top" indent="1"/>
    </xf>
    <xf numFmtId="0" fontId="1" fillId="0" borderId="0"/>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0" fontId="18" fillId="19" borderId="456" applyNumberFormat="0" applyProtection="0">
      <alignment horizontal="left" vertical="top" indent="1"/>
    </xf>
    <xf numFmtId="4" fontId="32" fillId="19" borderId="456" applyNumberFormat="0" applyProtection="0">
      <alignment vertical="center"/>
    </xf>
    <xf numFmtId="0" fontId="1" fillId="0" borderId="0"/>
    <xf numFmtId="0" fontId="21" fillId="90" borderId="414" applyNumberFormat="0" applyFont="0" applyAlignment="0" applyProtection="0"/>
    <xf numFmtId="0" fontId="21" fillId="90" borderId="413" applyNumberFormat="0" applyFont="0" applyAlignment="0" applyProtection="0"/>
    <xf numFmtId="0" fontId="21" fillId="90" borderId="413" applyNumberFormat="0" applyFont="0" applyAlignment="0" applyProtection="0"/>
    <xf numFmtId="4" fontId="17" fillId="24" borderId="456" applyNumberFormat="0" applyProtection="0">
      <alignment horizontal="right" vertical="center"/>
    </xf>
    <xf numFmtId="0" fontId="21" fillId="90" borderId="413" applyNumberFormat="0" applyFont="0" applyAlignment="0" applyProtection="0"/>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4" fontId="32" fillId="19" borderId="456" applyNumberFormat="0" applyProtection="0">
      <alignment vertical="center"/>
    </xf>
    <xf numFmtId="0" fontId="21" fillId="90" borderId="413" applyNumberFormat="0" applyFont="0" applyAlignment="0" applyProtection="0"/>
    <xf numFmtId="0" fontId="18" fillId="19" borderId="456" applyNumberFormat="0" applyProtection="0">
      <alignment horizontal="left" vertical="top" indent="1"/>
    </xf>
    <xf numFmtId="0" fontId="21" fillId="39" borderId="456" applyNumberFormat="0" applyProtection="0">
      <alignment horizontal="left" vertical="top" indent="1"/>
    </xf>
    <xf numFmtId="4" fontId="17" fillId="31" borderId="456" applyNumberFormat="0" applyProtection="0">
      <alignment horizontal="right" vertical="center"/>
    </xf>
    <xf numFmtId="0" fontId="21" fillId="90" borderId="413" applyNumberFormat="0" applyFont="0" applyAlignment="0" applyProtection="0"/>
    <xf numFmtId="0" fontId="1" fillId="5" borderId="19" applyNumberFormat="0" applyFont="0" applyAlignment="0" applyProtection="0"/>
    <xf numFmtId="0" fontId="1" fillId="5" borderId="19" applyNumberFormat="0" applyFont="0" applyAlignment="0" applyProtection="0"/>
    <xf numFmtId="0" fontId="69" fillId="90" borderId="414" applyNumberFormat="0" applyFont="0" applyAlignment="0" applyProtection="0"/>
    <xf numFmtId="0" fontId="186" fillId="34" borderId="415" applyNumberFormat="0" applyAlignment="0" applyProtection="0"/>
    <xf numFmtId="0" fontId="186" fillId="92" borderId="415" applyNumberFormat="0" applyAlignment="0" applyProtection="0"/>
    <xf numFmtId="0" fontId="186" fillId="92" borderId="415" applyNumberFormat="0" applyAlignment="0" applyProtection="0"/>
    <xf numFmtId="0" fontId="186" fillId="34" borderId="415" applyNumberFormat="0" applyAlignment="0" applyProtection="0"/>
    <xf numFmtId="0" fontId="186" fillId="92" borderId="415" applyNumberFormat="0" applyAlignment="0" applyProtection="0"/>
    <xf numFmtId="0" fontId="186" fillId="92" borderId="415" applyNumberFormat="0" applyAlignment="0" applyProtection="0"/>
    <xf numFmtId="0" fontId="186" fillId="92" borderId="415" applyNumberFormat="0" applyAlignment="0" applyProtection="0"/>
    <xf numFmtId="0" fontId="186" fillId="92" borderId="415" applyNumberFormat="0" applyAlignment="0" applyProtection="0"/>
    <xf numFmtId="0" fontId="186" fillId="92" borderId="41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56" fillId="105" borderId="390" applyNumberFormat="0" applyProtection="0">
      <alignment horizontal="right" vertical="center" wrapText="1"/>
    </xf>
    <xf numFmtId="4" fontId="56" fillId="105" borderId="390" applyNumberFormat="0" applyProtection="0">
      <alignment horizontal="right" vertical="center" wrapText="1"/>
    </xf>
    <xf numFmtId="4" fontId="17" fillId="0" borderId="415" applyNumberFormat="0" applyProtection="0">
      <alignment vertical="center"/>
    </xf>
    <xf numFmtId="4" fontId="17" fillId="0" borderId="415" applyNumberFormat="0" applyProtection="0">
      <alignment vertical="center"/>
    </xf>
    <xf numFmtId="4" fontId="17" fillId="0" borderId="415" applyNumberFormat="0" applyProtection="0">
      <alignment horizontal="left" vertical="center" indent="1"/>
    </xf>
    <xf numFmtId="4" fontId="17" fillId="19" borderId="415" applyNumberFormat="0" applyProtection="0">
      <alignment horizontal="left" vertical="center" indent="1"/>
    </xf>
    <xf numFmtId="4" fontId="26" fillId="22" borderId="372" applyNumberFormat="0" applyProtection="0">
      <alignment horizontal="left" vertical="center"/>
    </xf>
    <xf numFmtId="0" fontId="21" fillId="0" borderId="415" applyNumberFormat="0" applyProtection="0">
      <alignment horizontal="left" vertical="center" indent="1"/>
    </xf>
    <xf numFmtId="4" fontId="17" fillId="2" borderId="415" applyNumberFormat="0" applyProtection="0">
      <alignment horizontal="right" vertical="center"/>
    </xf>
    <xf numFmtId="4" fontId="17" fillId="107" borderId="415" applyNumberFormat="0" applyProtection="0">
      <alignment horizontal="right" vertical="center"/>
    </xf>
    <xf numFmtId="4" fontId="17" fillId="42" borderId="415" applyNumberFormat="0" applyProtection="0">
      <alignment horizontal="right" vertical="center"/>
    </xf>
    <xf numFmtId="4" fontId="17" fillId="108" borderId="415" applyNumberFormat="0" applyProtection="0">
      <alignment horizontal="right" vertical="center"/>
    </xf>
    <xf numFmtId="4" fontId="17" fillId="109" borderId="415" applyNumberFormat="0" applyProtection="0">
      <alignment horizontal="right" vertical="center"/>
    </xf>
    <xf numFmtId="4" fontId="17" fillId="110" borderId="415" applyNumberFormat="0" applyProtection="0">
      <alignment horizontal="right" vertical="center"/>
    </xf>
    <xf numFmtId="4" fontId="17" fillId="111" borderId="415" applyNumberFormat="0" applyProtection="0">
      <alignment horizontal="right" vertical="center"/>
    </xf>
    <xf numFmtId="4" fontId="17" fillId="112" borderId="415" applyNumberFormat="0" applyProtection="0">
      <alignment horizontal="right" vertical="center"/>
    </xf>
    <xf numFmtId="4" fontId="17" fillId="113" borderId="415" applyNumberFormat="0" applyProtection="0">
      <alignment horizontal="right" vertical="center"/>
    </xf>
    <xf numFmtId="0" fontId="21" fillId="114" borderId="415" applyNumberFormat="0" applyProtection="0">
      <alignment horizontal="left" vertical="center" indent="1"/>
    </xf>
    <xf numFmtId="0" fontId="25" fillId="115" borderId="372" applyNumberFormat="0" applyProtection="0">
      <alignment horizontal="left" vertical="center" indent="2"/>
    </xf>
    <xf numFmtId="0" fontId="25" fillId="115" borderId="372" applyNumberFormat="0" applyProtection="0">
      <alignment horizontal="left" vertical="center" indent="2"/>
    </xf>
    <xf numFmtId="0" fontId="26" fillId="116" borderId="372" applyNumberFormat="0" applyProtection="0">
      <alignment horizontal="left" vertical="center" indent="2"/>
    </xf>
    <xf numFmtId="0" fontId="26" fillId="116" borderId="372" applyNumberFormat="0" applyProtection="0">
      <alignment horizontal="left" vertical="center" indent="2"/>
    </xf>
    <xf numFmtId="0" fontId="25" fillId="115" borderId="372" applyNumberFormat="0" applyProtection="0">
      <alignment horizontal="left" vertical="center" indent="2"/>
    </xf>
    <xf numFmtId="0" fontId="26" fillId="116" borderId="372" applyNumberFormat="0" applyProtection="0">
      <alignment horizontal="left" vertical="center" indent="2"/>
    </xf>
    <xf numFmtId="0" fontId="25" fillId="0" borderId="372" applyNumberFormat="0" applyProtection="0">
      <alignment horizontal="left" vertical="center" indent="2"/>
    </xf>
    <xf numFmtId="0" fontId="21" fillId="49" borderId="415" applyNumberFormat="0" applyProtection="0">
      <alignment horizontal="left" vertical="center" indent="1"/>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115" borderId="372" applyNumberFormat="0" applyProtection="0">
      <alignment horizontal="left" vertical="center" indent="2"/>
    </xf>
    <xf numFmtId="0" fontId="26" fillId="116" borderId="372" applyNumberFormat="0" applyProtection="0">
      <alignment horizontal="left" vertical="center" indent="2"/>
    </xf>
    <xf numFmtId="0" fontId="25" fillId="115" borderId="372" applyNumberFormat="0" applyProtection="0">
      <alignment horizontal="left" vertical="center" indent="2"/>
    </xf>
    <xf numFmtId="0" fontId="25" fillId="115" borderId="372" applyNumberFormat="0" applyProtection="0">
      <alignment horizontal="left" vertical="center" indent="2"/>
    </xf>
    <xf numFmtId="0" fontId="26" fillId="116" borderId="372" applyNumberFormat="0" applyProtection="0">
      <alignment horizontal="left" vertical="center" indent="2"/>
    </xf>
    <xf numFmtId="0" fontId="26" fillId="116" borderId="372" applyNumberFormat="0" applyProtection="0">
      <alignment horizontal="left" vertical="center" indent="2"/>
    </xf>
    <xf numFmtId="0" fontId="26" fillId="116" borderId="372" applyNumberFormat="0" applyProtection="0">
      <alignment horizontal="left" vertical="center" indent="2"/>
    </xf>
    <xf numFmtId="0" fontId="21" fillId="35" borderId="412" applyNumberFormat="0" applyProtection="0">
      <alignment horizontal="left" vertical="top" indent="1"/>
    </xf>
    <xf numFmtId="0" fontId="21" fillId="35" borderId="412" applyNumberFormat="0" applyProtection="0">
      <alignment horizontal="left" vertical="top" indent="1"/>
    </xf>
    <xf numFmtId="0" fontId="21" fillId="49" borderId="415" applyNumberFormat="0" applyProtection="0">
      <alignment horizontal="left" vertical="center" indent="1"/>
    </xf>
    <xf numFmtId="0" fontId="21" fillId="35" borderId="412" applyNumberFormat="0" applyProtection="0">
      <alignment horizontal="left" vertical="top" indent="1"/>
    </xf>
    <xf numFmtId="0" fontId="21" fillId="35" borderId="412" applyNumberFormat="0" applyProtection="0">
      <alignment horizontal="left" vertical="top" indent="1"/>
    </xf>
    <xf numFmtId="0" fontId="21" fillId="35" borderId="412" applyNumberFormat="0" applyProtection="0">
      <alignment horizontal="left" vertical="top" indent="1"/>
    </xf>
    <xf numFmtId="0" fontId="21" fillId="35" borderId="412" applyNumberFormat="0" applyProtection="0">
      <alignment horizontal="left" vertical="top" indent="1"/>
    </xf>
    <xf numFmtId="0" fontId="21" fillId="35" borderId="412" applyNumberFormat="0" applyProtection="0">
      <alignment horizontal="left" vertical="top" indent="1"/>
    </xf>
    <xf numFmtId="0" fontId="21" fillId="35" borderId="412" applyNumberFormat="0" applyProtection="0">
      <alignment horizontal="left" vertical="top" indent="1"/>
    </xf>
    <xf numFmtId="0" fontId="21" fillId="35" borderId="412" applyNumberFormat="0" applyProtection="0">
      <alignment horizontal="left" vertical="top" indent="1"/>
    </xf>
    <xf numFmtId="0" fontId="21" fillId="49" borderId="415" applyNumberFormat="0" applyProtection="0">
      <alignment horizontal="left" vertical="center" indent="1"/>
    </xf>
    <xf numFmtId="0" fontId="21" fillId="35" borderId="412" applyNumberFormat="0" applyProtection="0">
      <alignment horizontal="left" vertical="top" indent="1"/>
    </xf>
    <xf numFmtId="0" fontId="21" fillId="35" borderId="412" applyNumberFormat="0" applyProtection="0">
      <alignment horizontal="left" vertical="top" indent="1"/>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117"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1" fillId="23" borderId="415" applyNumberFormat="0" applyProtection="0">
      <alignment horizontal="left" vertical="center" indent="1"/>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117" borderId="372" applyNumberFormat="0" applyProtection="0">
      <alignment horizontal="left" vertical="center" indent="2"/>
    </xf>
    <xf numFmtId="0" fontId="25" fillId="117"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117" borderId="372" applyNumberFormat="0" applyProtection="0">
      <alignment horizontal="left" vertical="center" indent="2"/>
    </xf>
    <xf numFmtId="0" fontId="25" fillId="117" borderId="372" applyNumberFormat="0" applyProtection="0">
      <alignment horizontal="left" vertical="center" indent="2"/>
    </xf>
    <xf numFmtId="0" fontId="21" fillId="38" borderId="412" applyNumberFormat="0" applyProtection="0">
      <alignment horizontal="left" vertical="top" indent="1"/>
    </xf>
    <xf numFmtId="0" fontId="21" fillId="38" borderId="412" applyNumberFormat="0" applyProtection="0">
      <alignment horizontal="left" vertical="top" indent="1"/>
    </xf>
    <xf numFmtId="0" fontId="21" fillId="23" borderId="415" applyNumberFormat="0" applyProtection="0">
      <alignment horizontal="left" vertical="center" indent="1"/>
    </xf>
    <xf numFmtId="0" fontId="21" fillId="38" borderId="412" applyNumberFormat="0" applyProtection="0">
      <alignment horizontal="left" vertical="top" indent="1"/>
    </xf>
    <xf numFmtId="0" fontId="21" fillId="38" borderId="412" applyNumberFormat="0" applyProtection="0">
      <alignment horizontal="left" vertical="top" indent="1"/>
    </xf>
    <xf numFmtId="0" fontId="21" fillId="38" borderId="412" applyNumberFormat="0" applyProtection="0">
      <alignment horizontal="left" vertical="top" indent="1"/>
    </xf>
    <xf numFmtId="0" fontId="21" fillId="38" borderId="412" applyNumberFormat="0" applyProtection="0">
      <alignment horizontal="left" vertical="top" indent="1"/>
    </xf>
    <xf numFmtId="0" fontId="21" fillId="38" borderId="412" applyNumberFormat="0" applyProtection="0">
      <alignment horizontal="left" vertical="top" indent="1"/>
    </xf>
    <xf numFmtId="0" fontId="21" fillId="38" borderId="412" applyNumberFormat="0" applyProtection="0">
      <alignment horizontal="left" vertical="top" indent="1"/>
    </xf>
    <xf numFmtId="0" fontId="21" fillId="38" borderId="412" applyNumberFormat="0" applyProtection="0">
      <alignment horizontal="left" vertical="top" indent="1"/>
    </xf>
    <xf numFmtId="0" fontId="21" fillId="23" borderId="415" applyNumberFormat="0" applyProtection="0">
      <alignment horizontal="left" vertical="center" indent="1"/>
    </xf>
    <xf numFmtId="0" fontId="21" fillId="38" borderId="412" applyNumberFormat="0" applyProtection="0">
      <alignment horizontal="left" vertical="top" indent="1"/>
    </xf>
    <xf numFmtId="0" fontId="21" fillId="38" borderId="412" applyNumberFormat="0" applyProtection="0">
      <alignment horizontal="left" vertical="top" indent="1"/>
    </xf>
    <xf numFmtId="0" fontId="21" fillId="103" borderId="415" applyNumberFormat="0" applyProtection="0">
      <alignment horizontal="left" vertical="center" indent="1"/>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1" fillId="39" borderId="412" applyNumberFormat="0" applyProtection="0">
      <alignment horizontal="left" vertical="top" indent="1"/>
    </xf>
    <xf numFmtId="0" fontId="21" fillId="39" borderId="412" applyNumberFormat="0" applyProtection="0">
      <alignment horizontal="left" vertical="top" indent="1"/>
    </xf>
    <xf numFmtId="0" fontId="21" fillId="103" borderId="415" applyNumberFormat="0" applyProtection="0">
      <alignment horizontal="left" vertical="center" indent="1"/>
    </xf>
    <xf numFmtId="0" fontId="21" fillId="39" borderId="412" applyNumberFormat="0" applyProtection="0">
      <alignment horizontal="left" vertical="top" indent="1"/>
    </xf>
    <xf numFmtId="0" fontId="21" fillId="39" borderId="412" applyNumberFormat="0" applyProtection="0">
      <alignment horizontal="left" vertical="top" indent="1"/>
    </xf>
    <xf numFmtId="0" fontId="21" fillId="39" borderId="412" applyNumberFormat="0" applyProtection="0">
      <alignment horizontal="left" vertical="top" indent="1"/>
    </xf>
    <xf numFmtId="0" fontId="21" fillId="39" borderId="412" applyNumberFormat="0" applyProtection="0">
      <alignment horizontal="left" vertical="top" indent="1"/>
    </xf>
    <xf numFmtId="0" fontId="21" fillId="39" borderId="412" applyNumberFormat="0" applyProtection="0">
      <alignment horizontal="left" vertical="top" indent="1"/>
    </xf>
    <xf numFmtId="0" fontId="21" fillId="39" borderId="412" applyNumberFormat="0" applyProtection="0">
      <alignment horizontal="left" vertical="top" indent="1"/>
    </xf>
    <xf numFmtId="0" fontId="21" fillId="39" borderId="412" applyNumberFormat="0" applyProtection="0">
      <alignment horizontal="left" vertical="top" indent="1"/>
    </xf>
    <xf numFmtId="0" fontId="21" fillId="103" borderId="415" applyNumberFormat="0" applyProtection="0">
      <alignment horizontal="left" vertical="center" indent="1"/>
    </xf>
    <xf numFmtId="0" fontId="21" fillId="39" borderId="412" applyNumberFormat="0" applyProtection="0">
      <alignment horizontal="left" vertical="top" indent="1"/>
    </xf>
    <xf numFmtId="0" fontId="21" fillId="39" borderId="412" applyNumberFormat="0" applyProtection="0">
      <alignment horizontal="left" vertical="top" indent="1"/>
    </xf>
    <xf numFmtId="0" fontId="21" fillId="114" borderId="415" applyNumberFormat="0" applyProtection="0">
      <alignment horizontal="left" vertical="center" indent="1"/>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5" fillId="0" borderId="372" applyNumberFormat="0" applyProtection="0">
      <alignment horizontal="left" vertical="center" indent="2"/>
    </xf>
    <xf numFmtId="0" fontId="21" fillId="3" borderId="412" applyNumberFormat="0" applyProtection="0">
      <alignment horizontal="left" vertical="top" indent="1"/>
    </xf>
    <xf numFmtId="0" fontId="21" fillId="3" borderId="412" applyNumberFormat="0" applyProtection="0">
      <alignment horizontal="left" vertical="top" indent="1"/>
    </xf>
    <xf numFmtId="0" fontId="21" fillId="114" borderId="415" applyNumberFormat="0" applyProtection="0">
      <alignment horizontal="left" vertical="center" indent="1"/>
    </xf>
    <xf numFmtId="0" fontId="21" fillId="3" borderId="412" applyNumberFormat="0" applyProtection="0">
      <alignment horizontal="left" vertical="top" indent="1"/>
    </xf>
    <xf numFmtId="0" fontId="21" fillId="3" borderId="412" applyNumberFormat="0" applyProtection="0">
      <alignment horizontal="left" vertical="top" indent="1"/>
    </xf>
    <xf numFmtId="0" fontId="21" fillId="3" borderId="412" applyNumberFormat="0" applyProtection="0">
      <alignment horizontal="left" vertical="top" indent="1"/>
    </xf>
    <xf numFmtId="0" fontId="21" fillId="3" borderId="412" applyNumberFormat="0" applyProtection="0">
      <alignment horizontal="left" vertical="top" indent="1"/>
    </xf>
    <xf numFmtId="0" fontId="21" fillId="3" borderId="412" applyNumberFormat="0" applyProtection="0">
      <alignment horizontal="left" vertical="top" indent="1"/>
    </xf>
    <xf numFmtId="0" fontId="21" fillId="3" borderId="412" applyNumberFormat="0" applyProtection="0">
      <alignment horizontal="left" vertical="top" indent="1"/>
    </xf>
    <xf numFmtId="0" fontId="21" fillId="3" borderId="412" applyNumberFormat="0" applyProtection="0">
      <alignment horizontal="left" vertical="top" indent="1"/>
    </xf>
    <xf numFmtId="0" fontId="21" fillId="114" borderId="415" applyNumberFormat="0" applyProtection="0">
      <alignment horizontal="left" vertical="center" indent="1"/>
    </xf>
    <xf numFmtId="0" fontId="21" fillId="3" borderId="412" applyNumberFormat="0" applyProtection="0">
      <alignment horizontal="left" vertical="top" indent="1"/>
    </xf>
    <xf numFmtId="0" fontId="21" fillId="3" borderId="412" applyNumberFormat="0" applyProtection="0">
      <alignment horizontal="left" vertical="top" indent="1"/>
    </xf>
    <xf numFmtId="0" fontId="21" fillId="84" borderId="372" applyNumberFormat="0">
      <protection locked="0"/>
    </xf>
    <xf numFmtId="0" fontId="21" fillId="84" borderId="372" applyNumberFormat="0">
      <protection locked="0"/>
    </xf>
    <xf numFmtId="0" fontId="21" fillId="84" borderId="372" applyNumberFormat="0">
      <protection locked="0"/>
    </xf>
    <xf numFmtId="0" fontId="21" fillId="84" borderId="372" applyNumberFormat="0">
      <protection locked="0"/>
    </xf>
    <xf numFmtId="4" fontId="17" fillId="40" borderId="415" applyNumberFormat="0" applyProtection="0">
      <alignment vertical="center"/>
    </xf>
    <xf numFmtId="4" fontId="40" fillId="0" borderId="372" applyNumberFormat="0" applyProtection="0">
      <alignment horizontal="left" vertical="center" indent="1"/>
    </xf>
    <xf numFmtId="4" fontId="17" fillId="40" borderId="415" applyNumberFormat="0" applyProtection="0">
      <alignment horizontal="left" vertical="center" indent="1"/>
    </xf>
    <xf numFmtId="4" fontId="40" fillId="0" borderId="372" applyNumberFormat="0" applyProtection="0">
      <alignment horizontal="left" vertical="center" indent="1"/>
    </xf>
    <xf numFmtId="4" fontId="17" fillId="40" borderId="415" applyNumberFormat="0" applyProtection="0">
      <alignment horizontal="left" vertical="center" indent="1"/>
    </xf>
    <xf numFmtId="4" fontId="17" fillId="40" borderId="415" applyNumberFormat="0" applyProtection="0">
      <alignment horizontal="left" vertical="center" indent="1"/>
    </xf>
    <xf numFmtId="4" fontId="24" fillId="0" borderId="372" applyNumberFormat="0" applyProtection="0">
      <alignment horizontal="right" vertical="center" wrapText="1"/>
    </xf>
    <xf numFmtId="4" fontId="24" fillId="0" borderId="372" applyNumberFormat="0" applyProtection="0">
      <alignment horizontal="right" vertical="center" wrapText="1"/>
    </xf>
    <xf numFmtId="4" fontId="25" fillId="0" borderId="372" applyNumberFormat="0" applyProtection="0">
      <alignment horizontal="right" vertical="center" wrapText="1"/>
    </xf>
    <xf numFmtId="4" fontId="17" fillId="0" borderId="415" applyNumberFormat="0" applyProtection="0">
      <alignment horizontal="right" vertical="center"/>
    </xf>
    <xf numFmtId="4" fontId="17" fillId="0" borderId="415" applyNumberFormat="0" applyProtection="0">
      <alignment horizontal="right" vertical="center"/>
    </xf>
    <xf numFmtId="4" fontId="24" fillId="0" borderId="372" applyNumberFormat="0" applyProtection="0">
      <alignment horizontal="left" vertical="center" indent="1"/>
    </xf>
    <xf numFmtId="4" fontId="24" fillId="0" borderId="372" applyNumberFormat="0" applyProtection="0">
      <alignment horizontal="left" vertical="center" indent="1"/>
    </xf>
    <xf numFmtId="4" fontId="24" fillId="0" borderId="372" applyNumberFormat="0" applyProtection="0">
      <alignment horizontal="left" vertical="center" indent="1"/>
    </xf>
    <xf numFmtId="4" fontId="24" fillId="0" borderId="372" applyNumberFormat="0" applyProtection="0">
      <alignment horizontal="left" vertical="center" indent="1"/>
    </xf>
    <xf numFmtId="0" fontId="21" fillId="0" borderId="415" applyNumberFormat="0" applyProtection="0">
      <alignment horizontal="left" vertical="center" indent="1"/>
    </xf>
    <xf numFmtId="0" fontId="21" fillId="0" borderId="415" applyNumberFormat="0" applyProtection="0">
      <alignment horizontal="left" vertical="center" indent="1"/>
    </xf>
    <xf numFmtId="0" fontId="26" fillId="43" borderId="372" applyNumberFormat="0" applyProtection="0">
      <alignment horizontal="center" vertical="center" wrapText="1"/>
    </xf>
    <xf numFmtId="0" fontId="21" fillId="0" borderId="415" applyNumberFormat="0" applyProtection="0">
      <alignment horizontal="left" vertical="center" indent="1"/>
    </xf>
    <xf numFmtId="0" fontId="21" fillId="0" borderId="415" applyNumberFormat="0" applyProtection="0">
      <alignment horizontal="left" vertical="center" indent="1"/>
    </xf>
    <xf numFmtId="0" fontId="26" fillId="44" borderId="419" applyNumberFormat="0" applyProtection="0">
      <alignment horizontal="center" vertical="top" wrapText="1"/>
    </xf>
    <xf numFmtId="0" fontId="17" fillId="40" borderId="456" applyNumberFormat="0" applyProtection="0">
      <alignment horizontal="left" vertical="top" indent="1"/>
    </xf>
    <xf numFmtId="4" fontId="46" fillId="118" borderId="415" applyNumberFormat="0" applyProtection="0">
      <alignment horizontal="right" vertical="center"/>
    </xf>
    <xf numFmtId="4" fontId="37" fillId="40" borderId="456" applyNumberFormat="0" applyProtection="0">
      <alignment vertical="center"/>
    </xf>
    <xf numFmtId="49" fontId="196" fillId="119" borderId="285"/>
    <xf numFmtId="4" fontId="17" fillId="40" borderId="456" applyNumberFormat="0" applyProtection="0">
      <alignment vertical="center"/>
    </xf>
    <xf numFmtId="0" fontId="194" fillId="37" borderId="285">
      <protection locked="0"/>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5" borderId="456" applyNumberFormat="0" applyProtection="0">
      <alignment horizontal="left" vertical="top" indent="1"/>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0" fontId="18" fillId="19" borderId="456" applyNumberFormat="0" applyProtection="0">
      <alignment horizontal="left" vertical="top" indent="1"/>
    </xf>
    <xf numFmtId="4" fontId="32" fillId="19" borderId="456" applyNumberFormat="0" applyProtection="0">
      <alignment vertical="center"/>
    </xf>
    <xf numFmtId="0" fontId="74" fillId="0" borderId="416" applyNumberFormat="0" applyFill="0" applyAlignment="0" applyProtection="0"/>
    <xf numFmtId="0" fontId="74" fillId="0" borderId="416" applyNumberFormat="0" applyFill="0" applyAlignment="0" applyProtection="0"/>
    <xf numFmtId="0" fontId="74" fillId="0" borderId="416" applyNumberFormat="0" applyFill="0" applyAlignment="0" applyProtection="0"/>
    <xf numFmtId="204" fontId="21" fillId="0" borderId="417">
      <protection locked="0"/>
    </xf>
    <xf numFmtId="204" fontId="21" fillId="0" borderId="417">
      <protection locked="0"/>
    </xf>
    <xf numFmtId="0" fontId="74" fillId="0" borderId="416" applyNumberFormat="0" applyFill="0" applyAlignment="0" applyProtection="0"/>
    <xf numFmtId="0" fontId="138" fillId="130" borderId="413" applyNumberFormat="0" applyAlignment="0" applyProtection="0"/>
    <xf numFmtId="0" fontId="224" fillId="80" borderId="413" applyNumberFormat="0" applyAlignment="0" applyProtection="0"/>
    <xf numFmtId="0" fontId="21" fillId="79" borderId="414" applyNumberFormat="0" applyFont="0" applyAlignment="0" applyProtection="0"/>
    <xf numFmtId="0" fontId="186" fillId="130" borderId="415" applyNumberFormat="0" applyAlignment="0" applyProtection="0"/>
    <xf numFmtId="4" fontId="18" fillId="104" borderId="420" applyNumberFormat="0" applyProtection="0">
      <alignment vertical="center"/>
    </xf>
    <xf numFmtId="4" fontId="32" fillId="104" borderId="420" applyNumberFormat="0" applyProtection="0">
      <alignment vertical="center"/>
    </xf>
    <xf numFmtId="4" fontId="18" fillId="104" borderId="420" applyNumberFormat="0" applyProtection="0">
      <alignment horizontal="left" vertical="center" indent="1"/>
    </xf>
    <xf numFmtId="0" fontId="18" fillId="104" borderId="420" applyNumberFormat="0" applyProtection="0">
      <alignment horizontal="left" vertical="top" indent="1"/>
    </xf>
    <xf numFmtId="4" fontId="17" fillId="24" borderId="420" applyNumberFormat="0" applyProtection="0">
      <alignment horizontal="right" vertical="center"/>
    </xf>
    <xf numFmtId="4" fontId="17" fillId="25" borderId="420" applyNumberFormat="0" applyProtection="0">
      <alignment horizontal="right" vertical="center"/>
    </xf>
    <xf numFmtId="4" fontId="17" fillId="26" borderId="420" applyNumberFormat="0" applyProtection="0">
      <alignment horizontal="right" vertical="center"/>
    </xf>
    <xf numFmtId="4" fontId="17" fillId="27" borderId="420" applyNumberFormat="0" applyProtection="0">
      <alignment horizontal="right" vertical="center"/>
    </xf>
    <xf numFmtId="4" fontId="17" fillId="28" borderId="420" applyNumberFormat="0" applyProtection="0">
      <alignment horizontal="right" vertical="center"/>
    </xf>
    <xf numFmtId="4" fontId="17" fillId="29" borderId="420" applyNumberFormat="0" applyProtection="0">
      <alignment horizontal="right" vertical="center"/>
    </xf>
    <xf numFmtId="4" fontId="17" fillId="30" borderId="420" applyNumberFormat="0" applyProtection="0">
      <alignment horizontal="right" vertical="center"/>
    </xf>
    <xf numFmtId="4" fontId="17" fillId="31" borderId="420" applyNumberFormat="0" applyProtection="0">
      <alignment horizontal="right" vertical="center"/>
    </xf>
    <xf numFmtId="4" fontId="17" fillId="32" borderId="420" applyNumberFormat="0" applyProtection="0">
      <alignment horizontal="right" vertical="center"/>
    </xf>
    <xf numFmtId="4" fontId="17" fillId="36" borderId="420" applyNumberFormat="0" applyProtection="0">
      <alignment horizontal="right" vertical="center"/>
    </xf>
    <xf numFmtId="0" fontId="21" fillId="100" borderId="420" applyNumberFormat="0" applyProtection="0">
      <alignment horizontal="left" vertical="center" indent="1"/>
    </xf>
    <xf numFmtId="0" fontId="21" fillId="100" borderId="420" applyNumberFormat="0" applyProtection="0">
      <alignment horizontal="left" vertical="top" indent="1"/>
    </xf>
    <xf numFmtId="0" fontId="21" fillId="36" borderId="420" applyNumberFormat="0" applyProtection="0">
      <alignment horizontal="left" vertical="center" indent="1"/>
    </xf>
    <xf numFmtId="0" fontId="21" fillId="36" borderId="420" applyNumberFormat="0" applyProtection="0">
      <alignment horizontal="left" vertical="top" indent="1"/>
    </xf>
    <xf numFmtId="0" fontId="21" fillId="95" borderId="420" applyNumberFormat="0" applyProtection="0">
      <alignment horizontal="left" vertical="center" indent="1"/>
    </xf>
    <xf numFmtId="0" fontId="21" fillId="95" borderId="420" applyNumberFormat="0" applyProtection="0">
      <alignment horizontal="left" vertical="top" indent="1"/>
    </xf>
    <xf numFmtId="0" fontId="21" fillId="41" borderId="420" applyNumberFormat="0" applyProtection="0">
      <alignment horizontal="left" vertical="center" indent="1"/>
    </xf>
    <xf numFmtId="0" fontId="21" fillId="41" borderId="420" applyNumberFormat="0" applyProtection="0">
      <alignment horizontal="left" vertical="top" indent="1"/>
    </xf>
    <xf numFmtId="0" fontId="21" fillId="84" borderId="419" applyNumberFormat="0">
      <protection locked="0"/>
    </xf>
    <xf numFmtId="4" fontId="17" fillId="90" borderId="420" applyNumberFormat="0" applyProtection="0">
      <alignment vertical="center"/>
    </xf>
    <xf numFmtId="4" fontId="37" fillId="90" borderId="420" applyNumberFormat="0" applyProtection="0">
      <alignment vertical="center"/>
    </xf>
    <xf numFmtId="4" fontId="17" fillId="90" borderId="420" applyNumberFormat="0" applyProtection="0">
      <alignment horizontal="left" vertical="center" indent="1"/>
    </xf>
    <xf numFmtId="0" fontId="17" fillId="90" borderId="420" applyNumberFormat="0" applyProtection="0">
      <alignment horizontal="left" vertical="top" indent="1"/>
    </xf>
    <xf numFmtId="4" fontId="17" fillId="41" borderId="420" applyNumberFormat="0" applyProtection="0">
      <alignment horizontal="right" vertical="center"/>
    </xf>
    <xf numFmtId="4" fontId="37" fillId="41" borderId="420" applyNumberFormat="0" applyProtection="0">
      <alignment horizontal="right" vertical="center"/>
    </xf>
    <xf numFmtId="4" fontId="17" fillId="36" borderId="420" applyNumberFormat="0" applyProtection="0">
      <alignment horizontal="left" vertical="center" indent="1"/>
    </xf>
    <xf numFmtId="0" fontId="17" fillId="36" borderId="420" applyNumberFormat="0" applyProtection="0">
      <alignment horizontal="left" vertical="top" indent="1"/>
    </xf>
    <xf numFmtId="4" fontId="46" fillId="41" borderId="420" applyNumberFormat="0" applyProtection="0">
      <alignment horizontal="right" vertical="center"/>
    </xf>
    <xf numFmtId="0" fontId="74" fillId="0" borderId="421" applyNumberFormat="0" applyFill="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 fontId="24" fillId="0" borderId="419" applyNumberFormat="0" applyProtection="0">
      <alignment horizontal="left" vertical="center" indent="1"/>
    </xf>
    <xf numFmtId="4" fontId="56" fillId="105" borderId="419" applyNumberFormat="0" applyProtection="0">
      <alignment horizontal="right" vertical="center" wrapText="1"/>
    </xf>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40" borderId="431" applyNumberFormat="0" applyProtection="0">
      <alignment horizontal="left" vertical="top" indent="1"/>
    </xf>
    <xf numFmtId="4" fontId="37" fillId="40" borderId="431" applyNumberFormat="0" applyProtection="0">
      <alignment vertical="center"/>
    </xf>
    <xf numFmtId="0" fontId="1" fillId="0" borderId="0"/>
    <xf numFmtId="0" fontId="21" fillId="35" borderId="431" applyNumberFormat="0" applyProtection="0">
      <alignment horizontal="left" vertical="top" indent="1"/>
    </xf>
    <xf numFmtId="0" fontId="1" fillId="0" borderId="0"/>
    <xf numFmtId="0" fontId="1" fillId="0" borderId="0"/>
    <xf numFmtId="0" fontId="1" fillId="0" borderId="0"/>
    <xf numFmtId="0" fontId="1" fillId="0" borderId="0"/>
    <xf numFmtId="0" fontId="1" fillId="0" borderId="0"/>
    <xf numFmtId="0" fontId="1" fillId="0" borderId="0"/>
    <xf numFmtId="4" fontId="17" fillId="29" borderId="431"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17" fillId="28" borderId="431" applyNumberFormat="0" applyProtection="0">
      <alignment horizontal="right" vertical="center"/>
    </xf>
    <xf numFmtId="0" fontId="1" fillId="0" borderId="0"/>
    <xf numFmtId="4" fontId="17" fillId="28" borderId="431" applyNumberFormat="0" applyProtection="0">
      <alignment horizontal="right" vertical="center"/>
    </xf>
    <xf numFmtId="4" fontId="17" fillId="28" borderId="431" applyNumberFormat="0" applyProtection="0">
      <alignment horizontal="right" vertical="center"/>
    </xf>
    <xf numFmtId="0" fontId="1" fillId="5" borderId="19" applyNumberFormat="0" applyFont="0" applyAlignment="0" applyProtection="0"/>
    <xf numFmtId="4" fontId="17" fillId="27" borderId="431" applyNumberFormat="0" applyProtection="0">
      <alignment horizontal="right" vertical="center"/>
    </xf>
    <xf numFmtId="4" fontId="17" fillId="25" borderId="431" applyNumberFormat="0" applyProtection="0">
      <alignment horizontal="right" vertical="center"/>
    </xf>
    <xf numFmtId="4" fontId="17" fillId="24" borderId="431" applyNumberFormat="0" applyProtection="0">
      <alignment horizontal="right" vertical="center"/>
    </xf>
    <xf numFmtId="0" fontId="18" fillId="19" borderId="431" applyNumberFormat="0" applyProtection="0">
      <alignment horizontal="left" vertical="top" indent="1"/>
    </xf>
    <xf numFmtId="9" fontId="1" fillId="0" borderId="0" applyFont="0" applyFill="0" applyBorder="0" applyAlignment="0" applyProtection="0"/>
    <xf numFmtId="4" fontId="31" fillId="18" borderId="419" applyNumberFormat="0" applyProtection="0">
      <alignment horizontal="right" vertical="center" wrapText="1"/>
    </xf>
    <xf numFmtId="4" fontId="31" fillId="18" borderId="419" applyNumberFormat="0" applyProtection="0">
      <alignment horizontal="right" vertical="center" wrapText="1"/>
    </xf>
    <xf numFmtId="4" fontId="31" fillId="18" borderId="419" applyNumberFormat="0" applyProtection="0">
      <alignment horizontal="right" vertical="center" wrapText="1"/>
    </xf>
    <xf numFmtId="4" fontId="31" fillId="18" borderId="419" applyNumberFormat="0" applyProtection="0">
      <alignment horizontal="right" vertical="center" wrapText="1"/>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2" fillId="19" borderId="420" applyNumberFormat="0" applyProtection="0">
      <alignment vertical="center"/>
    </xf>
    <xf numFmtId="4" fontId="31" fillId="18" borderId="419" applyNumberFormat="0" applyProtection="0">
      <alignment horizontal="left" vertical="center" indent="1"/>
    </xf>
    <xf numFmtId="4" fontId="31" fillId="18" borderId="419" applyNumberFormat="0" applyProtection="0">
      <alignment horizontal="left" vertical="center" indent="1"/>
    </xf>
    <xf numFmtId="4" fontId="31" fillId="18" borderId="419" applyNumberFormat="0" applyProtection="0">
      <alignment horizontal="left" vertical="center" indent="1"/>
    </xf>
    <xf numFmtId="4" fontId="31" fillId="18" borderId="419" applyNumberFormat="0" applyProtection="0">
      <alignment horizontal="left" vertical="center" indent="1"/>
    </xf>
    <xf numFmtId="4" fontId="31" fillId="18" borderId="419" applyNumberFormat="0" applyProtection="0">
      <alignment horizontal="left" vertical="center"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0" fontId="18" fillId="19" borderId="420" applyNumberFormat="0" applyProtection="0">
      <alignment horizontal="left" vertical="top" indent="1"/>
    </xf>
    <xf numFmtId="4" fontId="26" fillId="22" borderId="419" applyNumberFormat="0" applyProtection="0">
      <alignment horizontal="left" vertical="center"/>
    </xf>
    <xf numFmtId="4" fontId="26" fillId="22" borderId="419" applyNumberFormat="0" applyProtection="0">
      <alignment horizontal="left" vertical="center"/>
    </xf>
    <xf numFmtId="4" fontId="26" fillId="22" borderId="419" applyNumberFormat="0" applyProtection="0">
      <alignment horizontal="left" vertical="center"/>
    </xf>
    <xf numFmtId="4" fontId="26" fillId="22" borderId="419" applyNumberFormat="0" applyProtection="0">
      <alignment horizontal="left" vertical="center"/>
    </xf>
    <xf numFmtId="4" fontId="26" fillId="22" borderId="419" applyNumberFormat="0" applyProtection="0">
      <alignment horizontal="lef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4"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5"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6"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7"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8"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29"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0"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1"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7" fillId="32" borderId="420" applyNumberFormat="0" applyProtection="0">
      <alignment horizontal="right" vertical="center"/>
    </xf>
    <xf numFmtId="4" fontId="18" fillId="33" borderId="419" applyNumberFormat="0" applyProtection="0">
      <alignment horizontal="left" vertical="center" indent="1"/>
    </xf>
    <xf numFmtId="4" fontId="18" fillId="33" borderId="419" applyNumberFormat="0" applyProtection="0">
      <alignment horizontal="left" vertical="center" indent="1"/>
    </xf>
    <xf numFmtId="4" fontId="18" fillId="33" borderId="419" applyNumberFormat="0" applyProtection="0">
      <alignment horizontal="left" vertical="center" indent="1"/>
    </xf>
    <xf numFmtId="4" fontId="18" fillId="33" borderId="419" applyNumberFormat="0" applyProtection="0">
      <alignment horizontal="left" vertical="center" indent="1"/>
    </xf>
    <xf numFmtId="4" fontId="18" fillId="33" borderId="419" applyNumberFormat="0" applyProtection="0">
      <alignment horizontal="left" vertical="center" indent="1"/>
    </xf>
    <xf numFmtId="4" fontId="17" fillId="34" borderId="419" applyNumberFormat="0" applyProtection="0">
      <alignment horizontal="left" vertical="center" indent="1"/>
    </xf>
    <xf numFmtId="4" fontId="17" fillId="34" borderId="419" applyNumberFormat="0" applyProtection="0">
      <alignment horizontal="left" vertical="center" indent="1"/>
    </xf>
    <xf numFmtId="4" fontId="17" fillId="34" borderId="419" applyNumberFormat="0" applyProtection="0">
      <alignment horizontal="left" vertical="center" indent="1"/>
    </xf>
    <xf numFmtId="4" fontId="17" fillId="34" borderId="419" applyNumberFormat="0" applyProtection="0">
      <alignment horizontal="left" vertical="center" indent="1"/>
    </xf>
    <xf numFmtId="4" fontId="17" fillId="34" borderId="419" applyNumberFormat="0" applyProtection="0">
      <alignment horizontal="left" vertical="center" indent="1"/>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4" fontId="17" fillId="36" borderId="420" applyNumberFormat="0" applyProtection="0">
      <alignment horizontal="right" vertical="center"/>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84" borderId="419" applyNumberFormat="0">
      <protection locked="0"/>
    </xf>
    <xf numFmtId="0" fontId="21" fillId="84" borderId="419" applyNumberFormat="0">
      <protection locked="0"/>
    </xf>
    <xf numFmtId="0" fontId="21" fillId="84" borderId="419" applyNumberFormat="0">
      <protection locked="0"/>
    </xf>
    <xf numFmtId="0" fontId="21" fillId="84" borderId="419" applyNumberFormat="0">
      <protection locked="0"/>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1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4" fontId="37" fillId="40" borderId="420" applyNumberFormat="0" applyProtection="0">
      <alignment vertical="center"/>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0" fontId="17" fillId="40" borderId="420" applyNumberFormat="0" applyProtection="0">
      <alignment horizontal="left" vertical="top" indent="1"/>
    </xf>
    <xf numFmtId="4" fontId="24" fillId="0" borderId="419" applyNumberFormat="0" applyProtection="0">
      <alignment horizontal="right" vertical="center" wrapText="1"/>
    </xf>
    <xf numFmtId="4" fontId="24" fillId="0" borderId="419" applyNumberFormat="0" applyProtection="0">
      <alignment horizontal="right" vertical="center" wrapText="1"/>
    </xf>
    <xf numFmtId="4" fontId="24" fillId="0" borderId="419" applyNumberFormat="0" applyProtection="0">
      <alignment horizontal="right" vertical="center" wrapText="1"/>
    </xf>
    <xf numFmtId="4" fontId="24" fillId="0" borderId="419" applyNumberFormat="0" applyProtection="0">
      <alignment horizontal="right" vertical="center" wrapText="1"/>
    </xf>
    <xf numFmtId="4" fontId="24" fillId="0" borderId="419" applyNumberFormat="0" applyProtection="0">
      <alignment horizontal="right" vertical="center" wrapText="1"/>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37" fillId="41" borderId="420" applyNumberFormat="0" applyProtection="0">
      <alignment horizontal="right" vertical="center"/>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0" fontId="26" fillId="43" borderId="419" applyNumberFormat="0" applyProtection="0">
      <alignment horizontal="center" vertical="center" wrapText="1"/>
    </xf>
    <xf numFmtId="0" fontId="26" fillId="44" borderId="419" applyNumberFormat="0" applyProtection="0">
      <alignment horizontal="center" vertical="top" wrapText="1"/>
    </xf>
    <xf numFmtId="0" fontId="26" fillId="44" borderId="419" applyNumberFormat="0" applyProtection="0">
      <alignment horizontal="center" vertical="top" wrapText="1"/>
    </xf>
    <xf numFmtId="0" fontId="26" fillId="44" borderId="419" applyNumberFormat="0" applyProtection="0">
      <alignment horizontal="center" vertical="top" wrapText="1"/>
    </xf>
    <xf numFmtId="0" fontId="26" fillId="44" borderId="419" applyNumberFormat="0" applyProtection="0">
      <alignment horizontal="center" vertical="top" wrapText="1"/>
    </xf>
    <xf numFmtId="0" fontId="26" fillId="44" borderId="419" applyNumberFormat="0" applyProtection="0">
      <alignment horizontal="center" vertical="top" wrapText="1"/>
    </xf>
    <xf numFmtId="0" fontId="26" fillId="43" borderId="419" applyNumberFormat="0" applyProtection="0">
      <alignment horizontal="center" vertical="center" wrapText="1"/>
    </xf>
    <xf numFmtId="0" fontId="26" fillId="43" borderId="419" applyNumberFormat="0" applyProtection="0">
      <alignment horizontal="center" vertical="center" wrapText="1"/>
    </xf>
    <xf numFmtId="0" fontId="26" fillId="43" borderId="419" applyNumberFormat="0" applyProtection="0">
      <alignment horizontal="center" vertical="center" wrapText="1"/>
    </xf>
    <xf numFmtId="0" fontId="26" fillId="43" borderId="419" applyNumberFormat="0" applyProtection="0">
      <alignment horizontal="center" vertical="center" wrapText="1"/>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46" fillId="41" borderId="420" applyNumberFormat="0" applyProtection="0">
      <alignment horizontal="right" vertical="center"/>
    </xf>
    <xf numFmtId="4" fontId="24" fillId="0" borderId="419" applyNumberFormat="0" applyProtection="0">
      <alignment horizontal="left" vertical="center" indent="1"/>
    </xf>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9" applyNumberFormat="0" applyFont="0" applyAlignment="0" applyProtection="0"/>
    <xf numFmtId="9" fontId="1" fillId="0" borderId="0" applyFont="0" applyFill="0" applyBorder="0" applyAlignment="0" applyProtection="0"/>
    <xf numFmtId="4" fontId="31" fillId="18" borderId="419" applyNumberFormat="0" applyProtection="0">
      <alignment horizontal="right" vertical="center" wrapText="1"/>
    </xf>
    <xf numFmtId="4" fontId="31" fillId="18" borderId="419" applyNumberFormat="0" applyProtection="0">
      <alignment horizontal="right" vertical="center" wrapText="1"/>
    </xf>
    <xf numFmtId="4" fontId="31" fillId="18" borderId="419" applyNumberFormat="0" applyProtection="0">
      <alignment horizontal="right" vertical="center" wrapText="1"/>
    </xf>
    <xf numFmtId="4" fontId="31" fillId="18" borderId="419" applyNumberFormat="0" applyProtection="0">
      <alignment horizontal="right" vertical="center" wrapText="1"/>
    </xf>
    <xf numFmtId="4" fontId="31" fillId="18" borderId="419" applyNumberFormat="0" applyProtection="0">
      <alignment horizontal="right" vertical="center" wrapText="1"/>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2" fillId="19" borderId="423" applyNumberFormat="0" applyProtection="0">
      <alignment vertical="center"/>
    </xf>
    <xf numFmtId="4" fontId="31" fillId="18" borderId="424" applyNumberFormat="0" applyProtection="0">
      <alignment horizontal="left" vertical="center" indent="1"/>
    </xf>
    <xf numFmtId="4" fontId="31" fillId="18" borderId="424" applyNumberFormat="0" applyProtection="0">
      <alignment horizontal="left" vertical="center" indent="1"/>
    </xf>
    <xf numFmtId="4" fontId="31" fillId="18" borderId="424" applyNumberFormat="0" applyProtection="0">
      <alignment horizontal="left" vertical="center" indent="1"/>
    </xf>
    <xf numFmtId="4" fontId="31" fillId="18" borderId="424" applyNumberFormat="0" applyProtection="0">
      <alignment horizontal="left" vertical="center" indent="1"/>
    </xf>
    <xf numFmtId="4" fontId="31" fillId="18" borderId="424" applyNumberFormat="0" applyProtection="0">
      <alignment horizontal="left" vertical="center"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0" fontId="18" fillId="19" borderId="423" applyNumberFormat="0" applyProtection="0">
      <alignment horizontal="left" vertical="top" indent="1"/>
    </xf>
    <xf numFmtId="4" fontId="26" fillId="22" borderId="424" applyNumberFormat="0" applyProtection="0">
      <alignment horizontal="left" vertical="center"/>
    </xf>
    <xf numFmtId="4" fontId="26" fillId="22" borderId="424" applyNumberFormat="0" applyProtection="0">
      <alignment horizontal="left" vertical="center"/>
    </xf>
    <xf numFmtId="4" fontId="26" fillId="22" borderId="424" applyNumberFormat="0" applyProtection="0">
      <alignment horizontal="left" vertical="center"/>
    </xf>
    <xf numFmtId="4" fontId="26" fillId="22" borderId="424" applyNumberFormat="0" applyProtection="0">
      <alignment horizontal="left" vertical="center"/>
    </xf>
    <xf numFmtId="4" fontId="26" fillId="22" borderId="424" applyNumberFormat="0" applyProtection="0">
      <alignment horizontal="lef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4"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5"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6"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7"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8"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29"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0"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1"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7" fillId="32" borderId="423" applyNumberFormat="0" applyProtection="0">
      <alignment horizontal="right" vertical="center"/>
    </xf>
    <xf numFmtId="4" fontId="18" fillId="33" borderId="424" applyNumberFormat="0" applyProtection="0">
      <alignment horizontal="left" vertical="center" indent="1"/>
    </xf>
    <xf numFmtId="4" fontId="18" fillId="33" borderId="424" applyNumberFormat="0" applyProtection="0">
      <alignment horizontal="left" vertical="center" indent="1"/>
    </xf>
    <xf numFmtId="4" fontId="18" fillId="33" borderId="424" applyNumberFormat="0" applyProtection="0">
      <alignment horizontal="left" vertical="center" indent="1"/>
    </xf>
    <xf numFmtId="4" fontId="18" fillId="33" borderId="424" applyNumberFormat="0" applyProtection="0">
      <alignment horizontal="left" vertical="center" indent="1"/>
    </xf>
    <xf numFmtId="4" fontId="18" fillId="33" borderId="424" applyNumberFormat="0" applyProtection="0">
      <alignment horizontal="left" vertical="center" indent="1"/>
    </xf>
    <xf numFmtId="4" fontId="17" fillId="34" borderId="424" applyNumberFormat="0" applyProtection="0">
      <alignment horizontal="left" vertical="center" indent="1"/>
    </xf>
    <xf numFmtId="4" fontId="17" fillId="34" borderId="424" applyNumberFormat="0" applyProtection="0">
      <alignment horizontal="left" vertical="center" indent="1"/>
    </xf>
    <xf numFmtId="4" fontId="17" fillId="34" borderId="424" applyNumberFormat="0" applyProtection="0">
      <alignment horizontal="left" vertical="center" indent="1"/>
    </xf>
    <xf numFmtId="4" fontId="17" fillId="34" borderId="424" applyNumberFormat="0" applyProtection="0">
      <alignment horizontal="left" vertical="center" indent="1"/>
    </xf>
    <xf numFmtId="4" fontId="17" fillId="34" borderId="424" applyNumberFormat="0" applyProtection="0">
      <alignment horizontal="left" vertical="center" indent="1"/>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4" fontId="17" fillId="36" borderId="423" applyNumberFormat="0" applyProtection="0">
      <alignment horizontal="right" vertical="center"/>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1" fillId="35" borderId="423" applyNumberFormat="0" applyProtection="0">
      <alignment horizontal="left" vertical="top" indent="1"/>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1" fillId="38" borderId="423" applyNumberFormat="0" applyProtection="0">
      <alignment horizontal="left" vertical="top" indent="1"/>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1" fillId="39" borderId="423" applyNumberFormat="0" applyProtection="0">
      <alignment horizontal="left" vertical="top" indent="1"/>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3" borderId="423" applyNumberFormat="0" applyProtection="0">
      <alignment horizontal="left" vertical="top" indent="1"/>
    </xf>
    <xf numFmtId="0" fontId="21" fillId="84" borderId="424" applyNumberFormat="0">
      <protection locked="0"/>
    </xf>
    <xf numFmtId="0" fontId="21" fillId="84" borderId="424" applyNumberFormat="0">
      <protection locked="0"/>
    </xf>
    <xf numFmtId="0" fontId="21" fillId="84" borderId="424" applyNumberFormat="0">
      <protection locked="0"/>
    </xf>
    <xf numFmtId="0" fontId="21" fillId="84" borderId="424" applyNumberFormat="0">
      <protection locked="0"/>
    </xf>
    <xf numFmtId="0" fontId="21" fillId="84" borderId="424" applyNumberFormat="0">
      <protection locked="0"/>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1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4" fontId="37" fillId="40" borderId="423" applyNumberFormat="0" applyProtection="0">
      <alignment vertical="center"/>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0" fontId="17" fillId="40" borderId="423" applyNumberFormat="0" applyProtection="0">
      <alignment horizontal="left" vertical="top" indent="1"/>
    </xf>
    <xf numFmtId="4" fontId="24" fillId="0" borderId="424" applyNumberFormat="0" applyProtection="0">
      <alignment horizontal="right" vertical="center" wrapText="1"/>
    </xf>
    <xf numFmtId="4" fontId="24" fillId="0" borderId="424" applyNumberFormat="0" applyProtection="0">
      <alignment horizontal="right" vertical="center" wrapText="1"/>
    </xf>
    <xf numFmtId="4" fontId="24" fillId="0" borderId="424" applyNumberFormat="0" applyProtection="0">
      <alignment horizontal="right" vertical="center" wrapText="1"/>
    </xf>
    <xf numFmtId="4" fontId="24" fillId="0" borderId="424" applyNumberFormat="0" applyProtection="0">
      <alignment horizontal="right" vertical="center" wrapText="1"/>
    </xf>
    <xf numFmtId="4" fontId="24" fillId="0" borderId="424" applyNumberFormat="0" applyProtection="0">
      <alignment horizontal="right" vertical="center" wrapText="1"/>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37" fillId="41" borderId="423" applyNumberFormat="0" applyProtection="0">
      <alignment horizontal="right" vertical="center"/>
    </xf>
    <xf numFmtId="4" fontId="24" fillId="0" borderId="424" applyNumberFormat="0" applyProtection="0">
      <alignment horizontal="left" vertical="center" indent="1"/>
    </xf>
    <xf numFmtId="4" fontId="24" fillId="0" borderId="424" applyNumberFormat="0" applyProtection="0">
      <alignment horizontal="left" vertical="center" indent="1"/>
    </xf>
    <xf numFmtId="4" fontId="24" fillId="0" borderId="424" applyNumberFormat="0" applyProtection="0">
      <alignment horizontal="left" vertical="center" indent="1"/>
    </xf>
    <xf numFmtId="4" fontId="24" fillId="0" borderId="424" applyNumberFormat="0" applyProtection="0">
      <alignment horizontal="left" vertical="center" indent="1"/>
    </xf>
    <xf numFmtId="4" fontId="24" fillId="0" borderId="424" applyNumberFormat="0" applyProtection="0">
      <alignment horizontal="left" vertical="center" indent="1"/>
    </xf>
    <xf numFmtId="4" fontId="24" fillId="0" borderId="424" applyNumberFormat="0" applyProtection="0">
      <alignment horizontal="left" vertical="center" indent="1"/>
    </xf>
    <xf numFmtId="4" fontId="24" fillId="0" borderId="424" applyNumberFormat="0" applyProtection="0">
      <alignment horizontal="left" vertical="center" indent="1"/>
    </xf>
    <xf numFmtId="4" fontId="24" fillId="0" borderId="424" applyNumberFormat="0" applyProtection="0">
      <alignment horizontal="left" vertical="center" indent="1"/>
    </xf>
    <xf numFmtId="4" fontId="24" fillId="0" borderId="424" applyNumberFormat="0" applyProtection="0">
      <alignment horizontal="left" vertical="center" indent="1"/>
    </xf>
    <xf numFmtId="0" fontId="26" fillId="44" borderId="424" applyNumberFormat="0" applyProtection="0">
      <alignment horizontal="center" vertical="top" wrapText="1"/>
    </xf>
    <xf numFmtId="0" fontId="26" fillId="44" borderId="424" applyNumberFormat="0" applyProtection="0">
      <alignment horizontal="center" vertical="top" wrapText="1"/>
    </xf>
    <xf numFmtId="0" fontId="26" fillId="44" borderId="424" applyNumberFormat="0" applyProtection="0">
      <alignment horizontal="center" vertical="top" wrapText="1"/>
    </xf>
    <xf numFmtId="0" fontId="26" fillId="44" borderId="424" applyNumberFormat="0" applyProtection="0">
      <alignment horizontal="center" vertical="top" wrapText="1"/>
    </xf>
    <xf numFmtId="0" fontId="26" fillId="44" borderId="424" applyNumberFormat="0" applyProtection="0">
      <alignment horizontal="center" vertical="top" wrapText="1"/>
    </xf>
    <xf numFmtId="0" fontId="26" fillId="43" borderId="424" applyNumberFormat="0" applyProtection="0">
      <alignment horizontal="center" vertical="center" wrapText="1"/>
    </xf>
    <xf numFmtId="0" fontId="26" fillId="43" borderId="424" applyNumberFormat="0" applyProtection="0">
      <alignment horizontal="center" vertical="center" wrapText="1"/>
    </xf>
    <xf numFmtId="0" fontId="26" fillId="43" borderId="424" applyNumberFormat="0" applyProtection="0">
      <alignment horizontal="center" vertical="center" wrapText="1"/>
    </xf>
    <xf numFmtId="0" fontId="26" fillId="43" borderId="424" applyNumberFormat="0" applyProtection="0">
      <alignment horizontal="center" vertical="center" wrapText="1"/>
    </xf>
    <xf numFmtId="0" fontId="26" fillId="43" borderId="424" applyNumberFormat="0" applyProtection="0">
      <alignment horizontal="center" vertical="center" wrapText="1"/>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4" fontId="46" fillId="41" borderId="423" applyNumberFormat="0" applyProtection="0">
      <alignment horizontal="right" vertical="center"/>
    </xf>
    <xf numFmtId="0" fontId="1" fillId="0" borderId="0"/>
    <xf numFmtId="9" fontId="1" fillId="0" borderId="0" applyFont="0" applyFill="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36" fillId="34" borderId="425" applyNumberFormat="0" applyAlignment="0" applyProtection="0"/>
    <xf numFmtId="0" fontId="138" fillId="92" borderId="425" applyNumberFormat="0" applyAlignment="0" applyProtection="0"/>
    <xf numFmtId="0" fontId="138" fillId="92" borderId="425" applyNumberFormat="0" applyAlignment="0" applyProtection="0"/>
    <xf numFmtId="0" fontId="136" fillId="34" borderId="425" applyNumberFormat="0" applyAlignment="0" applyProtection="0"/>
    <xf numFmtId="0" fontId="138" fillId="92" borderId="425" applyNumberFormat="0" applyAlignment="0" applyProtection="0"/>
    <xf numFmtId="0" fontId="138" fillId="92" borderId="425" applyNumberFormat="0" applyAlignment="0" applyProtection="0"/>
    <xf numFmtId="0" fontId="138" fillId="92" borderId="425" applyNumberFormat="0" applyAlignment="0" applyProtection="0"/>
    <xf numFmtId="0" fontId="138" fillId="92" borderId="425" applyNumberFormat="0" applyAlignment="0" applyProtection="0"/>
    <xf numFmtId="0" fontId="138" fillId="92" borderId="42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88" fontId="1" fillId="0" borderId="0" applyFont="0" applyFill="0" applyBorder="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9" fillId="0" borderId="422">
      <alignment horizontal="left" vertical="center"/>
    </xf>
    <xf numFmtId="0" fontId="159" fillId="0" borderId="422">
      <alignment horizontal="left" vertical="center"/>
    </xf>
    <xf numFmtId="0" fontId="159" fillId="0" borderId="422">
      <alignment horizontal="left" vertical="center"/>
    </xf>
    <xf numFmtId="0" fontId="159" fillId="0" borderId="422">
      <alignment horizontal="left" vertical="center"/>
    </xf>
    <xf numFmtId="0" fontId="159" fillId="0" borderId="422">
      <alignment horizontal="left" vertical="center"/>
    </xf>
    <xf numFmtId="0" fontId="159" fillId="0" borderId="422">
      <alignment horizontal="left" vertical="center"/>
    </xf>
    <xf numFmtId="10" fontId="23" fillId="40" borderId="424" applyNumberFormat="0" applyBorder="0" applyAlignment="0" applyProtection="0"/>
    <xf numFmtId="10" fontId="23" fillId="40" borderId="424" applyNumberFormat="0" applyBorder="0" applyAlignment="0" applyProtection="0"/>
    <xf numFmtId="10" fontId="23" fillId="40" borderId="424" applyNumberFormat="0" applyBorder="0" applyAlignment="0" applyProtection="0"/>
    <xf numFmtId="10" fontId="23" fillId="40" borderId="424" applyNumberFormat="0" applyBorder="0" applyAlignment="0" applyProtection="0"/>
    <xf numFmtId="10" fontId="23" fillId="40" borderId="424" applyNumberFormat="0" applyBorder="0" applyAlignment="0" applyProtection="0"/>
    <xf numFmtId="10" fontId="23" fillId="40" borderId="424" applyNumberFormat="0" applyBorder="0" applyAlignment="0" applyProtection="0"/>
    <xf numFmtId="10" fontId="23" fillId="40" borderId="424" applyNumberFormat="0" applyBorder="0" applyAlignment="0" applyProtection="0"/>
    <xf numFmtId="10" fontId="23" fillId="40" borderId="424" applyNumberFormat="0" applyBorder="0" applyAlignment="0" applyProtection="0"/>
    <xf numFmtId="0" fontId="173" fillId="94" borderId="425" applyNumberFormat="0" applyAlignment="0" applyProtection="0"/>
    <xf numFmtId="0" fontId="173" fillId="94" borderId="425" applyNumberFormat="0" applyAlignment="0" applyProtection="0"/>
    <xf numFmtId="0" fontId="173" fillId="94" borderId="425" applyNumberFormat="0" applyAlignment="0" applyProtection="0"/>
    <xf numFmtId="0" fontId="173" fillId="94" borderId="425" applyNumberFormat="0" applyAlignment="0" applyProtection="0"/>
    <xf numFmtId="0" fontId="173" fillId="94" borderId="425" applyNumberFormat="0" applyAlignment="0" applyProtection="0"/>
    <xf numFmtId="0" fontId="173" fillId="94" borderId="425" applyNumberFormat="0" applyAlignment="0" applyProtection="0"/>
    <xf numFmtId="0" fontId="173" fillId="94" borderId="42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3" fillId="94" borderId="433" applyNumberFormat="0" applyAlignment="0" applyProtection="0"/>
    <xf numFmtId="0" fontId="173" fillId="94" borderId="433" applyNumberFormat="0" applyAlignment="0" applyProtection="0"/>
    <xf numFmtId="0" fontId="173" fillId="94" borderId="433" applyNumberFormat="0" applyAlignment="0" applyProtection="0"/>
    <xf numFmtId="0" fontId="173" fillId="94" borderId="433" applyNumberFormat="0" applyAlignment="0" applyProtection="0"/>
    <xf numFmtId="0" fontId="173" fillId="94" borderId="433" applyNumberFormat="0" applyAlignment="0" applyProtection="0"/>
    <xf numFmtId="0" fontId="173" fillId="94" borderId="433" applyNumberFormat="0" applyAlignment="0" applyProtection="0"/>
    <xf numFmtId="0" fontId="173" fillId="94" borderId="433" applyNumberFormat="0" applyAlignment="0" applyProtection="0"/>
    <xf numFmtId="10" fontId="23" fillId="40" borderId="432" applyNumberFormat="0" applyBorder="0" applyAlignment="0" applyProtection="0"/>
    <xf numFmtId="10" fontId="23" fillId="40" borderId="432" applyNumberFormat="0" applyBorder="0" applyAlignment="0" applyProtection="0"/>
    <xf numFmtId="10" fontId="23" fillId="40" borderId="432" applyNumberFormat="0" applyBorder="0" applyAlignment="0" applyProtection="0"/>
    <xf numFmtId="10" fontId="23" fillId="40" borderId="432" applyNumberFormat="0" applyBorder="0" applyAlignment="0" applyProtection="0"/>
    <xf numFmtId="10" fontId="23" fillId="40" borderId="432" applyNumberFormat="0" applyBorder="0" applyAlignment="0" applyProtection="0"/>
    <xf numFmtId="10" fontId="23" fillId="40" borderId="432" applyNumberFormat="0" applyBorder="0" applyAlignment="0" applyProtection="0"/>
    <xf numFmtId="10" fontId="23" fillId="40" borderId="432" applyNumberFormat="0" applyBorder="0" applyAlignment="0" applyProtection="0"/>
    <xf numFmtId="10" fontId="23" fillId="40" borderId="432" applyNumberFormat="0" applyBorder="0" applyAlignment="0" applyProtection="0"/>
    <xf numFmtId="0" fontId="159" fillId="0" borderId="434">
      <alignment horizontal="left" vertical="center"/>
    </xf>
    <xf numFmtId="0" fontId="159" fillId="0" borderId="434">
      <alignment horizontal="left" vertical="center"/>
    </xf>
    <xf numFmtId="0" fontId="159" fillId="0" borderId="434">
      <alignment horizontal="left" vertical="center"/>
    </xf>
    <xf numFmtId="0" fontId="159" fillId="0" borderId="434">
      <alignment horizontal="left" vertical="center"/>
    </xf>
    <xf numFmtId="0" fontId="159" fillId="0" borderId="434">
      <alignment horizontal="left" vertical="center"/>
    </xf>
    <xf numFmtId="0" fontId="159" fillId="0" borderId="434">
      <alignment horizontal="left" vertical="center"/>
    </xf>
    <xf numFmtId="0" fontId="138" fillId="92" borderId="433" applyNumberFormat="0" applyAlignment="0" applyProtection="0"/>
    <xf numFmtId="0" fontId="138" fillId="92" borderId="433" applyNumberFormat="0" applyAlignment="0" applyProtection="0"/>
    <xf numFmtId="0" fontId="138" fillId="92" borderId="433" applyNumberFormat="0" applyAlignment="0" applyProtection="0"/>
    <xf numFmtId="0" fontId="138" fillId="92" borderId="433" applyNumberFormat="0" applyAlignment="0" applyProtection="0"/>
    <xf numFmtId="0" fontId="138" fillId="92" borderId="433" applyNumberFormat="0" applyAlignment="0" applyProtection="0"/>
    <xf numFmtId="0" fontId="136" fillId="34" borderId="433" applyNumberFormat="0" applyAlignment="0" applyProtection="0"/>
    <xf numFmtId="0" fontId="138" fillId="92" borderId="433" applyNumberFormat="0" applyAlignment="0" applyProtection="0"/>
    <xf numFmtId="0" fontId="138" fillId="92" borderId="433" applyNumberFormat="0" applyAlignment="0" applyProtection="0"/>
    <xf numFmtId="0" fontId="136" fillId="34" borderId="43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0" fontId="26" fillId="43" borderId="432" applyNumberFormat="0" applyProtection="0">
      <alignment horizontal="center" vertical="center" wrapText="1"/>
    </xf>
    <xf numFmtId="0" fontId="26" fillId="43" borderId="432" applyNumberFormat="0" applyProtection="0">
      <alignment horizontal="center" vertical="center" wrapText="1"/>
    </xf>
    <xf numFmtId="0" fontId="26" fillId="43" borderId="432" applyNumberFormat="0" applyProtection="0">
      <alignment horizontal="center" vertical="center" wrapText="1"/>
    </xf>
    <xf numFmtId="0" fontId="26" fillId="43" borderId="432" applyNumberFormat="0" applyProtection="0">
      <alignment horizontal="center" vertical="center" wrapText="1"/>
    </xf>
    <xf numFmtId="0" fontId="26" fillId="43" borderId="432" applyNumberFormat="0" applyProtection="0">
      <alignment horizontal="center" vertical="center" wrapText="1"/>
    </xf>
    <xf numFmtId="0" fontId="26" fillId="44" borderId="432" applyNumberFormat="0" applyProtection="0">
      <alignment horizontal="center" vertical="top" wrapText="1"/>
    </xf>
    <xf numFmtId="0" fontId="26" fillId="44" borderId="432" applyNumberFormat="0" applyProtection="0">
      <alignment horizontal="center" vertical="top" wrapText="1"/>
    </xf>
    <xf numFmtId="0" fontId="26" fillId="44" borderId="432" applyNumberFormat="0" applyProtection="0">
      <alignment horizontal="center" vertical="top" wrapText="1"/>
    </xf>
    <xf numFmtId="0" fontId="26" fillId="44" borderId="432" applyNumberFormat="0" applyProtection="0">
      <alignment horizontal="center" vertical="top" wrapText="1"/>
    </xf>
    <xf numFmtId="0" fontId="26" fillId="44" borderId="432" applyNumberFormat="0" applyProtection="0">
      <alignment horizontal="center" vertical="top" wrapTex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24" fillId="0" borderId="432" applyNumberFormat="0" applyProtection="0">
      <alignment horizontal="right" vertical="center" wrapText="1"/>
    </xf>
    <xf numFmtId="4" fontId="24" fillId="0" borderId="432" applyNumberFormat="0" applyProtection="0">
      <alignment horizontal="right" vertical="center" wrapText="1"/>
    </xf>
    <xf numFmtId="4" fontId="24" fillId="0" borderId="432" applyNumberFormat="0" applyProtection="0">
      <alignment horizontal="right" vertical="center" wrapText="1"/>
    </xf>
    <xf numFmtId="4" fontId="24" fillId="0" borderId="432" applyNumberFormat="0" applyProtection="0">
      <alignment horizontal="right" vertical="center" wrapText="1"/>
    </xf>
    <xf numFmtId="4" fontId="24" fillId="0" borderId="432" applyNumberFormat="0" applyProtection="0">
      <alignment horizontal="right" vertical="center" wrapTex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0" fontId="21" fillId="84" borderId="432" applyNumberFormat="0">
      <protection locked="0"/>
    </xf>
    <xf numFmtId="0" fontId="21" fillId="84" borderId="432" applyNumberFormat="0">
      <protection locked="0"/>
    </xf>
    <xf numFmtId="0" fontId="21" fillId="84" borderId="432" applyNumberFormat="0">
      <protection locked="0"/>
    </xf>
    <xf numFmtId="0" fontId="21" fillId="84" borderId="432" applyNumberFormat="0">
      <protection locked="0"/>
    </xf>
    <xf numFmtId="0" fontId="21" fillId="84" borderId="432" applyNumberFormat="0">
      <protection locked="0"/>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4" borderId="432" applyNumberFormat="0" applyProtection="0">
      <alignment horizontal="left" vertical="center" indent="1"/>
    </xf>
    <xf numFmtId="4" fontId="17" fillId="34" borderId="432" applyNumberFormat="0" applyProtection="0">
      <alignment horizontal="left" vertical="center" indent="1"/>
    </xf>
    <xf numFmtId="4" fontId="17" fillId="34" borderId="432" applyNumberFormat="0" applyProtection="0">
      <alignment horizontal="left" vertical="center" indent="1"/>
    </xf>
    <xf numFmtId="4" fontId="17" fillId="34" borderId="432" applyNumberFormat="0" applyProtection="0">
      <alignment horizontal="left" vertical="center" indent="1"/>
    </xf>
    <xf numFmtId="4" fontId="17" fillId="34" borderId="432" applyNumberFormat="0" applyProtection="0">
      <alignment horizontal="left" vertical="center" indent="1"/>
    </xf>
    <xf numFmtId="4" fontId="18" fillId="33" borderId="432" applyNumberFormat="0" applyProtection="0">
      <alignment horizontal="left" vertical="center" indent="1"/>
    </xf>
    <xf numFmtId="4" fontId="18" fillId="33" borderId="432" applyNumberFormat="0" applyProtection="0">
      <alignment horizontal="left" vertical="center" indent="1"/>
    </xf>
    <xf numFmtId="4" fontId="18" fillId="33" borderId="432" applyNumberFormat="0" applyProtection="0">
      <alignment horizontal="left" vertical="center" indent="1"/>
    </xf>
    <xf numFmtId="4" fontId="18" fillId="33" borderId="432" applyNumberFormat="0" applyProtection="0">
      <alignment horizontal="left" vertical="center" indent="1"/>
    </xf>
    <xf numFmtId="4" fontId="18" fillId="33" borderId="432" applyNumberFormat="0" applyProtection="0">
      <alignment horizontal="left" vertical="center" indent="1"/>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26" fillId="22" borderId="432" applyNumberFormat="0" applyProtection="0">
      <alignment horizontal="left" vertical="center"/>
    </xf>
    <xf numFmtId="4" fontId="26" fillId="22" borderId="432" applyNumberFormat="0" applyProtection="0">
      <alignment horizontal="left" vertical="center"/>
    </xf>
    <xf numFmtId="4" fontId="26" fillId="22" borderId="432" applyNumberFormat="0" applyProtection="0">
      <alignment horizontal="left" vertical="center"/>
    </xf>
    <xf numFmtId="4" fontId="26" fillId="22" borderId="432" applyNumberFormat="0" applyProtection="0">
      <alignment horizontal="left" vertical="center"/>
    </xf>
    <xf numFmtId="4" fontId="26" fillId="22" borderId="432" applyNumberFormat="0" applyProtection="0">
      <alignment horizontal="left" vertical="center"/>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4" fontId="31" fillId="18" borderId="432" applyNumberFormat="0" applyProtection="0">
      <alignment horizontal="left" vertical="center" indent="1"/>
    </xf>
    <xf numFmtId="4" fontId="31" fillId="18" borderId="432" applyNumberFormat="0" applyProtection="0">
      <alignment horizontal="left" vertical="center" indent="1"/>
    </xf>
    <xf numFmtId="4" fontId="31" fillId="18" borderId="432" applyNumberFormat="0" applyProtection="0">
      <alignment horizontal="left" vertical="center" indent="1"/>
    </xf>
    <xf numFmtId="4" fontId="31" fillId="18" borderId="432" applyNumberFormat="0" applyProtection="0">
      <alignment horizontal="left" vertical="center" indent="1"/>
    </xf>
    <xf numFmtId="4" fontId="31" fillId="18" borderId="432" applyNumberFormat="0" applyProtection="0">
      <alignment horizontal="left" vertical="center" indent="1"/>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1" fillId="18" borderId="424" applyNumberFormat="0" applyProtection="0">
      <alignment horizontal="right" vertical="center" wrapText="1"/>
    </xf>
    <xf numFmtId="4" fontId="31" fillId="18" borderId="424" applyNumberFormat="0" applyProtection="0">
      <alignment horizontal="right" vertical="center" wrapText="1"/>
    </xf>
    <xf numFmtId="0" fontId="1" fillId="0" borderId="0"/>
    <xf numFmtId="4" fontId="31" fillId="18" borderId="424" applyNumberFormat="0" applyProtection="0">
      <alignment horizontal="right" vertical="center" wrapText="1"/>
    </xf>
    <xf numFmtId="4" fontId="31" fillId="18" borderId="424" applyNumberFormat="0" applyProtection="0">
      <alignment horizontal="right" vertical="center" wrapText="1"/>
    </xf>
    <xf numFmtId="4" fontId="31" fillId="18" borderId="424" applyNumberFormat="0" applyProtection="0">
      <alignment horizontal="right" vertical="center" wrapText="1"/>
    </xf>
    <xf numFmtId="4" fontId="24" fillId="0" borderId="424" applyNumberFormat="0" applyProtection="0">
      <alignment horizontal="left" vertical="center" indent="1"/>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4" fontId="46" fillId="41" borderId="431" applyNumberFormat="0" applyProtection="0">
      <alignment horizontal="right" vertical="center"/>
    </xf>
    <xf numFmtId="0" fontId="26" fillId="43" borderId="432" applyNumberFormat="0" applyProtection="0">
      <alignment horizontal="center" vertical="center" wrapText="1"/>
    </xf>
    <xf numFmtId="0" fontId="26" fillId="43" borderId="432" applyNumberFormat="0" applyProtection="0">
      <alignment horizontal="center" vertical="center" wrapText="1"/>
    </xf>
    <xf numFmtId="0" fontId="26" fillId="43" borderId="432" applyNumberFormat="0" applyProtection="0">
      <alignment horizontal="center" vertical="center" wrapText="1"/>
    </xf>
    <xf numFmtId="0" fontId="26" fillId="43" borderId="432" applyNumberFormat="0" applyProtection="0">
      <alignment horizontal="center" vertical="center" wrapText="1"/>
    </xf>
    <xf numFmtId="0" fontId="26" fillId="44" borderId="432" applyNumberFormat="0" applyProtection="0">
      <alignment horizontal="center" vertical="top" wrapText="1"/>
    </xf>
    <xf numFmtId="0" fontId="26" fillId="44" borderId="432" applyNumberFormat="0" applyProtection="0">
      <alignment horizontal="center" vertical="top" wrapText="1"/>
    </xf>
    <xf numFmtId="0" fontId="26" fillId="44" borderId="432" applyNumberFormat="0" applyProtection="0">
      <alignment horizontal="center" vertical="top" wrapText="1"/>
    </xf>
    <xf numFmtId="0" fontId="26" fillId="44" borderId="432" applyNumberFormat="0" applyProtection="0">
      <alignment horizontal="center" vertical="top" wrapText="1"/>
    </xf>
    <xf numFmtId="0" fontId="26" fillId="44" borderId="432" applyNumberFormat="0" applyProtection="0">
      <alignment horizontal="center" vertical="top" wrapText="1"/>
    </xf>
    <xf numFmtId="0" fontId="26" fillId="43" borderId="432" applyNumberFormat="0" applyProtection="0">
      <alignment horizontal="center" vertical="center" wrapTex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0" fontId="1" fillId="0" borderId="0"/>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4" fontId="37" fillId="41" borderId="431" applyNumberFormat="0" applyProtection="0">
      <alignment horizontal="right" vertical="center"/>
    </xf>
    <xf numFmtId="0" fontId="1" fillId="0" borderId="0"/>
    <xf numFmtId="0" fontId="17" fillId="40" borderId="431" applyNumberFormat="0" applyProtection="0">
      <alignment horizontal="left" vertical="top" indent="1"/>
    </xf>
    <xf numFmtId="0" fontId="1" fillId="0" borderId="0"/>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 fillId="0" borderId="0"/>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7" fillId="40" borderId="431" applyNumberFormat="0" applyProtection="0">
      <alignment horizontal="left" vertical="top" indent="1"/>
    </xf>
    <xf numFmtId="0" fontId="1" fillId="0" borderId="0"/>
    <xf numFmtId="0" fontId="17" fillId="40" borderId="431" applyNumberFormat="0" applyProtection="0">
      <alignment horizontal="left" vertical="top" indent="1"/>
    </xf>
    <xf numFmtId="0" fontId="1" fillId="0" borderId="0"/>
    <xf numFmtId="0" fontId="17" fillId="40" borderId="431" applyNumberFormat="0" applyProtection="0">
      <alignment horizontal="left" vertical="top" indent="1"/>
    </xf>
    <xf numFmtId="0" fontId="17" fillId="40" borderId="431" applyNumberFormat="0" applyProtection="0">
      <alignment horizontal="left" vertical="top" indent="1"/>
    </xf>
    <xf numFmtId="0" fontId="1" fillId="0" borderId="0"/>
    <xf numFmtId="0" fontId="17" fillId="40" borderId="431" applyNumberFormat="0" applyProtection="0">
      <alignment horizontal="left" vertical="top" indent="1"/>
    </xf>
    <xf numFmtId="0" fontId="17" fillId="40" borderId="431" applyNumberFormat="0" applyProtection="0">
      <alignment horizontal="left" vertical="top" indent="1"/>
    </xf>
    <xf numFmtId="0" fontId="1" fillId="0" borderId="0"/>
    <xf numFmtId="0" fontId="1" fillId="0" borderId="0"/>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3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4" fontId="17" fillId="40" borderId="431" applyNumberFormat="0" applyProtection="0">
      <alignment vertical="center"/>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1" fillId="0" borderId="0"/>
    <xf numFmtId="0" fontId="21" fillId="38" borderId="431" applyNumberFormat="0" applyProtection="0">
      <alignment horizontal="left" vertical="top" indent="1"/>
    </xf>
    <xf numFmtId="0" fontId="1" fillId="0" borderId="0"/>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35" borderId="431" applyNumberFormat="0" applyProtection="0">
      <alignment horizontal="left" vertical="top" indent="1"/>
    </xf>
    <xf numFmtId="0" fontId="21" fillId="35" borderId="431" applyNumberFormat="0" applyProtection="0">
      <alignment horizontal="left" vertical="top" indent="1"/>
    </xf>
    <xf numFmtId="0" fontId="1" fillId="0" borderId="0"/>
    <xf numFmtId="0" fontId="1" fillId="0" borderId="0"/>
    <xf numFmtId="0" fontId="1" fillId="0" borderId="0"/>
    <xf numFmtId="0" fontId="21" fillId="35" borderId="431" applyNumberFormat="0" applyProtection="0">
      <alignment horizontal="left" vertical="top"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6"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2"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1"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30"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9"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0" fontId="1" fillId="0" borderId="0"/>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8"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0" fontId="21" fillId="90" borderId="426" applyNumberFormat="0" applyFont="0" applyAlignment="0" applyProtection="0"/>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7"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4" fontId="17" fillId="26" borderId="431" applyNumberFormat="0" applyProtection="0">
      <alignment horizontal="right" vertical="center"/>
    </xf>
    <xf numFmtId="0" fontId="21" fillId="90" borderId="425" applyNumberFormat="0" applyFont="0" applyAlignment="0" applyProtection="0"/>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5"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0" fontId="21" fillId="90" borderId="425" applyNumberFormat="0" applyFont="0" applyAlignment="0" applyProtection="0"/>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4" fontId="17" fillId="24" borderId="431" applyNumberFormat="0" applyProtection="0">
      <alignment horizontal="right" vertical="center"/>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21" fillId="90" borderId="425" applyNumberFormat="0" applyFont="0" applyAlignment="0" applyProtection="0"/>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0" fontId="18" fillId="19" borderId="431" applyNumberFormat="0" applyProtection="0">
      <alignment horizontal="left" vertical="top" indent="1"/>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0" fontId="21" fillId="90" borderId="425" applyNumberFormat="0" applyFont="0" applyAlignment="0" applyProtection="0"/>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2" fillId="19" borderId="431" applyNumberFormat="0" applyProtection="0">
      <alignment vertical="center"/>
    </xf>
    <xf numFmtId="4" fontId="31" fillId="18" borderId="424" applyNumberFormat="0" applyProtection="0">
      <alignment horizontal="right" vertical="center" wrapText="1"/>
    </xf>
    <xf numFmtId="4" fontId="31" fillId="18" borderId="424" applyNumberFormat="0" applyProtection="0">
      <alignment horizontal="right" vertical="center" wrapText="1"/>
    </xf>
    <xf numFmtId="0" fontId="21" fillId="90" borderId="425" applyNumberFormat="0" applyFont="0" applyAlignment="0" applyProtection="0"/>
    <xf numFmtId="4" fontId="31" fillId="18" borderId="424" applyNumberFormat="0" applyProtection="0">
      <alignment horizontal="right" vertical="center" wrapText="1"/>
    </xf>
    <xf numFmtId="4" fontId="31" fillId="18" borderId="424" applyNumberFormat="0" applyProtection="0">
      <alignment horizontal="right" vertical="center" wrapText="1"/>
    </xf>
    <xf numFmtId="0" fontId="1" fillId="5" borderId="19" applyNumberFormat="0" applyFont="0" applyAlignment="0" applyProtection="0"/>
    <xf numFmtId="0" fontId="1" fillId="5" borderId="19" applyNumberFormat="0" applyFont="0" applyAlignment="0" applyProtection="0"/>
    <xf numFmtId="0" fontId="69" fillId="90" borderId="426" applyNumberFormat="0" applyFont="0" applyAlignment="0" applyProtection="0"/>
    <xf numFmtId="0" fontId="186" fillId="34" borderId="427" applyNumberFormat="0" applyAlignment="0" applyProtection="0"/>
    <xf numFmtId="0" fontId="186" fillId="92" borderId="427" applyNumberFormat="0" applyAlignment="0" applyProtection="0"/>
    <xf numFmtId="0" fontId="186" fillId="92" borderId="427" applyNumberFormat="0" applyAlignment="0" applyProtection="0"/>
    <xf numFmtId="0" fontId="186" fillId="34" borderId="427" applyNumberFormat="0" applyAlignment="0" applyProtection="0"/>
    <xf numFmtId="0" fontId="186" fillId="92" borderId="427" applyNumberFormat="0" applyAlignment="0" applyProtection="0"/>
    <xf numFmtId="0" fontId="186" fillId="92" borderId="427" applyNumberFormat="0" applyAlignment="0" applyProtection="0"/>
    <xf numFmtId="0" fontId="186" fillId="92" borderId="427" applyNumberFormat="0" applyAlignment="0" applyProtection="0"/>
    <xf numFmtId="0" fontId="186" fillId="92" borderId="427" applyNumberFormat="0" applyAlignment="0" applyProtection="0"/>
    <xf numFmtId="0" fontId="186" fillId="92" borderId="42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56" fillId="105" borderId="424" applyNumberFormat="0" applyProtection="0">
      <alignment horizontal="right" vertical="center" wrapText="1"/>
    </xf>
    <xf numFmtId="4" fontId="56" fillId="105" borderId="424" applyNumberFormat="0" applyProtection="0">
      <alignment horizontal="right" vertical="center" wrapText="1"/>
    </xf>
    <xf numFmtId="4" fontId="17" fillId="0" borderId="427" applyNumberFormat="0" applyProtection="0">
      <alignment vertical="center"/>
    </xf>
    <xf numFmtId="4" fontId="17" fillId="0" borderId="427" applyNumberFormat="0" applyProtection="0">
      <alignment vertical="center"/>
    </xf>
    <xf numFmtId="4" fontId="17" fillId="0" borderId="427" applyNumberFormat="0" applyProtection="0">
      <alignment horizontal="left" vertical="center" indent="1"/>
    </xf>
    <xf numFmtId="4" fontId="17" fillId="19" borderId="427" applyNumberFormat="0" applyProtection="0">
      <alignment horizontal="left" vertical="center" indent="1"/>
    </xf>
    <xf numFmtId="4" fontId="26" fillId="22" borderId="424" applyNumberFormat="0" applyProtection="0">
      <alignment horizontal="left" vertical="center"/>
    </xf>
    <xf numFmtId="0" fontId="21" fillId="0" borderId="427" applyNumberFormat="0" applyProtection="0">
      <alignment horizontal="left" vertical="center" indent="1"/>
    </xf>
    <xf numFmtId="4" fontId="17" fillId="2" borderId="427" applyNumberFormat="0" applyProtection="0">
      <alignment horizontal="right" vertical="center"/>
    </xf>
    <xf numFmtId="4" fontId="17" fillId="107" borderId="427" applyNumberFormat="0" applyProtection="0">
      <alignment horizontal="right" vertical="center"/>
    </xf>
    <xf numFmtId="4" fontId="17" fillId="42" borderId="427" applyNumberFormat="0" applyProtection="0">
      <alignment horizontal="right" vertical="center"/>
    </xf>
    <xf numFmtId="4" fontId="17" fillId="108" borderId="427" applyNumberFormat="0" applyProtection="0">
      <alignment horizontal="right" vertical="center"/>
    </xf>
    <xf numFmtId="4" fontId="17" fillId="109" borderId="427" applyNumberFormat="0" applyProtection="0">
      <alignment horizontal="right" vertical="center"/>
    </xf>
    <xf numFmtId="4" fontId="17" fillId="110" borderId="427" applyNumberFormat="0" applyProtection="0">
      <alignment horizontal="right" vertical="center"/>
    </xf>
    <xf numFmtId="4" fontId="17" fillId="111" borderId="427" applyNumberFormat="0" applyProtection="0">
      <alignment horizontal="right" vertical="center"/>
    </xf>
    <xf numFmtId="4" fontId="17" fillId="112" borderId="427" applyNumberFormat="0" applyProtection="0">
      <alignment horizontal="right" vertical="center"/>
    </xf>
    <xf numFmtId="4" fontId="17" fillId="113" borderId="427" applyNumberFormat="0" applyProtection="0">
      <alignment horizontal="right" vertical="center"/>
    </xf>
    <xf numFmtId="0" fontId="21" fillId="114" borderId="427" applyNumberFormat="0" applyProtection="0">
      <alignment horizontal="left" vertical="center" indent="1"/>
    </xf>
    <xf numFmtId="0" fontId="25" fillId="115" borderId="424" applyNumberFormat="0" applyProtection="0">
      <alignment horizontal="left" vertical="center" indent="2"/>
    </xf>
    <xf numFmtId="0" fontId="25" fillId="115" borderId="424" applyNumberFormat="0" applyProtection="0">
      <alignment horizontal="left" vertical="center" indent="2"/>
    </xf>
    <xf numFmtId="0" fontId="26" fillId="116" borderId="424" applyNumberFormat="0" applyProtection="0">
      <alignment horizontal="left" vertical="center" indent="2"/>
    </xf>
    <xf numFmtId="0" fontId="26" fillId="116" borderId="424" applyNumberFormat="0" applyProtection="0">
      <alignment horizontal="left" vertical="center" indent="2"/>
    </xf>
    <xf numFmtId="0" fontId="25" fillId="115" borderId="424" applyNumberFormat="0" applyProtection="0">
      <alignment horizontal="left" vertical="center" indent="2"/>
    </xf>
    <xf numFmtId="0" fontId="26" fillId="116" borderId="424" applyNumberFormat="0" applyProtection="0">
      <alignment horizontal="left" vertical="center" indent="2"/>
    </xf>
    <xf numFmtId="0" fontId="25" fillId="0" borderId="424" applyNumberFormat="0" applyProtection="0">
      <alignment horizontal="left" vertical="center" indent="2"/>
    </xf>
    <xf numFmtId="0" fontId="21" fillId="49" borderId="427" applyNumberFormat="0" applyProtection="0">
      <alignment horizontal="left" vertical="center" indent="1"/>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115" borderId="424" applyNumberFormat="0" applyProtection="0">
      <alignment horizontal="left" vertical="center" indent="2"/>
    </xf>
    <xf numFmtId="0" fontId="26" fillId="116" borderId="424" applyNumberFormat="0" applyProtection="0">
      <alignment horizontal="left" vertical="center" indent="2"/>
    </xf>
    <xf numFmtId="0" fontId="25" fillId="115" borderId="424" applyNumberFormat="0" applyProtection="0">
      <alignment horizontal="left" vertical="center" indent="2"/>
    </xf>
    <xf numFmtId="0" fontId="25" fillId="115" borderId="424" applyNumberFormat="0" applyProtection="0">
      <alignment horizontal="left" vertical="center" indent="2"/>
    </xf>
    <xf numFmtId="0" fontId="26" fillId="116" borderId="424" applyNumberFormat="0" applyProtection="0">
      <alignment horizontal="left" vertical="center" indent="2"/>
    </xf>
    <xf numFmtId="0" fontId="26" fillId="116" borderId="424" applyNumberFormat="0" applyProtection="0">
      <alignment horizontal="left" vertical="center" indent="2"/>
    </xf>
    <xf numFmtId="0" fontId="26" fillId="116" borderId="424" applyNumberFormat="0" applyProtection="0">
      <alignment horizontal="left" vertical="center" indent="2"/>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49" borderId="427" applyNumberFormat="0" applyProtection="0">
      <alignment horizontal="left" vertical="center"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1" fillId="49" borderId="427" applyNumberFormat="0" applyProtection="0">
      <alignment horizontal="left" vertical="center" indent="1"/>
    </xf>
    <xf numFmtId="0" fontId="21" fillId="35" borderId="420" applyNumberFormat="0" applyProtection="0">
      <alignment horizontal="left" vertical="top" indent="1"/>
    </xf>
    <xf numFmtId="0" fontId="21" fillId="35" borderId="420" applyNumberFormat="0" applyProtection="0">
      <alignment horizontal="left" vertical="top" indent="1"/>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117"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1" fillId="23" borderId="427" applyNumberFormat="0" applyProtection="0">
      <alignment horizontal="left" vertical="center" indent="1"/>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117" borderId="424" applyNumberFormat="0" applyProtection="0">
      <alignment horizontal="left" vertical="center" indent="2"/>
    </xf>
    <xf numFmtId="0" fontId="25" fillId="117"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117" borderId="424" applyNumberFormat="0" applyProtection="0">
      <alignment horizontal="left" vertical="center" indent="2"/>
    </xf>
    <xf numFmtId="0" fontId="25" fillId="117" borderId="424" applyNumberFormat="0" applyProtection="0">
      <alignment horizontal="left" vertical="center" indent="2"/>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23" borderId="427" applyNumberFormat="0" applyProtection="0">
      <alignment horizontal="left" vertical="center"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23" borderId="427" applyNumberFormat="0" applyProtection="0">
      <alignment horizontal="left" vertical="center" indent="1"/>
    </xf>
    <xf numFmtId="0" fontId="21" fillId="38" borderId="420" applyNumberFormat="0" applyProtection="0">
      <alignment horizontal="left" vertical="top" indent="1"/>
    </xf>
    <xf numFmtId="0" fontId="21" fillId="38" borderId="420" applyNumberFormat="0" applyProtection="0">
      <alignment horizontal="left" vertical="top" indent="1"/>
    </xf>
    <xf numFmtId="0" fontId="21" fillId="103" borderId="427" applyNumberFormat="0" applyProtection="0">
      <alignment horizontal="left" vertical="center" indent="1"/>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103" borderId="427" applyNumberFormat="0" applyProtection="0">
      <alignment horizontal="left" vertical="center"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103" borderId="427" applyNumberFormat="0" applyProtection="0">
      <alignment horizontal="left" vertical="center" indent="1"/>
    </xf>
    <xf numFmtId="0" fontId="21" fillId="39" borderId="420" applyNumberFormat="0" applyProtection="0">
      <alignment horizontal="left" vertical="top" indent="1"/>
    </xf>
    <xf numFmtId="0" fontId="21" fillId="39" borderId="420" applyNumberFormat="0" applyProtection="0">
      <alignment horizontal="left" vertical="top" indent="1"/>
    </xf>
    <xf numFmtId="0" fontId="21" fillId="114" borderId="427" applyNumberFormat="0" applyProtection="0">
      <alignment horizontal="left" vertical="center" indent="1"/>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5" fillId="0" borderId="424" applyNumberFormat="0" applyProtection="0">
      <alignment horizontal="left" vertical="center" indent="2"/>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114" borderId="427" applyNumberFormat="0" applyProtection="0">
      <alignment horizontal="left" vertical="center"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114" borderId="427" applyNumberFormat="0" applyProtection="0">
      <alignment horizontal="left" vertical="center" indent="1"/>
    </xf>
    <xf numFmtId="0" fontId="21" fillId="3" borderId="420" applyNumberFormat="0" applyProtection="0">
      <alignment horizontal="left" vertical="top" indent="1"/>
    </xf>
    <xf numFmtId="0" fontId="21" fillId="3" borderId="420" applyNumberFormat="0" applyProtection="0">
      <alignment horizontal="left" vertical="top" indent="1"/>
    </xf>
    <xf numFmtId="0" fontId="21" fillId="84" borderId="424" applyNumberFormat="0">
      <protection locked="0"/>
    </xf>
    <xf numFmtId="0" fontId="21" fillId="84" borderId="424" applyNumberFormat="0">
      <protection locked="0"/>
    </xf>
    <xf numFmtId="0" fontId="21" fillId="84" borderId="424" applyNumberFormat="0">
      <protection locked="0"/>
    </xf>
    <xf numFmtId="0" fontId="21" fillId="84" borderId="424" applyNumberFormat="0">
      <protection locked="0"/>
    </xf>
    <xf numFmtId="4" fontId="17" fillId="40" borderId="427" applyNumberFormat="0" applyProtection="0">
      <alignment vertical="center"/>
    </xf>
    <xf numFmtId="4" fontId="40" fillId="0" borderId="424" applyNumberFormat="0" applyProtection="0">
      <alignment horizontal="left" vertical="center" indent="1"/>
    </xf>
    <xf numFmtId="4" fontId="17" fillId="40" borderId="427" applyNumberFormat="0" applyProtection="0">
      <alignment horizontal="left" vertical="center" indent="1"/>
    </xf>
    <xf numFmtId="4" fontId="40" fillId="0" borderId="424" applyNumberFormat="0" applyProtection="0">
      <alignment horizontal="left" vertical="center" indent="1"/>
    </xf>
    <xf numFmtId="4" fontId="17" fillId="40" borderId="427" applyNumberFormat="0" applyProtection="0">
      <alignment horizontal="left" vertical="center" indent="1"/>
    </xf>
    <xf numFmtId="4" fontId="17" fillId="40" borderId="427" applyNumberFormat="0" applyProtection="0">
      <alignment horizontal="left" vertical="center" indent="1"/>
    </xf>
    <xf numFmtId="4" fontId="24" fillId="0" borderId="424" applyNumberFormat="0" applyProtection="0">
      <alignment horizontal="right" vertical="center" wrapText="1"/>
    </xf>
    <xf numFmtId="4" fontId="24" fillId="0" borderId="424" applyNumberFormat="0" applyProtection="0">
      <alignment horizontal="right" vertical="center" wrapText="1"/>
    </xf>
    <xf numFmtId="4" fontId="25" fillId="0" borderId="424" applyNumberFormat="0" applyProtection="0">
      <alignment horizontal="right" vertical="center" wrapText="1"/>
    </xf>
    <xf numFmtId="4" fontId="17" fillId="0" borderId="427" applyNumberFormat="0" applyProtection="0">
      <alignment horizontal="right" vertical="center"/>
    </xf>
    <xf numFmtId="4" fontId="17" fillId="0" borderId="427" applyNumberFormat="0" applyProtection="0">
      <alignment horizontal="right" vertical="center"/>
    </xf>
    <xf numFmtId="4" fontId="24" fillId="0" borderId="424" applyNumberFormat="0" applyProtection="0">
      <alignment horizontal="left" vertical="center" indent="1"/>
    </xf>
    <xf numFmtId="4" fontId="24" fillId="0" borderId="424" applyNumberFormat="0" applyProtection="0">
      <alignment horizontal="left" vertical="center" indent="1"/>
    </xf>
    <xf numFmtId="4" fontId="24" fillId="0" borderId="424" applyNumberFormat="0" applyProtection="0">
      <alignment horizontal="left" vertical="center" indent="1"/>
    </xf>
    <xf numFmtId="4" fontId="24" fillId="0" borderId="424" applyNumberFormat="0" applyProtection="0">
      <alignment horizontal="left" vertical="center" indent="1"/>
    </xf>
    <xf numFmtId="0" fontId="21" fillId="0" borderId="427" applyNumberFormat="0" applyProtection="0">
      <alignment horizontal="left" vertical="center" indent="1"/>
    </xf>
    <xf numFmtId="0" fontId="21" fillId="0" borderId="427" applyNumberFormat="0" applyProtection="0">
      <alignment horizontal="left" vertical="center" indent="1"/>
    </xf>
    <xf numFmtId="0" fontId="26" fillId="43" borderId="424" applyNumberFormat="0" applyProtection="0">
      <alignment horizontal="center" vertical="center" wrapText="1"/>
    </xf>
    <xf numFmtId="0" fontId="21" fillId="0" borderId="427" applyNumberFormat="0" applyProtection="0">
      <alignment horizontal="left" vertical="center" indent="1"/>
    </xf>
    <xf numFmtId="0" fontId="21" fillId="0" borderId="427" applyNumberFormat="0" applyProtection="0">
      <alignment horizontal="left" vertical="center" indent="1"/>
    </xf>
    <xf numFmtId="4" fontId="46" fillId="118" borderId="427" applyNumberFormat="0" applyProtection="0">
      <alignment horizontal="right" vertical="center"/>
    </xf>
    <xf numFmtId="206" fontId="198" fillId="0" borderId="418">
      <alignment horizontal="center"/>
    </xf>
    <xf numFmtId="206" fontId="198" fillId="0" borderId="418">
      <alignment horizontal="center"/>
    </xf>
    <xf numFmtId="206" fontId="198" fillId="0" borderId="418">
      <alignment horizontal="center"/>
    </xf>
    <xf numFmtId="206" fontId="198" fillId="0" borderId="418">
      <alignment horizontal="center"/>
    </xf>
    <xf numFmtId="206" fontId="198" fillId="0" borderId="418">
      <alignment horizontal="center"/>
    </xf>
    <xf numFmtId="206" fontId="198" fillId="0" borderId="418">
      <alignment horizontal="center"/>
    </xf>
    <xf numFmtId="204" fontId="21" fillId="0" borderId="417">
      <protection locked="0"/>
    </xf>
    <xf numFmtId="204" fontId="21" fillId="0" borderId="417">
      <protection locked="0"/>
    </xf>
    <xf numFmtId="204" fontId="21" fillId="0" borderId="417">
      <protection locked="0"/>
    </xf>
    <xf numFmtId="0" fontId="74" fillId="0" borderId="428" applyNumberFormat="0" applyFill="0" applyAlignment="0" applyProtection="0"/>
    <xf numFmtId="0" fontId="74" fillId="0" borderId="428" applyNumberFormat="0" applyFill="0" applyAlignment="0" applyProtection="0"/>
    <xf numFmtId="204" fontId="21" fillId="0" borderId="417">
      <protection locked="0"/>
    </xf>
    <xf numFmtId="204" fontId="21" fillId="0" borderId="417">
      <protection locked="0"/>
    </xf>
    <xf numFmtId="204" fontId="21" fillId="0" borderId="417">
      <protection locked="0"/>
    </xf>
    <xf numFmtId="204" fontId="21" fillId="0" borderId="417">
      <protection locked="0"/>
    </xf>
    <xf numFmtId="204" fontId="21" fillId="0" borderId="417">
      <protection locked="0"/>
    </xf>
    <xf numFmtId="204" fontId="21" fillId="0" borderId="417">
      <protection locked="0"/>
    </xf>
    <xf numFmtId="0" fontId="74" fillId="0" borderId="428" applyNumberFormat="0" applyFill="0" applyAlignment="0" applyProtection="0"/>
    <xf numFmtId="204" fontId="21" fillId="0" borderId="429">
      <protection locked="0"/>
    </xf>
    <xf numFmtId="204" fontId="21" fillId="0" borderId="429">
      <protection locked="0"/>
    </xf>
    <xf numFmtId="0" fontId="74" fillId="0" borderId="428" applyNumberFormat="0" applyFill="0" applyAlignment="0" applyProtection="0"/>
    <xf numFmtId="204" fontId="21" fillId="0" borderId="417">
      <protection locked="0"/>
    </xf>
    <xf numFmtId="204" fontId="21" fillId="0" borderId="417">
      <protection locked="0"/>
    </xf>
    <xf numFmtId="204" fontId="21" fillId="0" borderId="417">
      <protection locked="0"/>
    </xf>
    <xf numFmtId="204" fontId="21" fillId="0" borderId="417">
      <protection locked="0"/>
    </xf>
    <xf numFmtId="204" fontId="21" fillId="0" borderId="417">
      <protection locked="0"/>
    </xf>
    <xf numFmtId="204" fontId="21" fillId="0" borderId="417">
      <protection locked="0"/>
    </xf>
    <xf numFmtId="204" fontId="21" fillId="0" borderId="417">
      <protection locked="0"/>
    </xf>
    <xf numFmtId="204" fontId="21" fillId="0" borderId="417">
      <protection locked="0"/>
    </xf>
    <xf numFmtId="204" fontId="21" fillId="0" borderId="417">
      <protection locked="0"/>
    </xf>
    <xf numFmtId="204" fontId="21" fillId="0" borderId="417">
      <protection locked="0"/>
    </xf>
    <xf numFmtId="204" fontId="21" fillId="0" borderId="417">
      <protection locked="0"/>
    </xf>
    <xf numFmtId="0" fontId="21" fillId="90" borderId="435" applyNumberFormat="0" applyFont="0" applyAlignment="0" applyProtection="0"/>
    <xf numFmtId="0" fontId="21" fillId="90" borderId="433" applyNumberFormat="0" applyFont="0" applyAlignment="0" applyProtection="0"/>
    <xf numFmtId="0" fontId="21" fillId="90" borderId="433" applyNumberFormat="0" applyFont="0" applyAlignment="0" applyProtection="0"/>
    <xf numFmtId="0" fontId="21" fillId="90" borderId="433" applyNumberFormat="0" applyFont="0" applyAlignment="0" applyProtection="0"/>
    <xf numFmtId="0" fontId="21" fillId="90" borderId="433" applyNumberFormat="0" applyFont="0" applyAlignment="0" applyProtection="0"/>
    <xf numFmtId="0" fontId="21" fillId="90" borderId="433" applyNumberFormat="0" applyFont="0" applyAlignment="0" applyProtection="0"/>
    <xf numFmtId="0" fontId="69" fillId="90" borderId="435" applyNumberFormat="0" applyFont="0" applyAlignment="0" applyProtection="0"/>
    <xf numFmtId="0" fontId="186" fillId="34" borderId="436" applyNumberFormat="0" applyAlignment="0" applyProtection="0"/>
    <xf numFmtId="0" fontId="186" fillId="92" borderId="436" applyNumberFormat="0" applyAlignment="0" applyProtection="0"/>
    <xf numFmtId="0" fontId="186" fillId="92" borderId="436" applyNumberFormat="0" applyAlignment="0" applyProtection="0"/>
    <xf numFmtId="0" fontId="186" fillId="34" borderId="436" applyNumberFormat="0" applyAlignment="0" applyProtection="0"/>
    <xf numFmtId="0" fontId="186" fillId="92" borderId="436" applyNumberFormat="0" applyAlignment="0" applyProtection="0"/>
    <xf numFmtId="0" fontId="186" fillId="92" borderId="436" applyNumberFormat="0" applyAlignment="0" applyProtection="0"/>
    <xf numFmtId="0" fontId="186" fillId="92" borderId="436" applyNumberFormat="0" applyAlignment="0" applyProtection="0"/>
    <xf numFmtId="0" fontId="186" fillId="92" borderId="436" applyNumberFormat="0" applyAlignment="0" applyProtection="0"/>
    <xf numFmtId="0" fontId="186" fillId="92" borderId="436" applyNumberFormat="0" applyAlignment="0" applyProtection="0"/>
    <xf numFmtId="4" fontId="56" fillId="105" borderId="432" applyNumberFormat="0" applyProtection="0">
      <alignment horizontal="right" vertical="center" wrapText="1"/>
    </xf>
    <xf numFmtId="4" fontId="56" fillId="105" borderId="432" applyNumberFormat="0" applyProtection="0">
      <alignment horizontal="right" vertical="center" wrapText="1"/>
    </xf>
    <xf numFmtId="4" fontId="17" fillId="0" borderId="436" applyNumberFormat="0" applyProtection="0">
      <alignment vertical="center"/>
    </xf>
    <xf numFmtId="4" fontId="17" fillId="0" borderId="436" applyNumberFormat="0" applyProtection="0">
      <alignment vertical="center"/>
    </xf>
    <xf numFmtId="4" fontId="17" fillId="0" borderId="436" applyNumberFormat="0" applyProtection="0">
      <alignment horizontal="left" vertical="center" indent="1"/>
    </xf>
    <xf numFmtId="4" fontId="17" fillId="19" borderId="436" applyNumberFormat="0" applyProtection="0">
      <alignment horizontal="left" vertical="center" indent="1"/>
    </xf>
    <xf numFmtId="4" fontId="26" fillId="22" borderId="432" applyNumberFormat="0" applyProtection="0">
      <alignment horizontal="left" vertical="center"/>
    </xf>
    <xf numFmtId="0" fontId="21" fillId="0" borderId="436" applyNumberFormat="0" applyProtection="0">
      <alignment horizontal="left" vertical="center" indent="1"/>
    </xf>
    <xf numFmtId="4" fontId="17" fillId="2" borderId="436" applyNumberFormat="0" applyProtection="0">
      <alignment horizontal="right" vertical="center"/>
    </xf>
    <xf numFmtId="4" fontId="17" fillId="107" borderId="436" applyNumberFormat="0" applyProtection="0">
      <alignment horizontal="right" vertical="center"/>
    </xf>
    <xf numFmtId="4" fontId="17" fillId="42" borderId="436" applyNumberFormat="0" applyProtection="0">
      <alignment horizontal="right" vertical="center"/>
    </xf>
    <xf numFmtId="4" fontId="17" fillId="108" borderId="436" applyNumberFormat="0" applyProtection="0">
      <alignment horizontal="right" vertical="center"/>
    </xf>
    <xf numFmtId="4" fontId="17" fillId="109" borderId="436" applyNumberFormat="0" applyProtection="0">
      <alignment horizontal="right" vertical="center"/>
    </xf>
    <xf numFmtId="4" fontId="17" fillId="110" borderId="436" applyNumberFormat="0" applyProtection="0">
      <alignment horizontal="right" vertical="center"/>
    </xf>
    <xf numFmtId="4" fontId="17" fillId="111" borderId="436" applyNumberFormat="0" applyProtection="0">
      <alignment horizontal="right" vertical="center"/>
    </xf>
    <xf numFmtId="4" fontId="17" fillId="112" borderId="436" applyNumberFormat="0" applyProtection="0">
      <alignment horizontal="right" vertical="center"/>
    </xf>
    <xf numFmtId="4" fontId="17" fillId="113" borderId="436" applyNumberFormat="0" applyProtection="0">
      <alignment horizontal="right" vertical="center"/>
    </xf>
    <xf numFmtId="0" fontId="21" fillId="114" borderId="436" applyNumberFormat="0" applyProtection="0">
      <alignment horizontal="left" vertical="center" indent="1"/>
    </xf>
    <xf numFmtId="0" fontId="25" fillId="115" borderId="432" applyNumberFormat="0" applyProtection="0">
      <alignment horizontal="left" vertical="center" indent="2"/>
    </xf>
    <xf numFmtId="0" fontId="25" fillId="115" borderId="432" applyNumberFormat="0" applyProtection="0">
      <alignment horizontal="left" vertical="center" indent="2"/>
    </xf>
    <xf numFmtId="0" fontId="26" fillId="116" borderId="432" applyNumberFormat="0" applyProtection="0">
      <alignment horizontal="left" vertical="center" indent="2"/>
    </xf>
    <xf numFmtId="0" fontId="26" fillId="116" borderId="432" applyNumberFormat="0" applyProtection="0">
      <alignment horizontal="left" vertical="center" indent="2"/>
    </xf>
    <xf numFmtId="0" fontId="25" fillId="115" borderId="432" applyNumberFormat="0" applyProtection="0">
      <alignment horizontal="left" vertical="center" indent="2"/>
    </xf>
    <xf numFmtId="0" fontId="26" fillId="116" borderId="432" applyNumberFormat="0" applyProtection="0">
      <alignment horizontal="left" vertical="center" indent="2"/>
    </xf>
    <xf numFmtId="0" fontId="25" fillId="0" borderId="432" applyNumberFormat="0" applyProtection="0">
      <alignment horizontal="left" vertical="center" indent="2"/>
    </xf>
    <xf numFmtId="0" fontId="21" fillId="49" borderId="436" applyNumberFormat="0" applyProtection="0">
      <alignment horizontal="left" vertical="center"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115" borderId="432" applyNumberFormat="0" applyProtection="0">
      <alignment horizontal="left" vertical="center" indent="2"/>
    </xf>
    <xf numFmtId="0" fontId="26" fillId="116" borderId="432" applyNumberFormat="0" applyProtection="0">
      <alignment horizontal="left" vertical="center" indent="2"/>
    </xf>
    <xf numFmtId="0" fontId="25" fillId="115" borderId="432" applyNumberFormat="0" applyProtection="0">
      <alignment horizontal="left" vertical="center" indent="2"/>
    </xf>
    <xf numFmtId="0" fontId="25" fillId="115" borderId="432" applyNumberFormat="0" applyProtection="0">
      <alignment horizontal="left" vertical="center" indent="2"/>
    </xf>
    <xf numFmtId="0" fontId="26" fillId="116" borderId="432" applyNumberFormat="0" applyProtection="0">
      <alignment horizontal="left" vertical="center" indent="2"/>
    </xf>
    <xf numFmtId="0" fontId="26" fillId="116" borderId="432" applyNumberFormat="0" applyProtection="0">
      <alignment horizontal="left" vertical="center" indent="2"/>
    </xf>
    <xf numFmtId="0" fontId="26" fillId="116" borderId="432" applyNumberFormat="0" applyProtection="0">
      <alignment horizontal="left" vertical="center" indent="2"/>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49" borderId="436" applyNumberFormat="0" applyProtection="0">
      <alignment horizontal="left" vertical="center"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1" fillId="49" borderId="436" applyNumberFormat="0" applyProtection="0">
      <alignment horizontal="left" vertical="center" indent="1"/>
    </xf>
    <xf numFmtId="0" fontId="21" fillId="35" borderId="431" applyNumberFormat="0" applyProtection="0">
      <alignment horizontal="left" vertical="top" indent="1"/>
    </xf>
    <xf numFmtId="0" fontId="21" fillId="35" borderId="431" applyNumberFormat="0" applyProtection="0">
      <alignment horizontal="left" vertical="top"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117"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1" fillId="23" borderId="436" applyNumberFormat="0" applyProtection="0">
      <alignment horizontal="left" vertical="center"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117" borderId="432" applyNumberFormat="0" applyProtection="0">
      <alignment horizontal="left" vertical="center" indent="2"/>
    </xf>
    <xf numFmtId="0" fontId="25" fillId="117"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117" borderId="432" applyNumberFormat="0" applyProtection="0">
      <alignment horizontal="left" vertical="center" indent="2"/>
    </xf>
    <xf numFmtId="0" fontId="25" fillId="117" borderId="432" applyNumberFormat="0" applyProtection="0">
      <alignment horizontal="left" vertical="center" indent="2"/>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23" borderId="436" applyNumberFormat="0" applyProtection="0">
      <alignment horizontal="left" vertical="center"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23" borderId="436" applyNumberFormat="0" applyProtection="0">
      <alignment horizontal="left" vertical="center" indent="1"/>
    </xf>
    <xf numFmtId="0" fontId="21" fillId="38" borderId="431" applyNumberFormat="0" applyProtection="0">
      <alignment horizontal="left" vertical="top" indent="1"/>
    </xf>
    <xf numFmtId="0" fontId="21" fillId="38" borderId="431" applyNumberFormat="0" applyProtection="0">
      <alignment horizontal="left" vertical="top" indent="1"/>
    </xf>
    <xf numFmtId="0" fontId="21" fillId="103" borderId="436" applyNumberFormat="0" applyProtection="0">
      <alignment horizontal="left" vertical="center"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103" borderId="436" applyNumberFormat="0" applyProtection="0">
      <alignment horizontal="left" vertical="center"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103" borderId="436" applyNumberFormat="0" applyProtection="0">
      <alignment horizontal="left" vertical="center" indent="1"/>
    </xf>
    <xf numFmtId="0" fontId="21" fillId="39" borderId="431" applyNumberFormat="0" applyProtection="0">
      <alignment horizontal="left" vertical="top" indent="1"/>
    </xf>
    <xf numFmtId="0" fontId="21" fillId="39" borderId="431" applyNumberFormat="0" applyProtection="0">
      <alignment horizontal="left" vertical="top" indent="1"/>
    </xf>
    <xf numFmtId="0" fontId="21" fillId="114" borderId="436" applyNumberFormat="0" applyProtection="0">
      <alignment horizontal="left" vertical="center"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114" borderId="436" applyNumberFormat="0" applyProtection="0">
      <alignment horizontal="left" vertical="center"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114" borderId="436" applyNumberFormat="0" applyProtection="0">
      <alignment horizontal="left" vertical="center" indent="1"/>
    </xf>
    <xf numFmtId="0" fontId="21" fillId="3" borderId="431" applyNumberFormat="0" applyProtection="0">
      <alignment horizontal="left" vertical="top" indent="1"/>
    </xf>
    <xf numFmtId="0" fontId="21" fillId="3" borderId="431" applyNumberFormat="0" applyProtection="0">
      <alignment horizontal="left" vertical="top" indent="1"/>
    </xf>
    <xf numFmtId="0" fontId="21" fillId="84" borderId="432" applyNumberFormat="0">
      <protection locked="0"/>
    </xf>
    <xf numFmtId="0" fontId="21" fillId="84" borderId="432" applyNumberFormat="0">
      <protection locked="0"/>
    </xf>
    <xf numFmtId="0" fontId="21" fillId="84" borderId="432" applyNumberFormat="0">
      <protection locked="0"/>
    </xf>
    <xf numFmtId="0" fontId="21" fillId="84" borderId="432" applyNumberFormat="0">
      <protection locked="0"/>
    </xf>
    <xf numFmtId="4" fontId="17" fillId="40" borderId="436" applyNumberFormat="0" applyProtection="0">
      <alignment vertical="center"/>
    </xf>
    <xf numFmtId="4" fontId="40" fillId="0" borderId="432" applyNumberFormat="0" applyProtection="0">
      <alignment horizontal="left" vertical="center" indent="1"/>
    </xf>
    <xf numFmtId="4" fontId="17" fillId="40" borderId="436" applyNumberFormat="0" applyProtection="0">
      <alignment horizontal="left" vertical="center" indent="1"/>
    </xf>
    <xf numFmtId="4" fontId="40" fillId="0" borderId="432" applyNumberFormat="0" applyProtection="0">
      <alignment horizontal="left" vertical="center" indent="1"/>
    </xf>
    <xf numFmtId="4" fontId="17" fillId="40" borderId="436" applyNumberFormat="0" applyProtection="0">
      <alignment horizontal="left" vertical="center" indent="1"/>
    </xf>
    <xf numFmtId="4" fontId="17" fillId="40" borderId="436" applyNumberFormat="0" applyProtection="0">
      <alignment horizontal="left" vertical="center" indent="1"/>
    </xf>
    <xf numFmtId="4" fontId="24" fillId="0" borderId="432" applyNumberFormat="0" applyProtection="0">
      <alignment horizontal="right" vertical="center" wrapText="1"/>
    </xf>
    <xf numFmtId="4" fontId="24" fillId="0" borderId="432" applyNumberFormat="0" applyProtection="0">
      <alignment horizontal="right" vertical="center" wrapText="1"/>
    </xf>
    <xf numFmtId="4" fontId="25" fillId="0" borderId="432" applyNumberFormat="0" applyProtection="0">
      <alignment horizontal="right" vertical="center" wrapText="1"/>
    </xf>
    <xf numFmtId="4" fontId="17" fillId="0" borderId="436" applyNumberFormat="0" applyProtection="0">
      <alignment horizontal="right" vertical="center"/>
    </xf>
    <xf numFmtId="4" fontId="17" fillId="0" borderId="436" applyNumberFormat="0" applyProtection="0">
      <alignment horizontal="right" vertical="center"/>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4" fontId="24" fillId="0" borderId="432" applyNumberFormat="0" applyProtection="0">
      <alignment horizontal="left" vertical="center" indent="1"/>
    </xf>
    <xf numFmtId="0" fontId="21" fillId="0" borderId="436" applyNumberFormat="0" applyProtection="0">
      <alignment horizontal="left" vertical="center" indent="1"/>
    </xf>
    <xf numFmtId="0" fontId="21" fillId="0" borderId="436" applyNumberFormat="0" applyProtection="0">
      <alignment horizontal="left" vertical="center" indent="1"/>
    </xf>
    <xf numFmtId="0" fontId="26" fillId="43" borderId="432" applyNumberFormat="0" applyProtection="0">
      <alignment horizontal="center" vertical="center" wrapText="1"/>
    </xf>
    <xf numFmtId="0" fontId="21" fillId="0" borderId="436" applyNumberFormat="0" applyProtection="0">
      <alignment horizontal="left" vertical="center" indent="1"/>
    </xf>
    <xf numFmtId="0" fontId="21" fillId="0" borderId="436" applyNumberFormat="0" applyProtection="0">
      <alignment horizontal="left" vertical="center" indent="1"/>
    </xf>
    <xf numFmtId="4" fontId="46" fillId="118" borderId="436" applyNumberFormat="0" applyProtection="0">
      <alignment horizontal="right" vertical="center"/>
    </xf>
    <xf numFmtId="206" fontId="198" fillId="0" borderId="430">
      <alignment horizontal="center"/>
    </xf>
    <xf numFmtId="206" fontId="198" fillId="0" borderId="430">
      <alignment horizontal="center"/>
    </xf>
    <xf numFmtId="206" fontId="198" fillId="0" borderId="430">
      <alignment horizontal="center"/>
    </xf>
    <xf numFmtId="206" fontId="198" fillId="0" borderId="430">
      <alignment horizontal="center"/>
    </xf>
    <xf numFmtId="206" fontId="198" fillId="0" borderId="430">
      <alignment horizontal="center"/>
    </xf>
    <xf numFmtId="206" fontId="198" fillId="0" borderId="430">
      <alignment horizontal="center"/>
    </xf>
    <xf numFmtId="0" fontId="74" fillId="0" borderId="437" applyNumberFormat="0" applyFill="0" applyAlignment="0" applyProtection="0"/>
    <xf numFmtId="0" fontId="74" fillId="0" borderId="437" applyNumberFormat="0" applyFill="0" applyAlignment="0" applyProtection="0"/>
    <xf numFmtId="0" fontId="74" fillId="0" borderId="437" applyNumberFormat="0" applyFill="0" applyAlignment="0" applyProtection="0"/>
    <xf numFmtId="204" fontId="21" fillId="0" borderId="438">
      <protection locked="0"/>
    </xf>
    <xf numFmtId="204" fontId="21" fillId="0" borderId="438">
      <protection locked="0"/>
    </xf>
    <xf numFmtId="0" fontId="74" fillId="0" borderId="437"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9" applyNumberFormat="0" applyFont="0" applyAlignment="0" applyProtection="0"/>
    <xf numFmtId="9" fontId="1" fillId="0" borderId="0" applyFont="0" applyFill="0" applyBorder="0" applyAlignment="0" applyProtection="0"/>
    <xf numFmtId="4" fontId="31" fillId="18" borderId="432" applyNumberFormat="0" applyProtection="0">
      <alignment horizontal="right" vertical="center" wrapText="1"/>
    </xf>
    <xf numFmtId="4" fontId="31" fillId="18" borderId="432" applyNumberFormat="0" applyProtection="0">
      <alignment horizontal="right" vertical="center" wrapText="1"/>
    </xf>
    <xf numFmtId="4" fontId="31" fillId="18" borderId="432" applyNumberFormat="0" applyProtection="0">
      <alignment horizontal="right" vertical="center" wrapText="1"/>
    </xf>
    <xf numFmtId="4" fontId="31" fillId="18" borderId="432" applyNumberFormat="0" applyProtection="0">
      <alignment horizontal="right" vertical="center" wrapText="1"/>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1" fillId="18" borderId="432" applyNumberFormat="0" applyProtection="0">
      <alignment horizontal="left" vertical="center" indent="1"/>
    </xf>
    <xf numFmtId="4" fontId="31" fillId="18" borderId="432" applyNumberFormat="0" applyProtection="0">
      <alignment horizontal="left" vertical="center" indent="1"/>
    </xf>
    <xf numFmtId="4" fontId="31" fillId="18" borderId="432" applyNumberFormat="0" applyProtection="0">
      <alignment horizontal="left" vertical="center" indent="1"/>
    </xf>
    <xf numFmtId="4" fontId="31" fillId="18" borderId="432" applyNumberFormat="0" applyProtection="0">
      <alignment horizontal="left" vertical="center" indent="1"/>
    </xf>
    <xf numFmtId="4" fontId="31" fillId="18" borderId="432" applyNumberFormat="0" applyProtection="0">
      <alignment horizontal="left" vertical="center"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4" fontId="26" fillId="22" borderId="432" applyNumberFormat="0" applyProtection="0">
      <alignment horizontal="left" vertical="center"/>
    </xf>
    <xf numFmtId="4" fontId="26" fillId="22" borderId="432" applyNumberFormat="0" applyProtection="0">
      <alignment horizontal="left" vertical="center"/>
    </xf>
    <xf numFmtId="4" fontId="26" fillId="22" borderId="432" applyNumberFormat="0" applyProtection="0">
      <alignment horizontal="left" vertical="center"/>
    </xf>
    <xf numFmtId="4" fontId="26" fillId="22" borderId="432" applyNumberFormat="0" applyProtection="0">
      <alignment horizontal="lef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8" fillId="33" borderId="432" applyNumberFormat="0" applyProtection="0">
      <alignment horizontal="left" vertical="center" indent="1"/>
    </xf>
    <xf numFmtId="4" fontId="18" fillId="33" borderId="432" applyNumberFormat="0" applyProtection="0">
      <alignment horizontal="left" vertical="center" indent="1"/>
    </xf>
    <xf numFmtId="4" fontId="18" fillId="33" borderId="432" applyNumberFormat="0" applyProtection="0">
      <alignment horizontal="left" vertical="center" indent="1"/>
    </xf>
    <xf numFmtId="4" fontId="18" fillId="33" borderId="432" applyNumberFormat="0" applyProtection="0">
      <alignment horizontal="left" vertical="center" indent="1"/>
    </xf>
    <xf numFmtId="4" fontId="18" fillId="33" borderId="432" applyNumberFormat="0" applyProtection="0">
      <alignment horizontal="left" vertical="center" indent="1"/>
    </xf>
    <xf numFmtId="4" fontId="17" fillId="34" borderId="432" applyNumberFormat="0" applyProtection="0">
      <alignment horizontal="left" vertical="center" indent="1"/>
    </xf>
    <xf numFmtId="4" fontId="17" fillId="34" borderId="432" applyNumberFormat="0" applyProtection="0">
      <alignment horizontal="left" vertical="center" indent="1"/>
    </xf>
    <xf numFmtId="4" fontId="17" fillId="34" borderId="432" applyNumberFormat="0" applyProtection="0">
      <alignment horizontal="left" vertical="center" indent="1"/>
    </xf>
    <xf numFmtId="4" fontId="17" fillId="34" borderId="432" applyNumberFormat="0" applyProtection="0">
      <alignment horizontal="left" vertical="center" indent="1"/>
    </xf>
    <xf numFmtId="4" fontId="17" fillId="34" borderId="432" applyNumberFormat="0" applyProtection="0">
      <alignment horizontal="left" vertical="center" indent="1"/>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0" fontId="25" fillId="0" borderId="432" applyNumberFormat="0" applyProtection="0">
      <alignment horizontal="left" vertical="center" indent="2"/>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5" fillId="0" borderId="432" applyNumberFormat="0" applyProtection="0">
      <alignment horizontal="left" vertical="center" indent="2"/>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84" borderId="432" applyNumberFormat="0">
      <protection locked="0"/>
    </xf>
    <xf numFmtId="0" fontId="21" fillId="84" borderId="432" applyNumberFormat="0">
      <protection locked="0"/>
    </xf>
    <xf numFmtId="0" fontId="21" fillId="84" borderId="432" applyNumberFormat="0">
      <protection locked="0"/>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4" fontId="24" fillId="0" borderId="432" applyNumberFormat="0" applyProtection="0">
      <alignment horizontal="right" vertical="center" wrapText="1"/>
    </xf>
    <xf numFmtId="4" fontId="24" fillId="0" borderId="432" applyNumberFormat="0" applyProtection="0">
      <alignment horizontal="right" vertical="center" wrapText="1"/>
    </xf>
    <xf numFmtId="4" fontId="24" fillId="0" borderId="432" applyNumberFormat="0" applyProtection="0">
      <alignment horizontal="right" vertical="center" wrapText="1"/>
    </xf>
    <xf numFmtId="4" fontId="24" fillId="0" borderId="432" applyNumberFormat="0" applyProtection="0">
      <alignment horizontal="right" vertical="center" wrapText="1"/>
    </xf>
    <xf numFmtId="4" fontId="24" fillId="0" borderId="432" applyNumberFormat="0" applyProtection="0">
      <alignment horizontal="right" vertical="center" wrapText="1"/>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0" fontId="26" fillId="43" borderId="441" applyNumberFormat="0" applyProtection="0">
      <alignment horizontal="center" vertical="center" wrapText="1"/>
    </xf>
    <xf numFmtId="0" fontId="26" fillId="44" borderId="441" applyNumberFormat="0" applyProtection="0">
      <alignment horizontal="center" vertical="top" wrapText="1"/>
    </xf>
    <xf numFmtId="0" fontId="26" fillId="44" borderId="441" applyNumberFormat="0" applyProtection="0">
      <alignment horizontal="center" vertical="top" wrapText="1"/>
    </xf>
    <xf numFmtId="0" fontId="26" fillId="44" borderId="441" applyNumberFormat="0" applyProtection="0">
      <alignment horizontal="center" vertical="top" wrapText="1"/>
    </xf>
    <xf numFmtId="0" fontId="26" fillId="44" borderId="441" applyNumberFormat="0" applyProtection="0">
      <alignment horizontal="center" vertical="top" wrapText="1"/>
    </xf>
    <xf numFmtId="0" fontId="26" fillId="44" borderId="441" applyNumberFormat="0" applyProtection="0">
      <alignment horizontal="center" vertical="top" wrapText="1"/>
    </xf>
    <xf numFmtId="0" fontId="26" fillId="43" borderId="441" applyNumberFormat="0" applyProtection="0">
      <alignment horizontal="center" vertical="center" wrapText="1"/>
    </xf>
    <xf numFmtId="0" fontId="26" fillId="43" borderId="441" applyNumberFormat="0" applyProtection="0">
      <alignment horizontal="center" vertical="center" wrapText="1"/>
    </xf>
    <xf numFmtId="0" fontId="26" fillId="43" borderId="441" applyNumberFormat="0" applyProtection="0">
      <alignment horizontal="center" vertical="center" wrapText="1"/>
    </xf>
    <xf numFmtId="0" fontId="26" fillId="43" borderId="441" applyNumberFormat="0" applyProtection="0">
      <alignment horizontal="center" vertical="center" wrapText="1"/>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24" fillId="0" borderId="432" applyNumberFormat="0" applyProtection="0">
      <alignment horizontal="left" vertical="center" indent="1"/>
    </xf>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9" applyNumberFormat="0" applyFont="0" applyAlignment="0" applyProtection="0"/>
    <xf numFmtId="9" fontId="1" fillId="0" borderId="0" applyFont="0" applyFill="0" applyBorder="0" applyAlignment="0" applyProtection="0"/>
    <xf numFmtId="4" fontId="31" fillId="18" borderId="432" applyNumberFormat="0" applyProtection="0">
      <alignment horizontal="right" vertical="center" wrapText="1"/>
    </xf>
    <xf numFmtId="4" fontId="31" fillId="18" borderId="432" applyNumberFormat="0" applyProtection="0">
      <alignment horizontal="right" vertical="center" wrapText="1"/>
    </xf>
    <xf numFmtId="4" fontId="31" fillId="18" borderId="432" applyNumberFormat="0" applyProtection="0">
      <alignment horizontal="right" vertical="center" wrapText="1"/>
    </xf>
    <xf numFmtId="4" fontId="31" fillId="18" borderId="432" applyNumberFormat="0" applyProtection="0">
      <alignment horizontal="right" vertical="center" wrapText="1"/>
    </xf>
    <xf numFmtId="4" fontId="31" fillId="18" borderId="432" applyNumberFormat="0" applyProtection="0">
      <alignment horizontal="right" vertical="center" wrapText="1"/>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2" fillId="19" borderId="440" applyNumberFormat="0" applyProtection="0">
      <alignment vertical="center"/>
    </xf>
    <xf numFmtId="4" fontId="31" fillId="18" borderId="441" applyNumberFormat="0" applyProtection="0">
      <alignment horizontal="left" vertical="center" indent="1"/>
    </xf>
    <xf numFmtId="4" fontId="31" fillId="18" borderId="441" applyNumberFormat="0" applyProtection="0">
      <alignment horizontal="left" vertical="center" indent="1"/>
    </xf>
    <xf numFmtId="4" fontId="31" fillId="18" borderId="441" applyNumberFormat="0" applyProtection="0">
      <alignment horizontal="left" vertical="center" indent="1"/>
    </xf>
    <xf numFmtId="4" fontId="31" fillId="18" borderId="441" applyNumberFormat="0" applyProtection="0">
      <alignment horizontal="left" vertical="center" indent="1"/>
    </xf>
    <xf numFmtId="4" fontId="31" fillId="18" borderId="441" applyNumberFormat="0" applyProtection="0">
      <alignment horizontal="left" vertical="center"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0" fontId="18" fillId="19" borderId="440" applyNumberFormat="0" applyProtection="0">
      <alignment horizontal="left" vertical="top" indent="1"/>
    </xf>
    <xf numFmtId="4" fontId="26" fillId="22" borderId="441" applyNumberFormat="0" applyProtection="0">
      <alignment horizontal="left" vertical="center"/>
    </xf>
    <xf numFmtId="4" fontId="26" fillId="22" borderId="441" applyNumberFormat="0" applyProtection="0">
      <alignment horizontal="left" vertical="center"/>
    </xf>
    <xf numFmtId="4" fontId="26" fillId="22" borderId="441" applyNumberFormat="0" applyProtection="0">
      <alignment horizontal="left" vertical="center"/>
    </xf>
    <xf numFmtId="4" fontId="26" fillId="22" borderId="441" applyNumberFormat="0" applyProtection="0">
      <alignment horizontal="left" vertical="center"/>
    </xf>
    <xf numFmtId="4" fontId="26" fillId="22" borderId="441" applyNumberFormat="0" applyProtection="0">
      <alignment horizontal="lef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4"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7" fillId="32" borderId="440" applyNumberFormat="0" applyProtection="0">
      <alignment horizontal="right" vertical="center"/>
    </xf>
    <xf numFmtId="4" fontId="18" fillId="33" borderId="441" applyNumberFormat="0" applyProtection="0">
      <alignment horizontal="left" vertical="center" indent="1"/>
    </xf>
    <xf numFmtId="4" fontId="18" fillId="33" borderId="441" applyNumberFormat="0" applyProtection="0">
      <alignment horizontal="left" vertical="center" indent="1"/>
    </xf>
    <xf numFmtId="4" fontId="18" fillId="33" borderId="441" applyNumberFormat="0" applyProtection="0">
      <alignment horizontal="left" vertical="center" indent="1"/>
    </xf>
    <xf numFmtId="4" fontId="18" fillId="33" borderId="441" applyNumberFormat="0" applyProtection="0">
      <alignment horizontal="left" vertical="center" indent="1"/>
    </xf>
    <xf numFmtId="4" fontId="18" fillId="33" borderId="441" applyNumberFormat="0" applyProtection="0">
      <alignment horizontal="left" vertical="center" indent="1"/>
    </xf>
    <xf numFmtId="4" fontId="17" fillId="34" borderId="441" applyNumberFormat="0" applyProtection="0">
      <alignment horizontal="left" vertical="center" indent="1"/>
    </xf>
    <xf numFmtId="4" fontId="17" fillId="34" borderId="441" applyNumberFormat="0" applyProtection="0">
      <alignment horizontal="left" vertical="center" indent="1"/>
    </xf>
    <xf numFmtId="4" fontId="17" fillId="34" borderId="441" applyNumberFormat="0" applyProtection="0">
      <alignment horizontal="left" vertical="center" indent="1"/>
    </xf>
    <xf numFmtId="4" fontId="17" fillId="34" borderId="441" applyNumberFormat="0" applyProtection="0">
      <alignment horizontal="left" vertical="center" indent="1"/>
    </xf>
    <xf numFmtId="4" fontId="17" fillId="34" borderId="441" applyNumberFormat="0" applyProtection="0">
      <alignment horizontal="left" vertical="center" indent="1"/>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4" fontId="17" fillId="36" borderId="440" applyNumberFormat="0" applyProtection="0">
      <alignment horizontal="right" vertical="center"/>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84" borderId="441" applyNumberFormat="0">
      <protection locked="0"/>
    </xf>
    <xf numFmtId="0" fontId="21" fillId="84" borderId="441" applyNumberFormat="0">
      <protection locked="0"/>
    </xf>
    <xf numFmtId="0" fontId="21" fillId="84" borderId="441" applyNumberFormat="0">
      <protection locked="0"/>
    </xf>
    <xf numFmtId="0" fontId="21" fillId="84" borderId="441" applyNumberFormat="0">
      <protection locked="0"/>
    </xf>
    <xf numFmtId="0" fontId="21" fillId="84" borderId="441" applyNumberFormat="0">
      <protection locked="0"/>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1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0" fontId="17" fillId="40" borderId="440" applyNumberFormat="0" applyProtection="0">
      <alignment horizontal="left" vertical="top" indent="1"/>
    </xf>
    <xf numFmtId="4" fontId="24" fillId="0" borderId="441" applyNumberFormat="0" applyProtection="0">
      <alignment horizontal="right" vertical="center" wrapText="1"/>
    </xf>
    <xf numFmtId="4" fontId="24" fillId="0" borderId="441" applyNumberFormat="0" applyProtection="0">
      <alignment horizontal="right" vertical="center" wrapText="1"/>
    </xf>
    <xf numFmtId="4" fontId="24" fillId="0" borderId="441" applyNumberFormat="0" applyProtection="0">
      <alignment horizontal="right" vertical="center" wrapText="1"/>
    </xf>
    <xf numFmtId="4" fontId="24" fillId="0" borderId="441" applyNumberFormat="0" applyProtection="0">
      <alignment horizontal="right" vertical="center" wrapText="1"/>
    </xf>
    <xf numFmtId="4" fontId="24" fillId="0" borderId="441" applyNumberFormat="0" applyProtection="0">
      <alignment horizontal="right" vertical="center" wrapText="1"/>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37" fillId="41" borderId="440" applyNumberFormat="0" applyProtection="0">
      <alignment horizontal="right" vertical="center"/>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0" fontId="26" fillId="44" borderId="441" applyNumberFormat="0" applyProtection="0">
      <alignment horizontal="center" vertical="top" wrapText="1"/>
    </xf>
    <xf numFmtId="0" fontId="26" fillId="44" borderId="441" applyNumberFormat="0" applyProtection="0">
      <alignment horizontal="center" vertical="top" wrapText="1"/>
    </xf>
    <xf numFmtId="0" fontId="26" fillId="44" borderId="441" applyNumberFormat="0" applyProtection="0">
      <alignment horizontal="center" vertical="top" wrapText="1"/>
    </xf>
    <xf numFmtId="0" fontId="26" fillId="44" borderId="441" applyNumberFormat="0" applyProtection="0">
      <alignment horizontal="center" vertical="top" wrapText="1"/>
    </xf>
    <xf numFmtId="0" fontId="26" fillId="44" borderId="441" applyNumberFormat="0" applyProtection="0">
      <alignment horizontal="center" vertical="top" wrapText="1"/>
    </xf>
    <xf numFmtId="0" fontId="26" fillId="43" borderId="441" applyNumberFormat="0" applyProtection="0">
      <alignment horizontal="center" vertical="center" wrapText="1"/>
    </xf>
    <xf numFmtId="0" fontId="26" fillId="43" borderId="441" applyNumberFormat="0" applyProtection="0">
      <alignment horizontal="center" vertical="center" wrapText="1"/>
    </xf>
    <xf numFmtId="0" fontId="26" fillId="43" borderId="441" applyNumberFormat="0" applyProtection="0">
      <alignment horizontal="center" vertical="center" wrapText="1"/>
    </xf>
    <xf numFmtId="0" fontId="26" fillId="43" borderId="441" applyNumberFormat="0" applyProtection="0">
      <alignment horizontal="center" vertical="center" wrapText="1"/>
    </xf>
    <xf numFmtId="0" fontId="26" fillId="43" borderId="441" applyNumberFormat="0" applyProtection="0">
      <alignment horizontal="center" vertical="center" wrapText="1"/>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0" fontId="1" fillId="0" borderId="0"/>
    <xf numFmtId="9" fontId="1" fillId="0" borderId="0" applyFont="0" applyFill="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36" fillId="34" borderId="442" applyNumberFormat="0" applyAlignment="0" applyProtection="0"/>
    <xf numFmtId="0" fontId="138" fillId="92" borderId="442" applyNumberFormat="0" applyAlignment="0" applyProtection="0"/>
    <xf numFmtId="0" fontId="138" fillId="92" borderId="442" applyNumberFormat="0" applyAlignment="0" applyProtection="0"/>
    <xf numFmtId="0" fontId="136" fillId="34" borderId="442" applyNumberFormat="0" applyAlignment="0" applyProtection="0"/>
    <xf numFmtId="0" fontId="138" fillId="92" borderId="442" applyNumberFormat="0" applyAlignment="0" applyProtection="0"/>
    <xf numFmtId="0" fontId="138" fillId="92" borderId="442" applyNumberFormat="0" applyAlignment="0" applyProtection="0"/>
    <xf numFmtId="0" fontId="138" fillId="92" borderId="442" applyNumberFormat="0" applyAlignment="0" applyProtection="0"/>
    <xf numFmtId="0" fontId="138" fillId="92" borderId="442" applyNumberFormat="0" applyAlignment="0" applyProtection="0"/>
    <xf numFmtId="0" fontId="138" fillId="92" borderId="44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88" fontId="1" fillId="0" borderId="0" applyFont="0" applyFill="0" applyBorder="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9" fillId="0" borderId="443">
      <alignment horizontal="left" vertical="center"/>
    </xf>
    <xf numFmtId="0" fontId="159" fillId="0" borderId="443">
      <alignment horizontal="left" vertical="center"/>
    </xf>
    <xf numFmtId="0" fontId="159" fillId="0" borderId="443">
      <alignment horizontal="left" vertical="center"/>
    </xf>
    <xf numFmtId="0" fontId="159" fillId="0" borderId="443">
      <alignment horizontal="left" vertical="center"/>
    </xf>
    <xf numFmtId="0" fontId="159" fillId="0" borderId="443">
      <alignment horizontal="left" vertical="center"/>
    </xf>
    <xf numFmtId="0" fontId="159" fillId="0" borderId="443">
      <alignment horizontal="left" vertical="center"/>
    </xf>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0" fontId="173" fillId="94" borderId="442" applyNumberFormat="0" applyAlignment="0" applyProtection="0"/>
    <xf numFmtId="0" fontId="173" fillId="94" borderId="442" applyNumberFormat="0" applyAlignment="0" applyProtection="0"/>
    <xf numFmtId="0" fontId="173" fillId="94" borderId="442" applyNumberFormat="0" applyAlignment="0" applyProtection="0"/>
    <xf numFmtId="0" fontId="173" fillId="94" borderId="442" applyNumberFormat="0" applyAlignment="0" applyProtection="0"/>
    <xf numFmtId="0" fontId="173" fillId="94" borderId="442" applyNumberFormat="0" applyAlignment="0" applyProtection="0"/>
    <xf numFmtId="0" fontId="173" fillId="94" borderId="442" applyNumberFormat="0" applyAlignment="0" applyProtection="0"/>
    <xf numFmtId="0" fontId="173" fillId="94" borderId="44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90" borderId="444" applyNumberFormat="0" applyFont="0" applyAlignment="0" applyProtection="0"/>
    <xf numFmtId="0" fontId="21" fillId="90" borderId="442" applyNumberFormat="0" applyFont="0" applyAlignment="0" applyProtection="0"/>
    <xf numFmtId="0" fontId="21" fillId="90" borderId="442" applyNumberFormat="0" applyFont="0" applyAlignment="0" applyProtection="0"/>
    <xf numFmtId="0" fontId="21" fillId="90" borderId="442" applyNumberFormat="0" applyFont="0" applyAlignment="0" applyProtection="0"/>
    <xf numFmtId="0" fontId="21" fillId="90" borderId="442" applyNumberFormat="0" applyFont="0" applyAlignment="0" applyProtection="0"/>
    <xf numFmtId="0" fontId="21" fillId="90" borderId="442" applyNumberFormat="0" applyFont="0" applyAlignment="0" applyProtection="0"/>
    <xf numFmtId="0" fontId="1" fillId="5" borderId="19" applyNumberFormat="0" applyFont="0" applyAlignment="0" applyProtection="0"/>
    <xf numFmtId="0" fontId="1" fillId="5" borderId="19" applyNumberFormat="0" applyFont="0" applyAlignment="0" applyProtection="0"/>
    <xf numFmtId="0" fontId="69" fillId="90" borderId="444" applyNumberFormat="0" applyFont="0" applyAlignment="0" applyProtection="0"/>
    <xf numFmtId="0" fontId="186" fillId="34" borderId="445" applyNumberFormat="0" applyAlignment="0" applyProtection="0"/>
    <xf numFmtId="0" fontId="186" fillId="92" borderId="445" applyNumberFormat="0" applyAlignment="0" applyProtection="0"/>
    <xf numFmtId="0" fontId="186" fillId="92" borderId="445" applyNumberFormat="0" applyAlignment="0" applyProtection="0"/>
    <xf numFmtId="0" fontId="186" fillId="34" borderId="445" applyNumberFormat="0" applyAlignment="0" applyProtection="0"/>
    <xf numFmtId="0" fontId="186" fillId="92" borderId="445" applyNumberFormat="0" applyAlignment="0" applyProtection="0"/>
    <xf numFmtId="0" fontId="186" fillId="92" borderId="445" applyNumberFormat="0" applyAlignment="0" applyProtection="0"/>
    <xf numFmtId="0" fontId="186" fillId="92" borderId="445" applyNumberFormat="0" applyAlignment="0" applyProtection="0"/>
    <xf numFmtId="0" fontId="186" fillId="92" borderId="445" applyNumberFormat="0" applyAlignment="0" applyProtection="0"/>
    <xf numFmtId="0" fontId="186" fillId="92" borderId="44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56" fillId="105" borderId="441" applyNumberFormat="0" applyProtection="0">
      <alignment horizontal="right" vertical="center" wrapText="1"/>
    </xf>
    <xf numFmtId="4" fontId="56" fillId="105" borderId="441" applyNumberFormat="0" applyProtection="0">
      <alignment horizontal="right" vertical="center" wrapText="1"/>
    </xf>
    <xf numFmtId="4" fontId="17" fillId="0" borderId="445" applyNumberFormat="0" applyProtection="0">
      <alignment vertical="center"/>
    </xf>
    <xf numFmtId="4" fontId="17" fillId="0" borderId="445" applyNumberFormat="0" applyProtection="0">
      <alignment vertical="center"/>
    </xf>
    <xf numFmtId="4" fontId="17" fillId="0" borderId="445" applyNumberFormat="0" applyProtection="0">
      <alignment horizontal="left" vertical="center" indent="1"/>
    </xf>
    <xf numFmtId="4" fontId="17" fillId="19" borderId="445" applyNumberFormat="0" applyProtection="0">
      <alignment horizontal="left" vertical="center" indent="1"/>
    </xf>
    <xf numFmtId="4" fontId="26" fillId="22" borderId="441" applyNumberFormat="0" applyProtection="0">
      <alignment horizontal="left" vertical="center"/>
    </xf>
    <xf numFmtId="0" fontId="21" fillId="0" borderId="445" applyNumberFormat="0" applyProtection="0">
      <alignment horizontal="left" vertical="center" indent="1"/>
    </xf>
    <xf numFmtId="4" fontId="17" fillId="2" borderId="445" applyNumberFormat="0" applyProtection="0">
      <alignment horizontal="right" vertical="center"/>
    </xf>
    <xf numFmtId="4" fontId="17" fillId="107" borderId="445" applyNumberFormat="0" applyProtection="0">
      <alignment horizontal="right" vertical="center"/>
    </xf>
    <xf numFmtId="4" fontId="17" fillId="42" borderId="445" applyNumberFormat="0" applyProtection="0">
      <alignment horizontal="right" vertical="center"/>
    </xf>
    <xf numFmtId="4" fontId="17" fillId="108" borderId="445" applyNumberFormat="0" applyProtection="0">
      <alignment horizontal="right" vertical="center"/>
    </xf>
    <xf numFmtId="4" fontId="17" fillId="109" borderId="445" applyNumberFormat="0" applyProtection="0">
      <alignment horizontal="right" vertical="center"/>
    </xf>
    <xf numFmtId="4" fontId="17" fillId="110" borderId="445" applyNumberFormat="0" applyProtection="0">
      <alignment horizontal="right" vertical="center"/>
    </xf>
    <xf numFmtId="4" fontId="17" fillId="111" borderId="445" applyNumberFormat="0" applyProtection="0">
      <alignment horizontal="right" vertical="center"/>
    </xf>
    <xf numFmtId="4" fontId="17" fillId="112" borderId="445" applyNumberFormat="0" applyProtection="0">
      <alignment horizontal="right" vertical="center"/>
    </xf>
    <xf numFmtId="4" fontId="17" fillId="113" borderId="445" applyNumberFormat="0" applyProtection="0">
      <alignment horizontal="right" vertical="center"/>
    </xf>
    <xf numFmtId="0" fontId="21" fillId="114" borderId="445" applyNumberFormat="0" applyProtection="0">
      <alignment horizontal="left" vertical="center" indent="1"/>
    </xf>
    <xf numFmtId="0" fontId="25" fillId="115" borderId="441" applyNumberFormat="0" applyProtection="0">
      <alignment horizontal="left" vertical="center" indent="2"/>
    </xf>
    <xf numFmtId="0" fontId="25" fillId="115" borderId="441" applyNumberFormat="0" applyProtection="0">
      <alignment horizontal="left" vertical="center" indent="2"/>
    </xf>
    <xf numFmtId="0" fontId="26" fillId="116" borderId="441" applyNumberFormat="0" applyProtection="0">
      <alignment horizontal="left" vertical="center" indent="2"/>
    </xf>
    <xf numFmtId="0" fontId="26" fillId="116" borderId="441" applyNumberFormat="0" applyProtection="0">
      <alignment horizontal="left" vertical="center" indent="2"/>
    </xf>
    <xf numFmtId="0" fontId="25" fillId="115" borderId="441" applyNumberFormat="0" applyProtection="0">
      <alignment horizontal="left" vertical="center" indent="2"/>
    </xf>
    <xf numFmtId="0" fontId="26" fillId="116" borderId="441" applyNumberFormat="0" applyProtection="0">
      <alignment horizontal="left" vertical="center" indent="2"/>
    </xf>
    <xf numFmtId="0" fontId="25" fillId="0" borderId="441" applyNumberFormat="0" applyProtection="0">
      <alignment horizontal="left" vertical="center" indent="2"/>
    </xf>
    <xf numFmtId="0" fontId="21" fillId="49" borderId="445" applyNumberFormat="0" applyProtection="0">
      <alignment horizontal="left" vertical="center"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115" borderId="441" applyNumberFormat="0" applyProtection="0">
      <alignment horizontal="left" vertical="center" indent="2"/>
    </xf>
    <xf numFmtId="0" fontId="26" fillId="116" borderId="441" applyNumberFormat="0" applyProtection="0">
      <alignment horizontal="left" vertical="center" indent="2"/>
    </xf>
    <xf numFmtId="0" fontId="25" fillId="115" borderId="441" applyNumberFormat="0" applyProtection="0">
      <alignment horizontal="left" vertical="center" indent="2"/>
    </xf>
    <xf numFmtId="0" fontId="25" fillId="115" borderId="441" applyNumberFormat="0" applyProtection="0">
      <alignment horizontal="left" vertical="center" indent="2"/>
    </xf>
    <xf numFmtId="0" fontId="26" fillId="116" borderId="441" applyNumberFormat="0" applyProtection="0">
      <alignment horizontal="left" vertical="center" indent="2"/>
    </xf>
    <xf numFmtId="0" fontId="26" fillId="116" borderId="441" applyNumberFormat="0" applyProtection="0">
      <alignment horizontal="left" vertical="center" indent="2"/>
    </xf>
    <xf numFmtId="0" fontId="26" fillId="116" borderId="441" applyNumberFormat="0" applyProtection="0">
      <alignment horizontal="left" vertical="center" indent="2"/>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49" borderId="445" applyNumberFormat="0" applyProtection="0">
      <alignment horizontal="left" vertical="center"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49" borderId="445" applyNumberFormat="0" applyProtection="0">
      <alignment horizontal="left" vertical="center"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117"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1" fillId="23" borderId="445" applyNumberFormat="0" applyProtection="0">
      <alignment horizontal="left" vertical="center"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117" borderId="441" applyNumberFormat="0" applyProtection="0">
      <alignment horizontal="left" vertical="center" indent="2"/>
    </xf>
    <xf numFmtId="0" fontId="25" fillId="117"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117" borderId="441" applyNumberFormat="0" applyProtection="0">
      <alignment horizontal="left" vertical="center" indent="2"/>
    </xf>
    <xf numFmtId="0" fontId="25" fillId="117" borderId="441" applyNumberFormat="0" applyProtection="0">
      <alignment horizontal="left" vertical="center" indent="2"/>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23" borderId="445" applyNumberFormat="0" applyProtection="0">
      <alignment horizontal="left" vertical="center"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23" borderId="445" applyNumberFormat="0" applyProtection="0">
      <alignment horizontal="left" vertical="center"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103" borderId="445" applyNumberFormat="0" applyProtection="0">
      <alignment horizontal="left" vertical="center"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103" borderId="445" applyNumberFormat="0" applyProtection="0">
      <alignment horizontal="left" vertical="center"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103" borderId="445" applyNumberFormat="0" applyProtection="0">
      <alignment horizontal="left" vertical="center"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114" borderId="445" applyNumberFormat="0" applyProtection="0">
      <alignment horizontal="left" vertical="center"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114" borderId="445" applyNumberFormat="0" applyProtection="0">
      <alignment horizontal="left" vertical="center"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114" borderId="445" applyNumberFormat="0" applyProtection="0">
      <alignment horizontal="left" vertical="center"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84" borderId="441" applyNumberFormat="0">
      <protection locked="0"/>
    </xf>
    <xf numFmtId="0" fontId="21" fillId="84" borderId="441" applyNumberFormat="0">
      <protection locked="0"/>
    </xf>
    <xf numFmtId="0" fontId="21" fillId="84" borderId="441" applyNumberFormat="0">
      <protection locked="0"/>
    </xf>
    <xf numFmtId="0" fontId="21" fillId="84" borderId="441" applyNumberFormat="0">
      <protection locked="0"/>
    </xf>
    <xf numFmtId="4" fontId="17" fillId="40" borderId="445" applyNumberFormat="0" applyProtection="0">
      <alignment vertical="center"/>
    </xf>
    <xf numFmtId="4" fontId="40" fillId="0" borderId="441" applyNumberFormat="0" applyProtection="0">
      <alignment horizontal="left" vertical="center" indent="1"/>
    </xf>
    <xf numFmtId="4" fontId="17" fillId="40" borderId="445" applyNumberFormat="0" applyProtection="0">
      <alignment horizontal="left" vertical="center" indent="1"/>
    </xf>
    <xf numFmtId="4" fontId="40" fillId="0" borderId="441" applyNumberFormat="0" applyProtection="0">
      <alignment horizontal="left" vertical="center" indent="1"/>
    </xf>
    <xf numFmtId="4" fontId="17" fillId="40" borderId="445" applyNumberFormat="0" applyProtection="0">
      <alignment horizontal="left" vertical="center" indent="1"/>
    </xf>
    <xf numFmtId="4" fontId="17" fillId="40" borderId="445" applyNumberFormat="0" applyProtection="0">
      <alignment horizontal="left" vertical="center" indent="1"/>
    </xf>
    <xf numFmtId="4" fontId="24" fillId="0" borderId="441" applyNumberFormat="0" applyProtection="0">
      <alignment horizontal="right" vertical="center" wrapText="1"/>
    </xf>
    <xf numFmtId="4" fontId="24" fillId="0" borderId="441" applyNumberFormat="0" applyProtection="0">
      <alignment horizontal="right" vertical="center" wrapText="1"/>
    </xf>
    <xf numFmtId="4" fontId="25" fillId="0" borderId="441" applyNumberFormat="0" applyProtection="0">
      <alignment horizontal="right" vertical="center" wrapText="1"/>
    </xf>
    <xf numFmtId="4" fontId="17" fillId="0" borderId="445" applyNumberFormat="0" applyProtection="0">
      <alignment horizontal="right" vertical="center"/>
    </xf>
    <xf numFmtId="4" fontId="17" fillId="0" borderId="445" applyNumberFormat="0" applyProtection="0">
      <alignment horizontal="right" vertical="center"/>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0" fontId="21" fillId="0" borderId="445" applyNumberFormat="0" applyProtection="0">
      <alignment horizontal="left" vertical="center" indent="1"/>
    </xf>
    <xf numFmtId="0" fontId="21" fillId="0" borderId="445" applyNumberFormat="0" applyProtection="0">
      <alignment horizontal="left" vertical="center" indent="1"/>
    </xf>
    <xf numFmtId="0" fontId="26" fillId="43" borderId="441" applyNumberFormat="0" applyProtection="0">
      <alignment horizontal="center" vertical="center" wrapText="1"/>
    </xf>
    <xf numFmtId="0" fontId="21" fillId="0" borderId="445" applyNumberFormat="0" applyProtection="0">
      <alignment horizontal="left" vertical="center" indent="1"/>
    </xf>
    <xf numFmtId="0" fontId="21" fillId="0" borderId="445" applyNumberFormat="0" applyProtection="0">
      <alignment horizontal="left" vertical="center" indent="1"/>
    </xf>
    <xf numFmtId="4" fontId="46" fillId="118" borderId="445" applyNumberFormat="0" applyProtection="0">
      <alignment horizontal="right" vertical="center"/>
    </xf>
    <xf numFmtId="206" fontId="198" fillId="0" borderId="439">
      <alignment horizontal="center"/>
    </xf>
    <xf numFmtId="206" fontId="198" fillId="0" borderId="439">
      <alignment horizontal="center"/>
    </xf>
    <xf numFmtId="206" fontId="198" fillId="0" borderId="439">
      <alignment horizontal="center"/>
    </xf>
    <xf numFmtId="206" fontId="198" fillId="0" borderId="439">
      <alignment horizontal="center"/>
    </xf>
    <xf numFmtId="206" fontId="198" fillId="0" borderId="439">
      <alignment horizontal="center"/>
    </xf>
    <xf numFmtId="206" fontId="198" fillId="0" borderId="439">
      <alignment horizontal="center"/>
    </xf>
    <xf numFmtId="204" fontId="21" fillId="0" borderId="438">
      <protection locked="0"/>
    </xf>
    <xf numFmtId="204" fontId="21" fillId="0" borderId="438">
      <protection locked="0"/>
    </xf>
    <xf numFmtId="204" fontId="21" fillId="0" borderId="438">
      <protection locked="0"/>
    </xf>
    <xf numFmtId="0" fontId="74" fillId="0" borderId="446" applyNumberFormat="0" applyFill="0" applyAlignment="0" applyProtection="0"/>
    <xf numFmtId="0" fontId="74" fillId="0" borderId="446" applyNumberFormat="0" applyFill="0" applyAlignment="0" applyProtection="0"/>
    <xf numFmtId="204" fontId="21" fillId="0" borderId="438">
      <protection locked="0"/>
    </xf>
    <xf numFmtId="204" fontId="21" fillId="0" borderId="438">
      <protection locked="0"/>
    </xf>
    <xf numFmtId="204" fontId="21" fillId="0" borderId="438">
      <protection locked="0"/>
    </xf>
    <xf numFmtId="204" fontId="21" fillId="0" borderId="438">
      <protection locked="0"/>
    </xf>
    <xf numFmtId="204" fontId="21" fillId="0" borderId="438">
      <protection locked="0"/>
    </xf>
    <xf numFmtId="204" fontId="21" fillId="0" borderId="438">
      <protection locked="0"/>
    </xf>
    <xf numFmtId="0" fontId="74" fillId="0" borderId="446" applyNumberFormat="0" applyFill="0" applyAlignment="0" applyProtection="0"/>
    <xf numFmtId="204" fontId="21" fillId="0" borderId="447">
      <protection locked="0"/>
    </xf>
    <xf numFmtId="204" fontId="21" fillId="0" borderId="447">
      <protection locked="0"/>
    </xf>
    <xf numFmtId="0" fontId="74" fillId="0" borderId="446" applyNumberFormat="0" applyFill="0" applyAlignment="0" applyProtection="0"/>
    <xf numFmtId="204" fontId="21" fillId="0" borderId="438">
      <protection locked="0"/>
    </xf>
    <xf numFmtId="204" fontId="21" fillId="0" borderId="438">
      <protection locked="0"/>
    </xf>
    <xf numFmtId="204" fontId="21" fillId="0" borderId="438">
      <protection locked="0"/>
    </xf>
    <xf numFmtId="204" fontId="21" fillId="0" borderId="438">
      <protection locked="0"/>
    </xf>
    <xf numFmtId="204" fontId="21" fillId="0" borderId="438">
      <protection locked="0"/>
    </xf>
    <xf numFmtId="204" fontId="21" fillId="0" borderId="438">
      <protection locked="0"/>
    </xf>
    <xf numFmtId="204" fontId="21" fillId="0" borderId="438">
      <protection locked="0"/>
    </xf>
    <xf numFmtId="204" fontId="21" fillId="0" borderId="438">
      <protection locked="0"/>
    </xf>
    <xf numFmtId="204" fontId="21" fillId="0" borderId="438">
      <protection locked="0"/>
    </xf>
    <xf numFmtId="204" fontId="21" fillId="0" borderId="438">
      <protection locked="0"/>
    </xf>
    <xf numFmtId="204" fontId="21" fillId="0" borderId="438">
      <protection locked="0"/>
    </xf>
    <xf numFmtId="0" fontId="21" fillId="39" borderId="456" applyNumberFormat="0" applyProtection="0">
      <alignment horizontal="left" vertical="top" indent="1"/>
    </xf>
    <xf numFmtId="0" fontId="25" fillId="0" borderId="455" applyNumberFormat="0" applyProtection="0">
      <alignment horizontal="left" vertical="center" indent="2"/>
    </xf>
    <xf numFmtId="4" fontId="31" fillId="18" borderId="455" applyNumberFormat="0" applyProtection="0">
      <alignment horizontal="left" vertical="center" indent="1"/>
    </xf>
    <xf numFmtId="0" fontId="26" fillId="43" borderId="455" applyNumberFormat="0" applyProtection="0">
      <alignment horizontal="center" vertical="center" wrapText="1"/>
    </xf>
    <xf numFmtId="4" fontId="31" fillId="18" borderId="441" applyNumberFormat="0" applyProtection="0">
      <alignment horizontal="right" vertical="center" wrapText="1"/>
    </xf>
    <xf numFmtId="4" fontId="31" fillId="18" borderId="441" applyNumberFormat="0" applyProtection="0">
      <alignment horizontal="left" vertical="center" indent="1"/>
    </xf>
    <xf numFmtId="4" fontId="18" fillId="33" borderId="441" applyNumberFormat="0" applyProtection="0">
      <alignment horizontal="left" vertical="center" indent="1"/>
    </xf>
    <xf numFmtId="4" fontId="17" fillId="34" borderId="441" applyNumberFormat="0" applyProtection="0">
      <alignment horizontal="left" vertical="center" indent="1"/>
    </xf>
    <xf numFmtId="4" fontId="24" fillId="0" borderId="441" applyNumberFormat="0" applyProtection="0">
      <alignment horizontal="right" vertical="center" wrapText="1"/>
    </xf>
    <xf numFmtId="4" fontId="24" fillId="0" borderId="455" applyNumberFormat="0" applyProtection="0">
      <alignment horizontal="left" vertical="center" indent="1"/>
    </xf>
    <xf numFmtId="0" fontId="26" fillId="44" borderId="441" applyNumberFormat="0" applyProtection="0">
      <alignment horizontal="center" vertical="top" wrapText="1"/>
    </xf>
    <xf numFmtId="0" fontId="25" fillId="0" borderId="455" applyNumberFormat="0" applyProtection="0">
      <alignment horizontal="left" vertical="center" indent="2"/>
    </xf>
    <xf numFmtId="0" fontId="21" fillId="3" borderId="456" applyNumberFormat="0" applyProtection="0">
      <alignment horizontal="left" vertical="top" indent="1"/>
    </xf>
    <xf numFmtId="0" fontId="1" fillId="0" borderId="0"/>
    <xf numFmtId="44" fontId="1" fillId="0" borderId="0" applyFont="0" applyFill="0" applyBorder="0" applyAlignment="0" applyProtection="0"/>
    <xf numFmtId="0" fontId="26" fillId="44" borderId="455" applyNumberFormat="0" applyProtection="0">
      <alignment horizontal="center" vertical="top" wrapText="1"/>
    </xf>
    <xf numFmtId="4" fontId="24" fillId="0" borderId="441" applyNumberFormat="0" applyProtection="0">
      <alignment horizontal="left" vertical="center" indent="1"/>
    </xf>
    <xf numFmtId="4" fontId="17" fillId="27" borderId="456" applyNumberFormat="0" applyProtection="0">
      <alignment horizontal="right" vertical="center"/>
    </xf>
    <xf numFmtId="4" fontId="17" fillId="24" borderId="456" applyNumberFormat="0" applyProtection="0">
      <alignment horizontal="right" vertical="center"/>
    </xf>
    <xf numFmtId="0" fontId="1" fillId="0" borderId="0"/>
    <xf numFmtId="0" fontId="1" fillId="0" borderId="0"/>
    <xf numFmtId="4" fontId="31" fillId="18" borderId="441" applyNumberFormat="0" applyProtection="0">
      <alignment horizontal="right" vertical="center" wrapText="1"/>
    </xf>
    <xf numFmtId="4" fontId="32" fillId="19" borderId="440" applyNumberFormat="0" applyProtection="0">
      <alignment vertical="center"/>
    </xf>
    <xf numFmtId="4" fontId="31" fillId="18" borderId="441" applyNumberFormat="0" applyProtection="0">
      <alignment horizontal="left" vertical="center" indent="1"/>
    </xf>
    <xf numFmtId="0" fontId="18" fillId="19" borderId="440" applyNumberFormat="0" applyProtection="0">
      <alignment horizontal="left" vertical="top" indent="1"/>
    </xf>
    <xf numFmtId="4" fontId="26" fillId="22" borderId="441" applyNumberFormat="0" applyProtection="0">
      <alignment horizontal="left" vertical="center"/>
    </xf>
    <xf numFmtId="4" fontId="17" fillId="24"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8" fillId="33" borderId="441" applyNumberFormat="0" applyProtection="0">
      <alignment horizontal="left" vertical="center" indent="1"/>
    </xf>
    <xf numFmtId="4" fontId="17" fillId="34" borderId="441" applyNumberFormat="0" applyProtection="0">
      <alignment horizontal="left" vertical="center" indent="1"/>
    </xf>
    <xf numFmtId="4" fontId="17" fillId="36" borderId="440" applyNumberFormat="0" applyProtection="0">
      <alignment horizontal="right" vertical="center"/>
    </xf>
    <xf numFmtId="0" fontId="21" fillId="35" borderId="440" applyNumberFormat="0" applyProtection="0">
      <alignment horizontal="left" vertical="top" indent="1"/>
    </xf>
    <xf numFmtId="0" fontId="25" fillId="0" borderId="441" applyNumberFormat="0" applyProtection="0">
      <alignment horizontal="left" vertical="center" indent="2"/>
    </xf>
    <xf numFmtId="0" fontId="21" fillId="38" borderId="440" applyNumberFormat="0" applyProtection="0">
      <alignment horizontal="left" vertical="top" indent="1"/>
    </xf>
    <xf numFmtId="0" fontId="25" fillId="0" borderId="441" applyNumberFormat="0" applyProtection="0">
      <alignment horizontal="left" vertical="center" indent="2"/>
    </xf>
    <xf numFmtId="0" fontId="21" fillId="39" borderId="440" applyNumberFormat="0" applyProtection="0">
      <alignment horizontal="left" vertical="top" indent="1"/>
    </xf>
    <xf numFmtId="0" fontId="25" fillId="0" borderId="441" applyNumberFormat="0" applyProtection="0">
      <alignment horizontal="left" vertical="center" indent="2"/>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24" fillId="0" borderId="441" applyNumberFormat="0" applyProtection="0">
      <alignment horizontal="right" vertical="center" wrapText="1"/>
    </xf>
    <xf numFmtId="4" fontId="37" fillId="41" borderId="440" applyNumberFormat="0" applyProtection="0">
      <alignment horizontal="right" vertical="center"/>
    </xf>
    <xf numFmtId="0" fontId="26" fillId="43" borderId="441" applyNumberFormat="0" applyProtection="0">
      <alignment horizontal="center" vertical="center" wrapText="1"/>
    </xf>
    <xf numFmtId="0" fontId="26" fillId="44" borderId="441" applyNumberFormat="0" applyProtection="0">
      <alignment horizontal="center" vertical="top" wrapText="1"/>
    </xf>
    <xf numFmtId="4" fontId="46" fillId="41" borderId="440" applyNumberFormat="0" applyProtection="0">
      <alignment horizontal="right" vertical="center"/>
    </xf>
    <xf numFmtId="0" fontId="1" fillId="0" borderId="0"/>
    <xf numFmtId="44" fontId="1" fillId="0" borderId="0" applyFont="0" applyFill="0" applyBorder="0" applyAlignment="0" applyProtection="0"/>
    <xf numFmtId="4" fontId="46" fillId="41" borderId="440" applyNumberFormat="0" applyProtection="0">
      <alignment horizontal="right" vertical="center"/>
    </xf>
    <xf numFmtId="4" fontId="37" fillId="41" borderId="440" applyNumberFormat="0" applyProtection="0">
      <alignment horizontal="right" vertical="center"/>
    </xf>
    <xf numFmtId="0" fontId="17" fillId="40" borderId="440" applyNumberFormat="0" applyProtection="0">
      <alignment horizontal="left" vertical="top" indent="1"/>
    </xf>
    <xf numFmtId="4" fontId="37" fillId="40" borderId="440" applyNumberFormat="0" applyProtection="0">
      <alignment vertical="center"/>
    </xf>
    <xf numFmtId="4" fontId="17" fillId="40" borderId="440" applyNumberFormat="0" applyProtection="0">
      <alignment vertical="center"/>
    </xf>
    <xf numFmtId="0" fontId="21" fillId="3" borderId="440" applyNumberFormat="0" applyProtection="0">
      <alignment horizontal="left" vertical="top" indent="1"/>
    </xf>
    <xf numFmtId="0" fontId="21" fillId="39" borderId="440" applyNumberFormat="0" applyProtection="0">
      <alignment horizontal="left" vertical="top" indent="1"/>
    </xf>
    <xf numFmtId="0" fontId="21" fillId="38" borderId="440" applyNumberFormat="0" applyProtection="0">
      <alignment horizontal="left" vertical="top" indent="1"/>
    </xf>
    <xf numFmtId="0" fontId="21" fillId="35" borderId="440" applyNumberFormat="0" applyProtection="0">
      <alignment horizontal="left" vertical="top" indent="1"/>
    </xf>
    <xf numFmtId="4" fontId="17" fillId="36" borderId="440" applyNumberFormat="0" applyProtection="0">
      <alignment horizontal="right" vertical="center"/>
    </xf>
    <xf numFmtId="4" fontId="17" fillId="32" borderId="440" applyNumberFormat="0" applyProtection="0">
      <alignment horizontal="right" vertical="center"/>
    </xf>
    <xf numFmtId="4" fontId="17" fillId="31" borderId="440" applyNumberFormat="0" applyProtection="0">
      <alignment horizontal="right" vertical="center"/>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17" fillId="24" borderId="440" applyNumberFormat="0" applyProtection="0">
      <alignment horizontal="right" vertical="center"/>
    </xf>
    <xf numFmtId="0" fontId="18" fillId="19" borderId="440" applyNumberFormat="0" applyProtection="0">
      <alignment horizontal="left" vertical="top" indent="1"/>
    </xf>
    <xf numFmtId="4" fontId="32" fillId="19" borderId="440" applyNumberFormat="0" applyProtection="0">
      <alignment vertical="center"/>
    </xf>
    <xf numFmtId="0" fontId="21" fillId="84" borderId="441" applyNumberFormat="0">
      <protection locked="0"/>
    </xf>
    <xf numFmtId="4" fontId="24" fillId="0" borderId="441" applyNumberFormat="0" applyProtection="0">
      <alignment horizontal="left" vertical="center" indent="1"/>
    </xf>
    <xf numFmtId="0" fontId="1" fillId="0" borderId="0"/>
    <xf numFmtId="0" fontId="1" fillId="0" borderId="0"/>
    <xf numFmtId="4" fontId="24" fillId="0" borderId="441" applyNumberFormat="0" applyProtection="0">
      <alignment horizontal="left" vertical="center" indent="1"/>
    </xf>
    <xf numFmtId="4" fontId="26" fillId="22" borderId="441" applyNumberFormat="0" applyProtection="0">
      <alignment horizontal="left" vertical="center"/>
    </xf>
    <xf numFmtId="0" fontId="25" fillId="0" borderId="441" applyNumberFormat="0" applyProtection="0">
      <alignment horizontal="left" vertical="center" indent="2"/>
    </xf>
    <xf numFmtId="4" fontId="31" fillId="18" borderId="441" applyNumberFormat="0" applyProtection="0">
      <alignment horizontal="right" vertical="center" wrapText="1"/>
    </xf>
    <xf numFmtId="4" fontId="17" fillId="31" borderId="440" applyNumberFormat="0" applyProtection="0">
      <alignment horizontal="right" vertical="center"/>
    </xf>
    <xf numFmtId="0" fontId="21" fillId="39" borderId="440" applyNumberFormat="0" applyProtection="0">
      <alignment horizontal="left" vertical="top" indent="1"/>
    </xf>
    <xf numFmtId="0" fontId="21" fillId="84" borderId="441" applyNumberFormat="0">
      <protection locked="0"/>
    </xf>
    <xf numFmtId="4" fontId="26" fillId="22" borderId="441" applyNumberFormat="0" applyProtection="0">
      <alignment horizontal="left" vertical="center"/>
    </xf>
    <xf numFmtId="4" fontId="31" fillId="18" borderId="441" applyNumberFormat="0" applyProtection="0">
      <alignment horizontal="right" vertical="center" wrapText="1"/>
    </xf>
    <xf numFmtId="0" fontId="18" fillId="19" borderId="440" applyNumberFormat="0" applyProtection="0">
      <alignment horizontal="left" vertical="top" indent="1"/>
    </xf>
    <xf numFmtId="4" fontId="32" fillId="19" borderId="440" applyNumberFormat="0" applyProtection="0">
      <alignment vertical="center"/>
    </xf>
    <xf numFmtId="0" fontId="1" fillId="0" borderId="0"/>
    <xf numFmtId="44" fontId="1" fillId="0" borderId="0" applyFont="0" applyFill="0" applyBorder="0" applyAlignment="0" applyProtection="0"/>
    <xf numFmtId="4" fontId="17" fillId="34" borderId="441" applyNumberFormat="0" applyProtection="0">
      <alignment horizontal="left" vertical="center" indent="1"/>
    </xf>
    <xf numFmtId="4" fontId="31" fillId="18" borderId="441" applyNumberFormat="0" applyProtection="0">
      <alignment horizontal="left" vertical="center" indent="1"/>
    </xf>
    <xf numFmtId="0" fontId="25" fillId="0" borderId="441" applyNumberFormat="0" applyProtection="0">
      <alignment horizontal="left" vertical="center" indent="2"/>
    </xf>
    <xf numFmtId="0" fontId="21" fillId="38" borderId="440" applyNumberFormat="0" applyProtection="0">
      <alignment horizontal="left" vertical="top" indent="1"/>
    </xf>
    <xf numFmtId="0" fontId="25" fillId="0" borderId="441" applyNumberFormat="0" applyProtection="0">
      <alignment horizontal="left" vertical="center" indent="2"/>
    </xf>
    <xf numFmtId="0" fontId="21" fillId="35" borderId="440" applyNumberFormat="0" applyProtection="0">
      <alignment horizontal="left" vertical="top" indent="1"/>
    </xf>
    <xf numFmtId="0" fontId="25" fillId="0" borderId="441" applyNumberFormat="0" applyProtection="0">
      <alignment horizontal="left" vertical="center" indent="2"/>
    </xf>
    <xf numFmtId="4" fontId="17" fillId="36" borderId="440" applyNumberFormat="0" applyProtection="0">
      <alignment horizontal="right" vertical="center"/>
    </xf>
    <xf numFmtId="4" fontId="17" fillId="34" borderId="441" applyNumberFormat="0" applyProtection="0">
      <alignment horizontal="left" vertical="center" indent="1"/>
    </xf>
    <xf numFmtId="4" fontId="18" fillId="33" borderId="441" applyNumberFormat="0" applyProtection="0">
      <alignment horizontal="left" vertical="center" indent="1"/>
    </xf>
    <xf numFmtId="4" fontId="17" fillId="32" borderId="440" applyNumberFormat="0" applyProtection="0">
      <alignment horizontal="right" vertical="center"/>
    </xf>
    <xf numFmtId="0" fontId="26" fillId="44" borderId="441" applyNumberFormat="0" applyProtection="0">
      <alignment horizontal="center" vertical="top" wrapText="1"/>
    </xf>
    <xf numFmtId="0" fontId="26" fillId="43" borderId="441" applyNumberFormat="0" applyProtection="0">
      <alignment horizontal="center" vertical="center" wrapText="1"/>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24" fillId="0" borderId="441" applyNumberFormat="0" applyProtection="0">
      <alignment horizontal="right" vertical="center" wrapText="1"/>
    </xf>
    <xf numFmtId="4" fontId="17" fillId="24" borderId="440" applyNumberFormat="0" applyProtection="0">
      <alignment horizontal="right" vertical="center"/>
    </xf>
    <xf numFmtId="4" fontId="31" fillId="18" borderId="441" applyNumberFormat="0" applyProtection="0">
      <alignment horizontal="right" vertical="center" wrapTex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4" fontId="31" fillId="18" borderId="441" applyNumberFormat="0" applyProtection="0">
      <alignment horizontal="left" vertical="center" indent="1"/>
    </xf>
    <xf numFmtId="4" fontId="18" fillId="33" borderId="441" applyNumberFormat="0" applyProtection="0">
      <alignment horizontal="left" vertical="center" indent="1"/>
    </xf>
    <xf numFmtId="0" fontId="1" fillId="0" borderId="0"/>
    <xf numFmtId="0" fontId="1" fillId="0" borderId="0"/>
    <xf numFmtId="4" fontId="32" fillId="19" borderId="440" applyNumberFormat="0" applyProtection="0">
      <alignment vertical="center"/>
    </xf>
    <xf numFmtId="0" fontId="18" fillId="19" borderId="440" applyNumberFormat="0" applyProtection="0">
      <alignment horizontal="left" vertical="top" indent="1"/>
    </xf>
    <xf numFmtId="4" fontId="17" fillId="24"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0" fontId="1" fillId="0" borderId="0"/>
    <xf numFmtId="44" fontId="1" fillId="0" borderId="0" applyFont="0" applyFill="0" applyBorder="0" applyAlignment="0" applyProtection="0"/>
    <xf numFmtId="4" fontId="46" fillId="41" borderId="440" applyNumberFormat="0" applyProtection="0">
      <alignment horizontal="right" vertical="center"/>
    </xf>
    <xf numFmtId="4" fontId="37" fillId="41" borderId="440" applyNumberFormat="0" applyProtection="0">
      <alignment horizontal="right" vertical="center"/>
    </xf>
    <xf numFmtId="0" fontId="17" fillId="40" borderId="440" applyNumberFormat="0" applyProtection="0">
      <alignment horizontal="left" vertical="top" indent="1"/>
    </xf>
    <xf numFmtId="4" fontId="37" fillId="40" borderId="440" applyNumberFormat="0" applyProtection="0">
      <alignment vertical="center"/>
    </xf>
    <xf numFmtId="4" fontId="17" fillId="40" borderId="440" applyNumberFormat="0" applyProtection="0">
      <alignment vertical="center"/>
    </xf>
    <xf numFmtId="0" fontId="21" fillId="3" borderId="440" applyNumberFormat="0" applyProtection="0">
      <alignment horizontal="left" vertical="top" indent="1"/>
    </xf>
    <xf numFmtId="0" fontId="21" fillId="39" borderId="440" applyNumberFormat="0" applyProtection="0">
      <alignment horizontal="left" vertical="top" indent="1"/>
    </xf>
    <xf numFmtId="0" fontId="21" fillId="38" borderId="440" applyNumberFormat="0" applyProtection="0">
      <alignment horizontal="left" vertical="top" indent="1"/>
    </xf>
    <xf numFmtId="0" fontId="21" fillId="35" borderId="440" applyNumberFormat="0" applyProtection="0">
      <alignment horizontal="left" vertical="top" indent="1"/>
    </xf>
    <xf numFmtId="4" fontId="17" fillId="36" borderId="440" applyNumberFormat="0" applyProtection="0">
      <alignment horizontal="right" vertical="center"/>
    </xf>
    <xf numFmtId="4" fontId="17" fillId="32" borderId="440" applyNumberFormat="0" applyProtection="0">
      <alignment horizontal="right" vertical="center"/>
    </xf>
    <xf numFmtId="4" fontId="17" fillId="31" borderId="440" applyNumberFormat="0" applyProtection="0">
      <alignment horizontal="right" vertical="center"/>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17" fillId="24" borderId="440" applyNumberFormat="0" applyProtection="0">
      <alignment horizontal="right" vertical="center"/>
    </xf>
    <xf numFmtId="0" fontId="18" fillId="19" borderId="440" applyNumberFormat="0" applyProtection="0">
      <alignment horizontal="left" vertical="top" indent="1"/>
    </xf>
    <xf numFmtId="4" fontId="32" fillId="19" borderId="440" applyNumberFormat="0" applyProtection="0">
      <alignment vertical="center"/>
    </xf>
    <xf numFmtId="4" fontId="24" fillId="0" borderId="441" applyNumberFormat="0" applyProtection="0">
      <alignment horizontal="left" vertical="center" indent="1"/>
    </xf>
    <xf numFmtId="0" fontId="1" fillId="0" borderId="0"/>
    <xf numFmtId="0" fontId="1" fillId="0" borderId="0"/>
    <xf numFmtId="4" fontId="24" fillId="0" borderId="441" applyNumberFormat="0" applyProtection="0">
      <alignment horizontal="left" vertical="center" indent="1"/>
    </xf>
    <xf numFmtId="0" fontId="1" fillId="0" borderId="0"/>
    <xf numFmtId="44" fontId="1" fillId="0" borderId="0" applyFont="0" applyFill="0" applyBorder="0" applyAlignment="0" applyProtection="0"/>
    <xf numFmtId="4" fontId="17" fillId="24" borderId="440" applyNumberFormat="0" applyProtection="0">
      <alignment horizontal="right" vertical="center"/>
    </xf>
    <xf numFmtId="4" fontId="32" fillId="19" borderId="440" applyNumberFormat="0" applyProtection="0">
      <alignmen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4" fontId="17" fillId="30" borderId="440" applyNumberFormat="0" applyProtection="0">
      <alignment horizontal="right" vertical="center"/>
    </xf>
    <xf numFmtId="0" fontId="1" fillId="0" borderId="0"/>
    <xf numFmtId="44" fontId="1" fillId="0" borderId="0" applyFont="0" applyFill="0" applyBorder="0" applyAlignment="0" applyProtection="0"/>
    <xf numFmtId="4" fontId="17" fillId="32" borderId="440" applyNumberFormat="0" applyProtection="0">
      <alignment horizontal="right" vertical="center"/>
    </xf>
    <xf numFmtId="4" fontId="17" fillId="29" borderId="440" applyNumberFormat="0" applyProtection="0">
      <alignment horizontal="right" vertical="center"/>
    </xf>
    <xf numFmtId="4" fontId="17" fillId="25" borderId="440" applyNumberFormat="0" applyProtection="0">
      <alignment horizontal="right" vertical="center"/>
    </xf>
    <xf numFmtId="4" fontId="17" fillId="27" borderId="440" applyNumberFormat="0" applyProtection="0">
      <alignment horizontal="right" vertical="center"/>
    </xf>
    <xf numFmtId="0" fontId="18" fillId="19" borderId="440" applyNumberFormat="0" applyProtection="0">
      <alignment horizontal="left" vertical="top" indent="1"/>
    </xf>
    <xf numFmtId="0" fontId="1" fillId="0" borderId="0"/>
    <xf numFmtId="0" fontId="1" fillId="0" borderId="0"/>
    <xf numFmtId="4" fontId="17" fillId="28" borderId="440" applyNumberFormat="0" applyProtection="0">
      <alignment horizontal="right" vertical="center"/>
    </xf>
    <xf numFmtId="4" fontId="17" fillId="31" borderId="440" applyNumberFormat="0" applyProtection="0">
      <alignment horizontal="right" vertical="center"/>
    </xf>
    <xf numFmtId="4" fontId="17" fillId="26" borderId="440" applyNumberFormat="0" applyProtection="0">
      <alignment horizontal="right" vertical="center"/>
    </xf>
    <xf numFmtId="4" fontId="32" fillId="19" borderId="440" applyNumberFormat="0" applyProtection="0">
      <alignment vertical="center"/>
    </xf>
    <xf numFmtId="4" fontId="31" fillId="18" borderId="441" applyNumberFormat="0" applyProtection="0">
      <alignment horizontal="left" vertical="center" indent="1"/>
    </xf>
    <xf numFmtId="0" fontId="18" fillId="19" borderId="440" applyNumberFormat="0" applyProtection="0">
      <alignment horizontal="left" vertical="top" indent="1"/>
    </xf>
    <xf numFmtId="4" fontId="26" fillId="22" borderId="441" applyNumberFormat="0" applyProtection="0">
      <alignment horizontal="left" vertical="center"/>
    </xf>
    <xf numFmtId="4" fontId="17" fillId="24"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8" fillId="33" borderId="441" applyNumberFormat="0" applyProtection="0">
      <alignment horizontal="left" vertical="center" indent="1"/>
    </xf>
    <xf numFmtId="4" fontId="17" fillId="34" borderId="441" applyNumberFormat="0" applyProtection="0">
      <alignment horizontal="left" vertical="center" indent="1"/>
    </xf>
    <xf numFmtId="4" fontId="17" fillId="36" borderId="440" applyNumberFormat="0" applyProtection="0">
      <alignment horizontal="right" vertical="center"/>
    </xf>
    <xf numFmtId="0" fontId="25" fillId="0" borderId="441" applyNumberFormat="0" applyProtection="0">
      <alignment horizontal="left" vertical="center" indent="2"/>
    </xf>
    <xf numFmtId="0" fontId="21" fillId="35" borderId="440" applyNumberFormat="0" applyProtection="0">
      <alignment horizontal="left" vertical="top" indent="1"/>
    </xf>
    <xf numFmtId="0" fontId="25" fillId="0" borderId="441" applyNumberFormat="0" applyProtection="0">
      <alignment horizontal="left" vertical="center" indent="2"/>
    </xf>
    <xf numFmtId="0" fontId="21" fillId="38" borderId="440" applyNumberFormat="0" applyProtection="0">
      <alignment horizontal="left" vertical="top" indent="1"/>
    </xf>
    <xf numFmtId="0" fontId="25" fillId="0" borderId="441" applyNumberFormat="0" applyProtection="0">
      <alignment horizontal="left" vertical="center" indent="2"/>
    </xf>
    <xf numFmtId="0" fontId="21" fillId="39" borderId="440" applyNumberFormat="0" applyProtection="0">
      <alignment horizontal="left" vertical="top" indent="1"/>
    </xf>
    <xf numFmtId="0" fontId="25" fillId="0" borderId="441" applyNumberFormat="0" applyProtection="0">
      <alignment horizontal="left" vertical="center" indent="2"/>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24" fillId="0" borderId="441" applyNumberFormat="0" applyProtection="0">
      <alignment horizontal="right" vertical="center" wrapText="1"/>
    </xf>
    <xf numFmtId="4" fontId="37" fillId="41" borderId="440" applyNumberFormat="0" applyProtection="0">
      <alignment horizontal="right" vertical="center"/>
    </xf>
    <xf numFmtId="0" fontId="26" fillId="43" borderId="441" applyNumberFormat="0" applyProtection="0">
      <alignment horizontal="center" vertical="center" wrapText="1"/>
    </xf>
    <xf numFmtId="0" fontId="26" fillId="44" borderId="441" applyNumberFormat="0" applyProtection="0">
      <alignment horizontal="center" vertical="top" wrapText="1"/>
    </xf>
    <xf numFmtId="4" fontId="46" fillId="41" borderId="440" applyNumberFormat="0" applyProtection="0">
      <alignment horizontal="right" vertical="center"/>
    </xf>
    <xf numFmtId="4" fontId="46" fillId="41" borderId="440" applyNumberFormat="0" applyProtection="0">
      <alignment horizontal="right" vertical="center"/>
    </xf>
    <xf numFmtId="4" fontId="37" fillId="41" borderId="440" applyNumberFormat="0" applyProtection="0">
      <alignment horizontal="right" vertical="center"/>
    </xf>
    <xf numFmtId="0" fontId="17" fillId="40" borderId="440" applyNumberFormat="0" applyProtection="0">
      <alignment horizontal="left" vertical="top" indent="1"/>
    </xf>
    <xf numFmtId="4" fontId="37" fillId="40" borderId="440" applyNumberFormat="0" applyProtection="0">
      <alignment vertical="center"/>
    </xf>
    <xf numFmtId="4" fontId="17" fillId="40" borderId="440" applyNumberFormat="0" applyProtection="0">
      <alignment vertical="center"/>
    </xf>
    <xf numFmtId="0" fontId="21" fillId="3" borderId="440" applyNumberFormat="0" applyProtection="0">
      <alignment horizontal="left" vertical="top" indent="1"/>
    </xf>
    <xf numFmtId="0" fontId="21" fillId="39" borderId="440" applyNumberFormat="0" applyProtection="0">
      <alignment horizontal="left" vertical="top" indent="1"/>
    </xf>
    <xf numFmtId="0" fontId="21" fillId="38" borderId="440" applyNumberFormat="0" applyProtection="0">
      <alignment horizontal="left" vertical="top" indent="1"/>
    </xf>
    <xf numFmtId="0" fontId="21" fillId="35" borderId="440" applyNumberFormat="0" applyProtection="0">
      <alignment horizontal="left" vertical="top" indent="1"/>
    </xf>
    <xf numFmtId="4" fontId="17" fillId="36" borderId="440" applyNumberFormat="0" applyProtection="0">
      <alignment horizontal="right" vertical="center"/>
    </xf>
    <xf numFmtId="4" fontId="17" fillId="32" borderId="440" applyNumberFormat="0" applyProtection="0">
      <alignment horizontal="right" vertical="center"/>
    </xf>
    <xf numFmtId="4" fontId="17" fillId="31" borderId="440" applyNumberFormat="0" applyProtection="0">
      <alignment horizontal="right" vertical="center"/>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17" fillId="24" borderId="440" applyNumberFormat="0" applyProtection="0">
      <alignment horizontal="right" vertical="center"/>
    </xf>
    <xf numFmtId="0" fontId="18" fillId="19" borderId="440" applyNumberFormat="0" applyProtection="0">
      <alignment horizontal="left" vertical="top" indent="1"/>
    </xf>
    <xf numFmtId="4" fontId="32" fillId="19" borderId="440" applyNumberFormat="0" applyProtection="0">
      <alignment vertical="center"/>
    </xf>
    <xf numFmtId="0" fontId="21" fillId="84" borderId="441" applyNumberFormat="0">
      <protection locked="0"/>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17" fillId="24" borderId="440" applyNumberFormat="0" applyProtection="0">
      <alignment horizontal="right" vertical="center"/>
    </xf>
    <xf numFmtId="4" fontId="32" fillId="19" borderId="440" applyNumberFormat="0" applyProtection="0">
      <alignmen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4" fontId="17" fillId="30" borderId="440" applyNumberFormat="0" applyProtection="0">
      <alignment horizontal="right" vertical="center"/>
    </xf>
    <xf numFmtId="4" fontId="17" fillId="32" borderId="440" applyNumberFormat="0" applyProtection="0">
      <alignment horizontal="right" vertical="center"/>
    </xf>
    <xf numFmtId="4" fontId="17" fillId="29" borderId="440" applyNumberFormat="0" applyProtection="0">
      <alignment horizontal="right" vertical="center"/>
    </xf>
    <xf numFmtId="4" fontId="17" fillId="25" borderId="440" applyNumberFormat="0" applyProtection="0">
      <alignment horizontal="right" vertical="center"/>
    </xf>
    <xf numFmtId="4" fontId="17" fillId="27" borderId="440" applyNumberFormat="0" applyProtection="0">
      <alignment horizontal="right" vertical="center"/>
    </xf>
    <xf numFmtId="0" fontId="18" fillId="19" borderId="440" applyNumberFormat="0" applyProtection="0">
      <alignment horizontal="left" vertical="top" indent="1"/>
    </xf>
    <xf numFmtId="4" fontId="17" fillId="28" borderId="440" applyNumberFormat="0" applyProtection="0">
      <alignment horizontal="right" vertical="center"/>
    </xf>
    <xf numFmtId="4" fontId="17" fillId="31" borderId="440" applyNumberFormat="0" applyProtection="0">
      <alignment horizontal="right" vertical="center"/>
    </xf>
    <xf numFmtId="4" fontId="17" fillId="26" borderId="440" applyNumberFormat="0" applyProtection="0">
      <alignment horizontal="right" vertical="center"/>
    </xf>
    <xf numFmtId="4" fontId="32" fillId="19" borderId="440" applyNumberFormat="0" applyProtection="0">
      <alignment vertical="center"/>
    </xf>
    <xf numFmtId="0" fontId="18" fillId="19" borderId="440" applyNumberFormat="0" applyProtection="0">
      <alignment horizontal="left" vertical="top" indent="1"/>
    </xf>
    <xf numFmtId="4" fontId="17" fillId="24"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37" fillId="41" borderId="440" applyNumberFormat="0" applyProtection="0">
      <alignment horizontal="right" vertical="center"/>
    </xf>
    <xf numFmtId="0" fontId="17" fillId="40" borderId="440" applyNumberFormat="0" applyProtection="0">
      <alignment horizontal="left" vertical="top" indent="1"/>
    </xf>
    <xf numFmtId="4" fontId="37" fillId="40" borderId="440" applyNumberFormat="0" applyProtection="0">
      <alignment vertical="center"/>
    </xf>
    <xf numFmtId="4" fontId="17" fillId="40" borderId="440" applyNumberFormat="0" applyProtection="0">
      <alignment vertical="center"/>
    </xf>
    <xf numFmtId="0" fontId="21" fillId="3" borderId="440" applyNumberFormat="0" applyProtection="0">
      <alignment horizontal="left" vertical="top" indent="1"/>
    </xf>
    <xf numFmtId="0" fontId="21" fillId="39" borderId="440" applyNumberFormat="0" applyProtection="0">
      <alignment horizontal="left" vertical="top" indent="1"/>
    </xf>
    <xf numFmtId="0" fontId="21" fillId="38" borderId="440" applyNumberFormat="0" applyProtection="0">
      <alignment horizontal="left" vertical="top" indent="1"/>
    </xf>
    <xf numFmtId="0" fontId="21" fillId="35" borderId="440" applyNumberFormat="0" applyProtection="0">
      <alignment horizontal="left" vertical="top" indent="1"/>
    </xf>
    <xf numFmtId="4" fontId="17" fillId="36" borderId="440" applyNumberFormat="0" applyProtection="0">
      <alignment horizontal="right" vertical="center"/>
    </xf>
    <xf numFmtId="4" fontId="17" fillId="32" borderId="440" applyNumberFormat="0" applyProtection="0">
      <alignment horizontal="right" vertical="center"/>
    </xf>
    <xf numFmtId="4" fontId="17" fillId="31" borderId="440" applyNumberFormat="0" applyProtection="0">
      <alignment horizontal="right" vertical="center"/>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17" fillId="24" borderId="440" applyNumberFormat="0" applyProtection="0">
      <alignment horizontal="right" vertical="center"/>
    </xf>
    <xf numFmtId="0" fontId="18" fillId="19" borderId="440" applyNumberFormat="0" applyProtection="0">
      <alignment horizontal="left" vertical="top" indent="1"/>
    </xf>
    <xf numFmtId="4" fontId="32" fillId="19" borderId="440" applyNumberFormat="0" applyProtection="0">
      <alignment vertical="center"/>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17" fillId="24" borderId="440" applyNumberFormat="0" applyProtection="0">
      <alignment horizontal="right" vertical="center"/>
    </xf>
    <xf numFmtId="4" fontId="32" fillId="19" borderId="440" applyNumberFormat="0" applyProtection="0">
      <alignmen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4" fontId="17" fillId="30" borderId="440" applyNumberFormat="0" applyProtection="0">
      <alignment horizontal="right" vertical="center"/>
    </xf>
    <xf numFmtId="4" fontId="17" fillId="32" borderId="440" applyNumberFormat="0" applyProtection="0">
      <alignment horizontal="right" vertical="center"/>
    </xf>
    <xf numFmtId="4" fontId="17" fillId="29" borderId="440" applyNumberFormat="0" applyProtection="0">
      <alignment horizontal="right" vertical="center"/>
    </xf>
    <xf numFmtId="4" fontId="17" fillId="25" borderId="440" applyNumberFormat="0" applyProtection="0">
      <alignment horizontal="right" vertical="center"/>
    </xf>
    <xf numFmtId="4" fontId="17" fillId="27" borderId="440" applyNumberFormat="0" applyProtection="0">
      <alignment horizontal="right" vertical="center"/>
    </xf>
    <xf numFmtId="0" fontId="18" fillId="19" borderId="440" applyNumberFormat="0" applyProtection="0">
      <alignment horizontal="left" vertical="top" indent="1"/>
    </xf>
    <xf numFmtId="4" fontId="17" fillId="28" borderId="440" applyNumberFormat="0" applyProtection="0">
      <alignment horizontal="right" vertical="center"/>
    </xf>
    <xf numFmtId="4" fontId="17" fillId="31" borderId="440" applyNumberFormat="0" applyProtection="0">
      <alignment horizontal="right" vertical="center"/>
    </xf>
    <xf numFmtId="4" fontId="17" fillId="26" borderId="440" applyNumberFormat="0" applyProtection="0">
      <alignment horizontal="right" vertical="center"/>
    </xf>
    <xf numFmtId="0" fontId="25" fillId="0" borderId="441" applyNumberFormat="0" applyProtection="0">
      <alignment horizontal="left" vertical="center" indent="2"/>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24" fillId="0" borderId="441" applyNumberFormat="0" applyProtection="0">
      <alignment horizontal="right" vertical="center" wrapText="1"/>
    </xf>
    <xf numFmtId="4" fontId="37" fillId="41" borderId="440" applyNumberFormat="0" applyProtection="0">
      <alignment horizontal="right" vertical="center"/>
    </xf>
    <xf numFmtId="0" fontId="26" fillId="43" borderId="441" applyNumberFormat="0" applyProtection="0">
      <alignment horizontal="center" vertical="center" wrapText="1"/>
    </xf>
    <xf numFmtId="0" fontId="26" fillId="44" borderId="441" applyNumberFormat="0" applyProtection="0">
      <alignment horizontal="center" vertical="top" wrapText="1"/>
    </xf>
    <xf numFmtId="4" fontId="46" fillId="41" borderId="440" applyNumberFormat="0" applyProtection="0">
      <alignment horizontal="right" vertical="center"/>
    </xf>
    <xf numFmtId="4" fontId="46" fillId="41" borderId="440" applyNumberFormat="0" applyProtection="0">
      <alignment horizontal="right" vertical="center"/>
    </xf>
    <xf numFmtId="4" fontId="37" fillId="41" borderId="440" applyNumberFormat="0" applyProtection="0">
      <alignment horizontal="right" vertical="center"/>
    </xf>
    <xf numFmtId="0" fontId="17" fillId="40" borderId="440" applyNumberFormat="0" applyProtection="0">
      <alignment horizontal="left" vertical="top" indent="1"/>
    </xf>
    <xf numFmtId="4" fontId="37" fillId="40" borderId="440" applyNumberFormat="0" applyProtection="0">
      <alignment vertical="center"/>
    </xf>
    <xf numFmtId="4" fontId="17" fillId="40" borderId="440" applyNumberFormat="0" applyProtection="0">
      <alignment vertical="center"/>
    </xf>
    <xf numFmtId="0" fontId="21" fillId="3" borderId="440" applyNumberFormat="0" applyProtection="0">
      <alignment horizontal="left" vertical="top" indent="1"/>
    </xf>
    <xf numFmtId="0" fontId="21" fillId="39" borderId="440" applyNumberFormat="0" applyProtection="0">
      <alignment horizontal="left" vertical="top" indent="1"/>
    </xf>
    <xf numFmtId="0" fontId="21" fillId="38" borderId="440" applyNumberFormat="0" applyProtection="0">
      <alignment horizontal="left" vertical="top" indent="1"/>
    </xf>
    <xf numFmtId="0" fontId="21" fillId="35" borderId="440" applyNumberFormat="0" applyProtection="0">
      <alignment horizontal="left" vertical="top" indent="1"/>
    </xf>
    <xf numFmtId="4" fontId="17" fillId="36" borderId="440" applyNumberFormat="0" applyProtection="0">
      <alignment horizontal="right" vertical="center"/>
    </xf>
    <xf numFmtId="4" fontId="17" fillId="32" borderId="440" applyNumberFormat="0" applyProtection="0">
      <alignment horizontal="right" vertical="center"/>
    </xf>
    <xf numFmtId="4" fontId="17" fillId="31" borderId="440" applyNumberFormat="0" applyProtection="0">
      <alignment horizontal="right" vertical="center"/>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17" fillId="24" borderId="440" applyNumberFormat="0" applyProtection="0">
      <alignment horizontal="right" vertical="center"/>
    </xf>
    <xf numFmtId="0" fontId="18" fillId="19" borderId="440" applyNumberFormat="0" applyProtection="0">
      <alignment horizontal="left" vertical="top" indent="1"/>
    </xf>
    <xf numFmtId="4" fontId="32" fillId="19" borderId="440" applyNumberFormat="0" applyProtection="0">
      <alignment vertical="center"/>
    </xf>
    <xf numFmtId="0" fontId="21" fillId="84" borderId="441" applyNumberFormat="0">
      <protection locked="0"/>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17" fillId="24" borderId="440" applyNumberFormat="0" applyProtection="0">
      <alignment horizontal="right" vertical="center"/>
    </xf>
    <xf numFmtId="4" fontId="32" fillId="19" borderId="440" applyNumberFormat="0" applyProtection="0">
      <alignmen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4" fontId="17" fillId="30" borderId="440" applyNumberFormat="0" applyProtection="0">
      <alignment horizontal="right" vertical="center"/>
    </xf>
    <xf numFmtId="4" fontId="17" fillId="32" borderId="440" applyNumberFormat="0" applyProtection="0">
      <alignment horizontal="right" vertical="center"/>
    </xf>
    <xf numFmtId="4" fontId="17" fillId="29" borderId="440" applyNumberFormat="0" applyProtection="0">
      <alignment horizontal="right" vertical="center"/>
    </xf>
    <xf numFmtId="4" fontId="17" fillId="25" borderId="440" applyNumberFormat="0" applyProtection="0">
      <alignment horizontal="right" vertical="center"/>
    </xf>
    <xf numFmtId="4" fontId="17" fillId="27" borderId="440" applyNumberFormat="0" applyProtection="0">
      <alignment horizontal="right" vertical="center"/>
    </xf>
    <xf numFmtId="0" fontId="18" fillId="19" borderId="440" applyNumberFormat="0" applyProtection="0">
      <alignment horizontal="left" vertical="top" indent="1"/>
    </xf>
    <xf numFmtId="4" fontId="17" fillId="28" borderId="440" applyNumberFormat="0" applyProtection="0">
      <alignment horizontal="right" vertical="center"/>
    </xf>
    <xf numFmtId="4" fontId="17" fillId="31" borderId="440" applyNumberFormat="0" applyProtection="0">
      <alignment horizontal="right" vertical="center"/>
    </xf>
    <xf numFmtId="4" fontId="17" fillId="26" borderId="440" applyNumberFormat="0" applyProtection="0">
      <alignment horizontal="right" vertical="center"/>
    </xf>
    <xf numFmtId="0" fontId="1" fillId="0" borderId="0"/>
    <xf numFmtId="4" fontId="24" fillId="0" borderId="441" applyNumberFormat="0" applyProtection="0">
      <alignment horizontal="left" vertical="center" indent="1"/>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39" borderId="456" applyNumberFormat="0" applyProtection="0">
      <alignment horizontal="left" vertical="top" indent="1"/>
    </xf>
    <xf numFmtId="0" fontId="21" fillId="84" borderId="455" applyNumberFormat="0">
      <protection locked="0"/>
    </xf>
    <xf numFmtId="0" fontId="1" fillId="0" borderId="0"/>
    <xf numFmtId="0" fontId="1" fillId="0" borderId="0"/>
    <xf numFmtId="0" fontId="17" fillId="40" borderId="456" applyNumberFormat="0" applyProtection="0">
      <alignment horizontal="left" vertical="top" indent="1"/>
    </xf>
    <xf numFmtId="4" fontId="37" fillId="40" borderId="456" applyNumberFormat="0" applyProtection="0">
      <alignment vertical="center"/>
    </xf>
    <xf numFmtId="0" fontId="1" fillId="0" borderId="0"/>
    <xf numFmtId="43" fontId="1" fillId="0" borderId="0" applyFont="0" applyFill="0" applyBorder="0" applyAlignment="0" applyProtection="0"/>
    <xf numFmtId="0" fontId="1" fillId="5" borderId="19" applyNumberFormat="0" applyFont="0" applyAlignment="0" applyProtection="0"/>
    <xf numFmtId="9" fontId="1" fillId="0" borderId="0" applyFont="0" applyFill="0" applyBorder="0" applyAlignment="0" applyProtection="0"/>
    <xf numFmtId="4" fontId="31" fillId="18" borderId="441" applyNumberFormat="0" applyProtection="0">
      <alignment horizontal="right" vertical="center" wrapText="1"/>
    </xf>
    <xf numFmtId="4" fontId="32" fillId="19" borderId="440" applyNumberFormat="0" applyProtection="0">
      <alignment vertical="center"/>
    </xf>
    <xf numFmtId="4" fontId="31" fillId="18" borderId="441" applyNumberFormat="0" applyProtection="0">
      <alignment horizontal="left" vertical="center" indent="1"/>
    </xf>
    <xf numFmtId="0" fontId="18" fillId="19" borderId="440" applyNumberFormat="0" applyProtection="0">
      <alignment horizontal="left" vertical="top" indent="1"/>
    </xf>
    <xf numFmtId="4" fontId="26" fillId="22" borderId="441" applyNumberFormat="0" applyProtection="0">
      <alignment horizontal="left" vertical="center"/>
    </xf>
    <xf numFmtId="4" fontId="17" fillId="24"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8" fillId="33" borderId="441" applyNumberFormat="0" applyProtection="0">
      <alignment horizontal="left" vertical="center" indent="1"/>
    </xf>
    <xf numFmtId="4" fontId="17" fillId="34" borderId="441" applyNumberFormat="0" applyProtection="0">
      <alignment horizontal="left" vertical="center" indent="1"/>
    </xf>
    <xf numFmtId="4" fontId="17" fillId="36" borderId="440" applyNumberFormat="0" applyProtection="0">
      <alignment horizontal="right" vertical="center"/>
    </xf>
    <xf numFmtId="0" fontId="25" fillId="0" borderId="441" applyNumberFormat="0" applyProtection="0">
      <alignment horizontal="left" vertical="center" indent="2"/>
    </xf>
    <xf numFmtId="0" fontId="21" fillId="35" borderId="440" applyNumberFormat="0" applyProtection="0">
      <alignment horizontal="left" vertical="top" indent="1"/>
    </xf>
    <xf numFmtId="0" fontId="25" fillId="0" borderId="441" applyNumberFormat="0" applyProtection="0">
      <alignment horizontal="left" vertical="center" indent="2"/>
    </xf>
    <xf numFmtId="0" fontId="21" fillId="38" borderId="440" applyNumberFormat="0" applyProtection="0">
      <alignment horizontal="left" vertical="top" indent="1"/>
    </xf>
    <xf numFmtId="0" fontId="25" fillId="0" borderId="441" applyNumberFormat="0" applyProtection="0">
      <alignment horizontal="left" vertical="center" indent="2"/>
    </xf>
    <xf numFmtId="0" fontId="21" fillId="39" borderId="440" applyNumberFormat="0" applyProtection="0">
      <alignment horizontal="left" vertical="top" indent="1"/>
    </xf>
    <xf numFmtId="0" fontId="25" fillId="0" borderId="441" applyNumberFormat="0" applyProtection="0">
      <alignment horizontal="left" vertical="center" indent="2"/>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24" fillId="0" borderId="441" applyNumberFormat="0" applyProtection="0">
      <alignment horizontal="right" vertical="center" wrapText="1"/>
    </xf>
    <xf numFmtId="4" fontId="37" fillId="41" borderId="440" applyNumberFormat="0" applyProtection="0">
      <alignment horizontal="right" vertical="center"/>
    </xf>
    <xf numFmtId="0" fontId="26" fillId="43" borderId="441" applyNumberFormat="0" applyProtection="0">
      <alignment horizontal="center" vertical="center" wrapText="1"/>
    </xf>
    <xf numFmtId="0" fontId="26" fillId="44" borderId="441" applyNumberFormat="0" applyProtection="0">
      <alignment horizontal="center" vertical="top" wrapText="1"/>
    </xf>
    <xf numFmtId="4" fontId="46" fillId="41" borderId="440" applyNumberFormat="0" applyProtection="0">
      <alignment horizontal="right" vertical="center"/>
    </xf>
    <xf numFmtId="0" fontId="1" fillId="0" borderId="0"/>
    <xf numFmtId="44" fontId="1" fillId="0" borderId="0" applyFont="0" applyFill="0" applyBorder="0" applyAlignment="0" applyProtection="0"/>
    <xf numFmtId="0" fontId="21" fillId="84" borderId="441" applyNumberFormat="0">
      <protection locked="0"/>
    </xf>
    <xf numFmtId="0" fontId="1" fillId="0" borderId="0"/>
    <xf numFmtId="0" fontId="1" fillId="0" borderId="0"/>
    <xf numFmtId="4" fontId="31" fillId="18" borderId="441" applyNumberFormat="0" applyProtection="0">
      <alignment horizontal="right" vertical="center" wrapText="1"/>
    </xf>
    <xf numFmtId="4" fontId="32" fillId="19" borderId="440" applyNumberFormat="0" applyProtection="0">
      <alignment vertical="center"/>
    </xf>
    <xf numFmtId="4" fontId="31" fillId="18" borderId="441" applyNumberFormat="0" applyProtection="0">
      <alignment horizontal="left" vertical="center" indent="1"/>
    </xf>
    <xf numFmtId="0" fontId="18" fillId="19" borderId="440" applyNumberFormat="0" applyProtection="0">
      <alignment horizontal="left" vertical="top" indent="1"/>
    </xf>
    <xf numFmtId="4" fontId="26" fillId="22" borderId="441" applyNumberFormat="0" applyProtection="0">
      <alignment horizontal="left" vertical="center"/>
    </xf>
    <xf numFmtId="4" fontId="17" fillId="24"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8" fillId="33" borderId="441" applyNumberFormat="0" applyProtection="0">
      <alignment horizontal="left" vertical="center" indent="1"/>
    </xf>
    <xf numFmtId="4" fontId="17" fillId="34" borderId="441" applyNumberFormat="0" applyProtection="0">
      <alignment horizontal="left" vertical="center" indent="1"/>
    </xf>
    <xf numFmtId="4" fontId="17" fillId="36" borderId="440" applyNumberFormat="0" applyProtection="0">
      <alignment horizontal="right" vertical="center"/>
    </xf>
    <xf numFmtId="0" fontId="25" fillId="0" borderId="441" applyNumberFormat="0" applyProtection="0">
      <alignment horizontal="left" vertical="center" indent="2"/>
    </xf>
    <xf numFmtId="0" fontId="21" fillId="35" borderId="440" applyNumberFormat="0" applyProtection="0">
      <alignment horizontal="left" vertical="top" indent="1"/>
    </xf>
    <xf numFmtId="0" fontId="25" fillId="0" borderId="441" applyNumberFormat="0" applyProtection="0">
      <alignment horizontal="left" vertical="center" indent="2"/>
    </xf>
    <xf numFmtId="0" fontId="21" fillId="38" borderId="440" applyNumberFormat="0" applyProtection="0">
      <alignment horizontal="left" vertical="top" indent="1"/>
    </xf>
    <xf numFmtId="0" fontId="25" fillId="0" borderId="441" applyNumberFormat="0" applyProtection="0">
      <alignment horizontal="left" vertical="center" indent="2"/>
    </xf>
    <xf numFmtId="0" fontId="21" fillId="39" borderId="440" applyNumberFormat="0" applyProtection="0">
      <alignment horizontal="left" vertical="top" indent="1"/>
    </xf>
    <xf numFmtId="0" fontId="25" fillId="0" borderId="441" applyNumberFormat="0" applyProtection="0">
      <alignment horizontal="left" vertical="center" indent="2"/>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24" fillId="0" borderId="441" applyNumberFormat="0" applyProtection="0">
      <alignment horizontal="right" vertical="center" wrapText="1"/>
    </xf>
    <xf numFmtId="4" fontId="37" fillId="41" borderId="440" applyNumberFormat="0" applyProtection="0">
      <alignment horizontal="right" vertical="center"/>
    </xf>
    <xf numFmtId="0" fontId="26" fillId="43" borderId="441" applyNumberFormat="0" applyProtection="0">
      <alignment horizontal="center" vertical="center" wrapText="1"/>
    </xf>
    <xf numFmtId="0" fontId="26" fillId="44" borderId="441" applyNumberFormat="0" applyProtection="0">
      <alignment horizontal="center" vertical="top" wrapText="1"/>
    </xf>
    <xf numFmtId="4" fontId="46" fillId="41" borderId="440" applyNumberFormat="0" applyProtection="0">
      <alignment horizontal="right" vertical="center"/>
    </xf>
    <xf numFmtId="0" fontId="1" fillId="0" borderId="0"/>
    <xf numFmtId="44" fontId="1" fillId="0" borderId="0" applyFont="0" applyFill="0" applyBorder="0" applyAlignment="0" applyProtection="0"/>
    <xf numFmtId="4" fontId="46" fillId="41" borderId="440" applyNumberFormat="0" applyProtection="0">
      <alignment horizontal="right" vertical="center"/>
    </xf>
    <xf numFmtId="4" fontId="37" fillId="41" borderId="440" applyNumberFormat="0" applyProtection="0">
      <alignment horizontal="right" vertical="center"/>
    </xf>
    <xf numFmtId="0" fontId="17" fillId="40" borderId="440" applyNumberFormat="0" applyProtection="0">
      <alignment horizontal="left" vertical="top" indent="1"/>
    </xf>
    <xf numFmtId="4" fontId="37" fillId="40" borderId="440" applyNumberFormat="0" applyProtection="0">
      <alignment vertical="center"/>
    </xf>
    <xf numFmtId="4" fontId="17" fillId="40" borderId="440" applyNumberFormat="0" applyProtection="0">
      <alignment vertical="center"/>
    </xf>
    <xf numFmtId="0" fontId="21" fillId="3" borderId="440" applyNumberFormat="0" applyProtection="0">
      <alignment horizontal="left" vertical="top" indent="1"/>
    </xf>
    <xf numFmtId="0" fontId="21" fillId="39" borderId="440" applyNumberFormat="0" applyProtection="0">
      <alignment horizontal="left" vertical="top" indent="1"/>
    </xf>
    <xf numFmtId="0" fontId="21" fillId="38" borderId="440" applyNumberFormat="0" applyProtection="0">
      <alignment horizontal="left" vertical="top" indent="1"/>
    </xf>
    <xf numFmtId="0" fontId="21" fillId="35" borderId="440" applyNumberFormat="0" applyProtection="0">
      <alignment horizontal="left" vertical="top" indent="1"/>
    </xf>
    <xf numFmtId="4" fontId="17" fillId="36" borderId="440" applyNumberFormat="0" applyProtection="0">
      <alignment horizontal="right" vertical="center"/>
    </xf>
    <xf numFmtId="4" fontId="17" fillId="32" borderId="440" applyNumberFormat="0" applyProtection="0">
      <alignment horizontal="right" vertical="center"/>
    </xf>
    <xf numFmtId="4" fontId="17" fillId="31" borderId="440" applyNumberFormat="0" applyProtection="0">
      <alignment horizontal="right" vertical="center"/>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17" fillId="24" borderId="440" applyNumberFormat="0" applyProtection="0">
      <alignment horizontal="right" vertical="center"/>
    </xf>
    <xf numFmtId="0" fontId="18" fillId="19" borderId="440" applyNumberFormat="0" applyProtection="0">
      <alignment horizontal="left" vertical="top" indent="1"/>
    </xf>
    <xf numFmtId="4" fontId="32" fillId="19" borderId="440" applyNumberFormat="0" applyProtection="0">
      <alignment vertical="center"/>
    </xf>
    <xf numFmtId="0" fontId="21" fillId="84" borderId="441" applyNumberFormat="0">
      <protection locked="0"/>
    </xf>
    <xf numFmtId="0" fontId="1" fillId="0" borderId="0"/>
    <xf numFmtId="0" fontId="1" fillId="0" borderId="0"/>
    <xf numFmtId="4" fontId="26" fillId="22" borderId="441" applyNumberFormat="0" applyProtection="0">
      <alignment horizontal="left" vertical="center"/>
    </xf>
    <xf numFmtId="0" fontId="25" fillId="0" borderId="441" applyNumberFormat="0" applyProtection="0">
      <alignment horizontal="left" vertical="center" indent="2"/>
    </xf>
    <xf numFmtId="4" fontId="31" fillId="18" borderId="441" applyNumberFormat="0" applyProtection="0">
      <alignment horizontal="right" vertical="center" wrapText="1"/>
    </xf>
    <xf numFmtId="4" fontId="17" fillId="31" borderId="440" applyNumberFormat="0" applyProtection="0">
      <alignment horizontal="right" vertical="center"/>
    </xf>
    <xf numFmtId="0" fontId="21" fillId="39" borderId="440" applyNumberFormat="0" applyProtection="0">
      <alignment horizontal="left" vertical="top" indent="1"/>
    </xf>
    <xf numFmtId="0" fontId="21" fillId="84" borderId="441" applyNumberFormat="0">
      <protection locked="0"/>
    </xf>
    <xf numFmtId="4" fontId="26" fillId="22" borderId="441" applyNumberFormat="0" applyProtection="0">
      <alignment horizontal="left" vertical="center"/>
    </xf>
    <xf numFmtId="4" fontId="31" fillId="18" borderId="441" applyNumberFormat="0" applyProtection="0">
      <alignment horizontal="right" vertical="center" wrapText="1"/>
    </xf>
    <xf numFmtId="0" fontId="18" fillId="19" borderId="440" applyNumberFormat="0" applyProtection="0">
      <alignment horizontal="left" vertical="top" indent="1"/>
    </xf>
    <xf numFmtId="4" fontId="32" fillId="19" borderId="440" applyNumberFormat="0" applyProtection="0">
      <alignment vertical="center"/>
    </xf>
    <xf numFmtId="0" fontId="1" fillId="0" borderId="0"/>
    <xf numFmtId="44" fontId="1" fillId="0" borderId="0" applyFont="0" applyFill="0" applyBorder="0" applyAlignment="0" applyProtection="0"/>
    <xf numFmtId="4" fontId="17" fillId="34" borderId="441" applyNumberFormat="0" applyProtection="0">
      <alignment horizontal="left" vertical="center" indent="1"/>
    </xf>
    <xf numFmtId="4" fontId="31" fillId="18" borderId="441" applyNumberFormat="0" applyProtection="0">
      <alignment horizontal="left" vertical="center" indent="1"/>
    </xf>
    <xf numFmtId="0" fontId="25" fillId="0" borderId="441" applyNumberFormat="0" applyProtection="0">
      <alignment horizontal="left" vertical="center" indent="2"/>
    </xf>
    <xf numFmtId="0" fontId="21" fillId="38" borderId="440" applyNumberFormat="0" applyProtection="0">
      <alignment horizontal="left" vertical="top" indent="1"/>
    </xf>
    <xf numFmtId="0" fontId="25" fillId="0" borderId="441" applyNumberFormat="0" applyProtection="0">
      <alignment horizontal="left" vertical="center" indent="2"/>
    </xf>
    <xf numFmtId="0" fontId="21" fillId="35" borderId="440" applyNumberFormat="0" applyProtection="0">
      <alignment horizontal="left" vertical="top" indent="1"/>
    </xf>
    <xf numFmtId="0" fontId="25" fillId="0" borderId="441" applyNumberFormat="0" applyProtection="0">
      <alignment horizontal="left" vertical="center" indent="2"/>
    </xf>
    <xf numFmtId="4" fontId="17" fillId="36" borderId="440" applyNumberFormat="0" applyProtection="0">
      <alignment horizontal="right" vertical="center"/>
    </xf>
    <xf numFmtId="4" fontId="17" fillId="34" borderId="441" applyNumberFormat="0" applyProtection="0">
      <alignment horizontal="left" vertical="center" indent="1"/>
    </xf>
    <xf numFmtId="4" fontId="18" fillId="33" borderId="441" applyNumberFormat="0" applyProtection="0">
      <alignment horizontal="left" vertical="center" indent="1"/>
    </xf>
    <xf numFmtId="4" fontId="17" fillId="32" borderId="440" applyNumberFormat="0" applyProtection="0">
      <alignment horizontal="right" vertical="center"/>
    </xf>
    <xf numFmtId="0" fontId="26" fillId="44" borderId="441" applyNumberFormat="0" applyProtection="0">
      <alignment horizontal="center" vertical="top" wrapText="1"/>
    </xf>
    <xf numFmtId="0" fontId="26" fillId="43" borderId="441" applyNumberFormat="0" applyProtection="0">
      <alignment horizontal="center" vertical="center" wrapText="1"/>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24" fillId="0" borderId="441" applyNumberFormat="0" applyProtection="0">
      <alignment horizontal="right" vertical="center" wrapText="1"/>
    </xf>
    <xf numFmtId="4" fontId="17" fillId="24" borderId="440" applyNumberFormat="0" applyProtection="0">
      <alignment horizontal="right" vertical="center"/>
    </xf>
    <xf numFmtId="4" fontId="31" fillId="18" borderId="441" applyNumberFormat="0" applyProtection="0">
      <alignment horizontal="right" vertical="center" wrapTex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4" fontId="31" fillId="18" borderId="441" applyNumberFormat="0" applyProtection="0">
      <alignment horizontal="left" vertical="center" indent="1"/>
    </xf>
    <xf numFmtId="4" fontId="18" fillId="33" borderId="441" applyNumberFormat="0" applyProtection="0">
      <alignment horizontal="left" vertical="center" indent="1"/>
    </xf>
    <xf numFmtId="0" fontId="1" fillId="0" borderId="0"/>
    <xf numFmtId="0" fontId="1" fillId="0" borderId="0"/>
    <xf numFmtId="4" fontId="32" fillId="19" borderId="440" applyNumberFormat="0" applyProtection="0">
      <alignment vertical="center"/>
    </xf>
    <xf numFmtId="0" fontId="18" fillId="19" borderId="440" applyNumberFormat="0" applyProtection="0">
      <alignment horizontal="left" vertical="top" indent="1"/>
    </xf>
    <xf numFmtId="4" fontId="17" fillId="24"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0" fontId="1" fillId="0" borderId="0"/>
    <xf numFmtId="44" fontId="1" fillId="0" borderId="0" applyFont="0" applyFill="0" applyBorder="0" applyAlignment="0" applyProtection="0"/>
    <xf numFmtId="4" fontId="46" fillId="41" borderId="440" applyNumberFormat="0" applyProtection="0">
      <alignment horizontal="right" vertical="center"/>
    </xf>
    <xf numFmtId="4" fontId="37" fillId="41" borderId="440" applyNumberFormat="0" applyProtection="0">
      <alignment horizontal="right" vertical="center"/>
    </xf>
    <xf numFmtId="0" fontId="17" fillId="40" borderId="440" applyNumberFormat="0" applyProtection="0">
      <alignment horizontal="left" vertical="top" indent="1"/>
    </xf>
    <xf numFmtId="4" fontId="37" fillId="40" borderId="440" applyNumberFormat="0" applyProtection="0">
      <alignment vertical="center"/>
    </xf>
    <xf numFmtId="4" fontId="17" fillId="40" borderId="440" applyNumberFormat="0" applyProtection="0">
      <alignment vertical="center"/>
    </xf>
    <xf numFmtId="0" fontId="21" fillId="3" borderId="440" applyNumberFormat="0" applyProtection="0">
      <alignment horizontal="left" vertical="top" indent="1"/>
    </xf>
    <xf numFmtId="0" fontId="21" fillId="39" borderId="440" applyNumberFormat="0" applyProtection="0">
      <alignment horizontal="left" vertical="top" indent="1"/>
    </xf>
    <xf numFmtId="0" fontId="21" fillId="38" borderId="440" applyNumberFormat="0" applyProtection="0">
      <alignment horizontal="left" vertical="top" indent="1"/>
    </xf>
    <xf numFmtId="0" fontId="21" fillId="35" borderId="440" applyNumberFormat="0" applyProtection="0">
      <alignment horizontal="left" vertical="top" indent="1"/>
    </xf>
    <xf numFmtId="4" fontId="17" fillId="36" borderId="440" applyNumberFormat="0" applyProtection="0">
      <alignment horizontal="right" vertical="center"/>
    </xf>
    <xf numFmtId="4" fontId="17" fillId="32" borderId="440" applyNumberFormat="0" applyProtection="0">
      <alignment horizontal="right" vertical="center"/>
    </xf>
    <xf numFmtId="4" fontId="17" fillId="31" borderId="440" applyNumberFormat="0" applyProtection="0">
      <alignment horizontal="right" vertical="center"/>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17" fillId="24" borderId="440" applyNumberFormat="0" applyProtection="0">
      <alignment horizontal="right" vertical="center"/>
    </xf>
    <xf numFmtId="0" fontId="18" fillId="19" borderId="440" applyNumberFormat="0" applyProtection="0">
      <alignment horizontal="left" vertical="top" indent="1"/>
    </xf>
    <xf numFmtId="4" fontId="32" fillId="19" borderId="440" applyNumberFormat="0" applyProtection="0">
      <alignment vertical="center"/>
    </xf>
    <xf numFmtId="4" fontId="24" fillId="0" borderId="441" applyNumberFormat="0" applyProtection="0">
      <alignment horizontal="left" vertical="center" indent="1"/>
    </xf>
    <xf numFmtId="0" fontId="1" fillId="0" borderId="0"/>
    <xf numFmtId="0" fontId="1" fillId="0" borderId="0"/>
    <xf numFmtId="4" fontId="24" fillId="0" borderId="441" applyNumberFormat="0" applyProtection="0">
      <alignment horizontal="left" vertical="center" indent="1"/>
    </xf>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 fontId="32" fillId="19" borderId="440" applyNumberFormat="0" applyProtection="0">
      <alignment vertical="center"/>
    </xf>
    <xf numFmtId="4" fontId="31" fillId="18" borderId="441" applyNumberFormat="0" applyProtection="0">
      <alignment horizontal="left" vertical="center" indent="1"/>
    </xf>
    <xf numFmtId="0" fontId="18" fillId="19" borderId="440" applyNumberFormat="0" applyProtection="0">
      <alignment horizontal="left" vertical="top" indent="1"/>
    </xf>
    <xf numFmtId="4" fontId="26" fillId="22" borderId="441" applyNumberFormat="0" applyProtection="0">
      <alignment horizontal="left" vertical="center"/>
    </xf>
    <xf numFmtId="4" fontId="17" fillId="24"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8" fillId="33" borderId="441" applyNumberFormat="0" applyProtection="0">
      <alignment horizontal="left" vertical="center" indent="1"/>
    </xf>
    <xf numFmtId="4" fontId="17" fillId="34" borderId="441" applyNumberFormat="0" applyProtection="0">
      <alignment horizontal="left" vertical="center" indent="1"/>
    </xf>
    <xf numFmtId="4" fontId="17" fillId="36" borderId="440" applyNumberFormat="0" applyProtection="0">
      <alignment horizontal="right" vertical="center"/>
    </xf>
    <xf numFmtId="0" fontId="25" fillId="0" borderId="441" applyNumberFormat="0" applyProtection="0">
      <alignment horizontal="left" vertical="center" indent="2"/>
    </xf>
    <xf numFmtId="0" fontId="21" fillId="35" borderId="440" applyNumberFormat="0" applyProtection="0">
      <alignment horizontal="left" vertical="top" indent="1"/>
    </xf>
    <xf numFmtId="0" fontId="25" fillId="0" borderId="441" applyNumberFormat="0" applyProtection="0">
      <alignment horizontal="left" vertical="center" indent="2"/>
    </xf>
    <xf numFmtId="0" fontId="21" fillId="38" borderId="440" applyNumberFormat="0" applyProtection="0">
      <alignment horizontal="left" vertical="top" indent="1"/>
    </xf>
    <xf numFmtId="0" fontId="25" fillId="0" borderId="441" applyNumberFormat="0" applyProtection="0">
      <alignment horizontal="left" vertical="center" indent="2"/>
    </xf>
    <xf numFmtId="0" fontId="21" fillId="39" borderId="440" applyNumberFormat="0" applyProtection="0">
      <alignment horizontal="left" vertical="top" indent="1"/>
    </xf>
    <xf numFmtId="0" fontId="25" fillId="0" borderId="441" applyNumberFormat="0" applyProtection="0">
      <alignment horizontal="left" vertical="center" indent="2"/>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24" fillId="0" borderId="441" applyNumberFormat="0" applyProtection="0">
      <alignment horizontal="right" vertical="center" wrapText="1"/>
    </xf>
    <xf numFmtId="4" fontId="37" fillId="41" borderId="440" applyNumberFormat="0" applyProtection="0">
      <alignment horizontal="right" vertical="center"/>
    </xf>
    <xf numFmtId="0" fontId="26" fillId="43" borderId="441" applyNumberFormat="0" applyProtection="0">
      <alignment horizontal="center" vertical="center" wrapText="1"/>
    </xf>
    <xf numFmtId="0" fontId="26" fillId="44" borderId="441" applyNumberFormat="0" applyProtection="0">
      <alignment horizontal="center" vertical="top" wrapText="1"/>
    </xf>
    <xf numFmtId="4" fontId="46" fillId="41" borderId="440" applyNumberFormat="0" applyProtection="0">
      <alignment horizontal="right" vertical="center"/>
    </xf>
    <xf numFmtId="4" fontId="46" fillId="41" borderId="440" applyNumberFormat="0" applyProtection="0">
      <alignment horizontal="right" vertical="center"/>
    </xf>
    <xf numFmtId="4" fontId="37" fillId="41" borderId="440" applyNumberFormat="0" applyProtection="0">
      <alignment horizontal="right" vertical="center"/>
    </xf>
    <xf numFmtId="0" fontId="17" fillId="40" borderId="440" applyNumberFormat="0" applyProtection="0">
      <alignment horizontal="left" vertical="top" indent="1"/>
    </xf>
    <xf numFmtId="4" fontId="37" fillId="40" borderId="440" applyNumberFormat="0" applyProtection="0">
      <alignment vertical="center"/>
    </xf>
    <xf numFmtId="4" fontId="17" fillId="40" borderId="440" applyNumberFormat="0" applyProtection="0">
      <alignment vertical="center"/>
    </xf>
    <xf numFmtId="0" fontId="21" fillId="3" borderId="440" applyNumberFormat="0" applyProtection="0">
      <alignment horizontal="left" vertical="top" indent="1"/>
    </xf>
    <xf numFmtId="0" fontId="21" fillId="39" borderId="440" applyNumberFormat="0" applyProtection="0">
      <alignment horizontal="left" vertical="top" indent="1"/>
    </xf>
    <xf numFmtId="0" fontId="21" fillId="38" borderId="440" applyNumberFormat="0" applyProtection="0">
      <alignment horizontal="left" vertical="top" indent="1"/>
    </xf>
    <xf numFmtId="0" fontId="21" fillId="35" borderId="440" applyNumberFormat="0" applyProtection="0">
      <alignment horizontal="left" vertical="top" indent="1"/>
    </xf>
    <xf numFmtId="4" fontId="17" fillId="36" borderId="440" applyNumberFormat="0" applyProtection="0">
      <alignment horizontal="right" vertical="center"/>
    </xf>
    <xf numFmtId="4" fontId="17" fillId="32" borderId="440" applyNumberFormat="0" applyProtection="0">
      <alignment horizontal="right" vertical="center"/>
    </xf>
    <xf numFmtId="4" fontId="17" fillId="31" borderId="440" applyNumberFormat="0" applyProtection="0">
      <alignment horizontal="right" vertical="center"/>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17" fillId="24" borderId="440" applyNumberFormat="0" applyProtection="0">
      <alignment horizontal="right" vertical="center"/>
    </xf>
    <xf numFmtId="0" fontId="18" fillId="19" borderId="440" applyNumberFormat="0" applyProtection="0">
      <alignment horizontal="left" vertical="top" indent="1"/>
    </xf>
    <xf numFmtId="4" fontId="32" fillId="19" borderId="440" applyNumberFormat="0" applyProtection="0">
      <alignment vertical="center"/>
    </xf>
    <xf numFmtId="0" fontId="21" fillId="84" borderId="441" applyNumberFormat="0">
      <protection locked="0"/>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17" fillId="24" borderId="440" applyNumberFormat="0" applyProtection="0">
      <alignment horizontal="right" vertical="center"/>
    </xf>
    <xf numFmtId="4" fontId="32" fillId="19" borderId="440" applyNumberFormat="0" applyProtection="0">
      <alignmen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4" fontId="17" fillId="30" borderId="440" applyNumberFormat="0" applyProtection="0">
      <alignment horizontal="right" vertical="center"/>
    </xf>
    <xf numFmtId="4" fontId="17" fillId="32" borderId="440" applyNumberFormat="0" applyProtection="0">
      <alignment horizontal="right" vertical="center"/>
    </xf>
    <xf numFmtId="4" fontId="17" fillId="29" borderId="440" applyNumberFormat="0" applyProtection="0">
      <alignment horizontal="right" vertical="center"/>
    </xf>
    <xf numFmtId="4" fontId="17" fillId="25" borderId="440" applyNumberFormat="0" applyProtection="0">
      <alignment horizontal="right" vertical="center"/>
    </xf>
    <xf numFmtId="4" fontId="17" fillId="27" borderId="440" applyNumberFormat="0" applyProtection="0">
      <alignment horizontal="right" vertical="center"/>
    </xf>
    <xf numFmtId="0" fontId="18" fillId="19" borderId="440" applyNumberFormat="0" applyProtection="0">
      <alignment horizontal="left" vertical="top" indent="1"/>
    </xf>
    <xf numFmtId="4" fontId="17" fillId="28" borderId="440" applyNumberFormat="0" applyProtection="0">
      <alignment horizontal="right" vertical="center"/>
    </xf>
    <xf numFmtId="4" fontId="17" fillId="31" borderId="440" applyNumberFormat="0" applyProtection="0">
      <alignment horizontal="right" vertical="center"/>
    </xf>
    <xf numFmtId="4" fontId="17" fillId="26" borderId="440" applyNumberFormat="0" applyProtection="0">
      <alignment horizontal="right" vertical="center"/>
    </xf>
    <xf numFmtId="4" fontId="32" fillId="19" borderId="440" applyNumberFormat="0" applyProtection="0">
      <alignment vertical="center"/>
    </xf>
    <xf numFmtId="0" fontId="18" fillId="19" borderId="440" applyNumberFormat="0" applyProtection="0">
      <alignment horizontal="left" vertical="top" indent="1"/>
    </xf>
    <xf numFmtId="4" fontId="17" fillId="24" borderId="440" applyNumberFormat="0" applyProtection="0">
      <alignment horizontal="right" vertical="center"/>
    </xf>
    <xf numFmtId="4" fontId="17" fillId="25" borderId="440" applyNumberFormat="0" applyProtection="0">
      <alignment horizontal="right" vertical="center"/>
    </xf>
    <xf numFmtId="4" fontId="17" fillId="26" borderId="440" applyNumberFormat="0" applyProtection="0">
      <alignment horizontal="right" vertical="center"/>
    </xf>
    <xf numFmtId="4" fontId="17" fillId="27" borderId="440" applyNumberFormat="0" applyProtection="0">
      <alignment horizontal="right" vertical="center"/>
    </xf>
    <xf numFmtId="4" fontId="17" fillId="28" borderId="440" applyNumberFormat="0" applyProtection="0">
      <alignment horizontal="right" vertical="center"/>
    </xf>
    <xf numFmtId="4" fontId="17" fillId="29" borderId="440" applyNumberFormat="0" applyProtection="0">
      <alignment horizontal="right" vertical="center"/>
    </xf>
    <xf numFmtId="4" fontId="17" fillId="30" borderId="440" applyNumberFormat="0" applyProtection="0">
      <alignment horizontal="right" vertical="center"/>
    </xf>
    <xf numFmtId="4" fontId="17" fillId="31" borderId="440" applyNumberFormat="0" applyProtection="0">
      <alignment horizontal="right" vertical="center"/>
    </xf>
    <xf numFmtId="4" fontId="17" fillId="32" borderId="440" applyNumberFormat="0" applyProtection="0">
      <alignment horizontal="righ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4" fontId="46" fillId="41" borderId="440" applyNumberFormat="0" applyProtection="0">
      <alignment horizontal="right" vertical="center"/>
    </xf>
    <xf numFmtId="4" fontId="37" fillId="41" borderId="440" applyNumberFormat="0" applyProtection="0">
      <alignment horizontal="right" vertical="center"/>
    </xf>
    <xf numFmtId="0" fontId="17" fillId="40" borderId="440" applyNumberFormat="0" applyProtection="0">
      <alignment horizontal="left" vertical="top" indent="1"/>
    </xf>
    <xf numFmtId="4" fontId="37" fillId="40" borderId="440" applyNumberFormat="0" applyProtection="0">
      <alignment vertical="center"/>
    </xf>
    <xf numFmtId="4" fontId="17" fillId="40" borderId="440" applyNumberFormat="0" applyProtection="0">
      <alignment vertical="center"/>
    </xf>
    <xf numFmtId="0" fontId="21" fillId="3" borderId="440" applyNumberFormat="0" applyProtection="0">
      <alignment horizontal="left" vertical="top" indent="1"/>
    </xf>
    <xf numFmtId="0" fontId="21" fillId="39" borderId="440" applyNumberFormat="0" applyProtection="0">
      <alignment horizontal="left" vertical="top" indent="1"/>
    </xf>
    <xf numFmtId="0" fontId="21" fillId="38" borderId="440" applyNumberFormat="0" applyProtection="0">
      <alignment horizontal="left" vertical="top" indent="1"/>
    </xf>
    <xf numFmtId="0" fontId="21" fillId="35" borderId="440" applyNumberFormat="0" applyProtection="0">
      <alignment horizontal="left" vertical="top" indent="1"/>
    </xf>
    <xf numFmtId="4" fontId="17" fillId="36" borderId="440" applyNumberFormat="0" applyProtection="0">
      <alignment horizontal="right" vertical="center"/>
    </xf>
    <xf numFmtId="4" fontId="17" fillId="32" borderId="440" applyNumberFormat="0" applyProtection="0">
      <alignment horizontal="right" vertical="center"/>
    </xf>
    <xf numFmtId="4" fontId="17" fillId="31" borderId="440" applyNumberFormat="0" applyProtection="0">
      <alignment horizontal="right" vertical="center"/>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17" fillId="24" borderId="440" applyNumberFormat="0" applyProtection="0">
      <alignment horizontal="right" vertical="center"/>
    </xf>
    <xf numFmtId="0" fontId="18" fillId="19" borderId="440" applyNumberFormat="0" applyProtection="0">
      <alignment horizontal="left" vertical="top" indent="1"/>
    </xf>
    <xf numFmtId="4" fontId="32" fillId="19" borderId="440" applyNumberFormat="0" applyProtection="0">
      <alignment vertical="center"/>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17" fillId="24" borderId="440" applyNumberFormat="0" applyProtection="0">
      <alignment horizontal="right" vertical="center"/>
    </xf>
    <xf numFmtId="4" fontId="32" fillId="19" borderId="440" applyNumberFormat="0" applyProtection="0">
      <alignmen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4" fontId="17" fillId="30" borderId="440" applyNumberFormat="0" applyProtection="0">
      <alignment horizontal="right" vertical="center"/>
    </xf>
    <xf numFmtId="4" fontId="17" fillId="32" borderId="440" applyNumberFormat="0" applyProtection="0">
      <alignment horizontal="right" vertical="center"/>
    </xf>
    <xf numFmtId="4" fontId="17" fillId="29" borderId="440" applyNumberFormat="0" applyProtection="0">
      <alignment horizontal="right" vertical="center"/>
    </xf>
    <xf numFmtId="4" fontId="17" fillId="25" borderId="440" applyNumberFormat="0" applyProtection="0">
      <alignment horizontal="right" vertical="center"/>
    </xf>
    <xf numFmtId="4" fontId="17" fillId="27" borderId="440" applyNumberFormat="0" applyProtection="0">
      <alignment horizontal="right" vertical="center"/>
    </xf>
    <xf numFmtId="0" fontId="18" fillId="19" borderId="440" applyNumberFormat="0" applyProtection="0">
      <alignment horizontal="left" vertical="top" indent="1"/>
    </xf>
    <xf numFmtId="4" fontId="17" fillId="28" borderId="440" applyNumberFormat="0" applyProtection="0">
      <alignment horizontal="right" vertical="center"/>
    </xf>
    <xf numFmtId="4" fontId="17" fillId="31" borderId="440" applyNumberFormat="0" applyProtection="0">
      <alignment horizontal="right" vertical="center"/>
    </xf>
    <xf numFmtId="4" fontId="17" fillId="26" borderId="440" applyNumberFormat="0" applyProtection="0">
      <alignment horizontal="right" vertical="center"/>
    </xf>
    <xf numFmtId="0" fontId="25" fillId="0" borderId="441" applyNumberFormat="0" applyProtection="0">
      <alignment horizontal="left" vertical="center" indent="2"/>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24" fillId="0" borderId="441" applyNumberFormat="0" applyProtection="0">
      <alignment horizontal="right" vertical="center" wrapText="1"/>
    </xf>
    <xf numFmtId="4" fontId="37" fillId="41" borderId="440" applyNumberFormat="0" applyProtection="0">
      <alignment horizontal="right" vertical="center"/>
    </xf>
    <xf numFmtId="0" fontId="26" fillId="43" borderId="441" applyNumberFormat="0" applyProtection="0">
      <alignment horizontal="center" vertical="center" wrapText="1"/>
    </xf>
    <xf numFmtId="0" fontId="26" fillId="44" borderId="441" applyNumberFormat="0" applyProtection="0">
      <alignment horizontal="center" vertical="top" wrapText="1"/>
    </xf>
    <xf numFmtId="4" fontId="46" fillId="41" borderId="440" applyNumberFormat="0" applyProtection="0">
      <alignment horizontal="right" vertical="center"/>
    </xf>
    <xf numFmtId="4" fontId="46" fillId="41" borderId="440" applyNumberFormat="0" applyProtection="0">
      <alignment horizontal="right" vertical="center"/>
    </xf>
    <xf numFmtId="4" fontId="37" fillId="41" borderId="440" applyNumberFormat="0" applyProtection="0">
      <alignment horizontal="right" vertical="center"/>
    </xf>
    <xf numFmtId="0" fontId="17" fillId="40" borderId="440" applyNumberFormat="0" applyProtection="0">
      <alignment horizontal="left" vertical="top" indent="1"/>
    </xf>
    <xf numFmtId="4" fontId="37" fillId="40" borderId="440" applyNumberFormat="0" applyProtection="0">
      <alignment vertical="center"/>
    </xf>
    <xf numFmtId="4" fontId="17" fillId="40" borderId="440" applyNumberFormat="0" applyProtection="0">
      <alignment vertical="center"/>
    </xf>
    <xf numFmtId="0" fontId="21" fillId="3" borderId="440" applyNumberFormat="0" applyProtection="0">
      <alignment horizontal="left" vertical="top" indent="1"/>
    </xf>
    <xf numFmtId="0" fontId="21" fillId="39" borderId="440" applyNumberFormat="0" applyProtection="0">
      <alignment horizontal="left" vertical="top" indent="1"/>
    </xf>
    <xf numFmtId="0" fontId="21" fillId="38" borderId="440" applyNumberFormat="0" applyProtection="0">
      <alignment horizontal="left" vertical="top" indent="1"/>
    </xf>
    <xf numFmtId="0" fontId="21" fillId="35" borderId="440" applyNumberFormat="0" applyProtection="0">
      <alignment horizontal="left" vertical="top" indent="1"/>
    </xf>
    <xf numFmtId="4" fontId="17" fillId="36" borderId="440" applyNumberFormat="0" applyProtection="0">
      <alignment horizontal="right" vertical="center"/>
    </xf>
    <xf numFmtId="4" fontId="17" fillId="32" borderId="440" applyNumberFormat="0" applyProtection="0">
      <alignment horizontal="right" vertical="center"/>
    </xf>
    <xf numFmtId="4" fontId="17" fillId="31" borderId="440" applyNumberFormat="0" applyProtection="0">
      <alignment horizontal="right" vertical="center"/>
    </xf>
    <xf numFmtId="4" fontId="17" fillId="30" borderId="440" applyNumberFormat="0" applyProtection="0">
      <alignment horizontal="right" vertical="center"/>
    </xf>
    <xf numFmtId="4" fontId="17" fillId="29" borderId="440" applyNumberFormat="0" applyProtection="0">
      <alignment horizontal="right" vertical="center"/>
    </xf>
    <xf numFmtId="4" fontId="17" fillId="28" borderId="440" applyNumberFormat="0" applyProtection="0">
      <alignment horizontal="right" vertical="center"/>
    </xf>
    <xf numFmtId="4" fontId="17" fillId="27" borderId="440" applyNumberFormat="0" applyProtection="0">
      <alignment horizontal="right" vertical="center"/>
    </xf>
    <xf numFmtId="4" fontId="17" fillId="26" borderId="440" applyNumberFormat="0" applyProtection="0">
      <alignment horizontal="right" vertical="center"/>
    </xf>
    <xf numFmtId="4" fontId="17" fillId="25" borderId="440" applyNumberFormat="0" applyProtection="0">
      <alignment horizontal="right" vertical="center"/>
    </xf>
    <xf numFmtId="4" fontId="17" fillId="24" borderId="440" applyNumberFormat="0" applyProtection="0">
      <alignment horizontal="right" vertical="center"/>
    </xf>
    <xf numFmtId="0" fontId="18" fillId="19" borderId="440" applyNumberFormat="0" applyProtection="0">
      <alignment horizontal="left" vertical="top" indent="1"/>
    </xf>
    <xf numFmtId="4" fontId="32" fillId="19" borderId="440" applyNumberFormat="0" applyProtection="0">
      <alignment vertical="center"/>
    </xf>
    <xf numFmtId="0" fontId="21" fillId="84" borderId="441" applyNumberFormat="0">
      <protection locked="0"/>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17" fillId="24" borderId="440" applyNumberFormat="0" applyProtection="0">
      <alignment horizontal="right" vertical="center"/>
    </xf>
    <xf numFmtId="4" fontId="32" fillId="19" borderId="440" applyNumberFormat="0" applyProtection="0">
      <alignment vertical="center"/>
    </xf>
    <xf numFmtId="4" fontId="17" fillId="36" borderId="440" applyNumberFormat="0" applyProtection="0">
      <alignment horizontal="right" vertical="center"/>
    </xf>
    <xf numFmtId="0" fontId="21" fillId="35" borderId="440" applyNumberFormat="0" applyProtection="0">
      <alignment horizontal="left" vertical="top" indent="1"/>
    </xf>
    <xf numFmtId="0" fontId="21" fillId="38" borderId="440" applyNumberFormat="0" applyProtection="0">
      <alignment horizontal="left" vertical="top" indent="1"/>
    </xf>
    <xf numFmtId="0" fontId="21" fillId="39" borderId="440" applyNumberFormat="0" applyProtection="0">
      <alignment horizontal="left" vertical="top" indent="1"/>
    </xf>
    <xf numFmtId="0" fontId="21" fillId="3" borderId="440" applyNumberFormat="0" applyProtection="0">
      <alignment horizontal="left" vertical="top" indent="1"/>
    </xf>
    <xf numFmtId="4" fontId="17" fillId="40" borderId="440" applyNumberFormat="0" applyProtection="0">
      <alignment vertical="center"/>
    </xf>
    <xf numFmtId="4" fontId="37" fillId="40" borderId="440" applyNumberFormat="0" applyProtection="0">
      <alignment vertical="center"/>
    </xf>
    <xf numFmtId="0" fontId="17" fillId="40" borderId="440" applyNumberFormat="0" applyProtection="0">
      <alignment horizontal="left" vertical="top" indent="1"/>
    </xf>
    <xf numFmtId="4" fontId="37" fillId="41" borderId="440" applyNumberFormat="0" applyProtection="0">
      <alignment horizontal="right" vertical="center"/>
    </xf>
    <xf numFmtId="4" fontId="46" fillId="41" borderId="440" applyNumberFormat="0" applyProtection="0">
      <alignment horizontal="right" vertical="center"/>
    </xf>
    <xf numFmtId="4" fontId="17" fillId="30" borderId="440" applyNumberFormat="0" applyProtection="0">
      <alignment horizontal="right" vertical="center"/>
    </xf>
    <xf numFmtId="4" fontId="17" fillId="32" borderId="440" applyNumberFormat="0" applyProtection="0">
      <alignment horizontal="right" vertical="center"/>
    </xf>
    <xf numFmtId="4" fontId="17" fillId="29" borderId="440" applyNumberFormat="0" applyProtection="0">
      <alignment horizontal="right" vertical="center"/>
    </xf>
    <xf numFmtId="4" fontId="17" fillId="25" borderId="440" applyNumberFormat="0" applyProtection="0">
      <alignment horizontal="right" vertical="center"/>
    </xf>
    <xf numFmtId="4" fontId="17" fillId="27" borderId="440" applyNumberFormat="0" applyProtection="0">
      <alignment horizontal="right" vertical="center"/>
    </xf>
    <xf numFmtId="0" fontId="18" fillId="19" borderId="440" applyNumberFormat="0" applyProtection="0">
      <alignment horizontal="left" vertical="top" indent="1"/>
    </xf>
    <xf numFmtId="4" fontId="17" fillId="28" borderId="440" applyNumberFormat="0" applyProtection="0">
      <alignment horizontal="right" vertical="center"/>
    </xf>
    <xf numFmtId="4" fontId="17" fillId="31" borderId="440" applyNumberFormat="0" applyProtection="0">
      <alignment horizontal="right" vertical="center"/>
    </xf>
    <xf numFmtId="4" fontId="17" fillId="26" borderId="440" applyNumberFormat="0" applyProtection="0">
      <alignment horizontal="right" vertical="center"/>
    </xf>
    <xf numFmtId="0" fontId="1" fillId="0" borderId="0"/>
    <xf numFmtId="4" fontId="24" fillId="0" borderId="441" applyNumberFormat="0" applyProtection="0">
      <alignment horizontal="left" vertical="center" indent="1"/>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5" borderId="19" applyNumberFormat="0" applyFont="0" applyAlignment="0" applyProtection="0"/>
    <xf numFmtId="9" fontId="1" fillId="0" borderId="0" applyFont="0" applyFill="0" applyBorder="0" applyAlignment="0" applyProtection="0"/>
    <xf numFmtId="4" fontId="24" fillId="0" borderId="441" applyNumberFormat="0" applyProtection="0">
      <alignment horizontal="left" vertical="center" indent="1"/>
    </xf>
    <xf numFmtId="4" fontId="24" fillId="0" borderId="441" applyNumberFormat="0" applyProtection="0">
      <alignment horizontal="left" vertical="center" indent="1"/>
    </xf>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31" fillId="34" borderId="288" applyNumberFormat="0" applyFont="0" applyBorder="0" applyAlignment="0" applyProtection="0">
      <protection hidden="1"/>
    </xf>
    <xf numFmtId="0" fontId="136" fillId="34" borderId="450" applyNumberFormat="0" applyAlignment="0" applyProtection="0"/>
    <xf numFmtId="0" fontId="138" fillId="92" borderId="450" applyNumberFormat="0" applyAlignment="0" applyProtection="0"/>
    <xf numFmtId="0" fontId="138" fillId="92" borderId="450" applyNumberFormat="0" applyAlignment="0" applyProtection="0"/>
    <xf numFmtId="0" fontId="136" fillId="34" borderId="450" applyNumberFormat="0" applyAlignment="0" applyProtection="0"/>
    <xf numFmtId="0" fontId="138" fillId="92" borderId="450" applyNumberFormat="0" applyAlignment="0" applyProtection="0"/>
    <xf numFmtId="0" fontId="138" fillId="92" borderId="450" applyNumberFormat="0" applyAlignment="0" applyProtection="0"/>
    <xf numFmtId="0" fontId="138" fillId="92" borderId="450" applyNumberFormat="0" applyAlignment="0" applyProtection="0"/>
    <xf numFmtId="0" fontId="138" fillId="92" borderId="450" applyNumberFormat="0" applyAlignment="0" applyProtection="0"/>
    <xf numFmtId="0" fontId="138" fillId="92" borderId="45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88" fontId="1" fillId="0" borderId="0" applyFont="0" applyFill="0" applyBorder="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9" fillId="0" borderId="448">
      <alignment horizontal="left" vertical="center"/>
    </xf>
    <xf numFmtId="0" fontId="159" fillId="0" borderId="448">
      <alignment horizontal="left" vertical="center"/>
    </xf>
    <xf numFmtId="0" fontId="159" fillId="0" borderId="448">
      <alignment horizontal="left" vertical="center"/>
    </xf>
    <xf numFmtId="0" fontId="159" fillId="0" borderId="448">
      <alignment horizontal="left" vertical="center"/>
    </xf>
    <xf numFmtId="0" fontId="159" fillId="0" borderId="448">
      <alignment horizontal="left" vertical="center"/>
    </xf>
    <xf numFmtId="0" fontId="159" fillId="0" borderId="448">
      <alignment horizontal="left" vertical="center"/>
    </xf>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10" fontId="23" fillId="40" borderId="441" applyNumberFormat="0" applyBorder="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0" fontId="173" fillId="94" borderId="450" applyNumberFormat="0" applyAlignment="0" applyProtection="0"/>
    <xf numFmtId="10" fontId="23" fillId="40" borderId="455" applyNumberFormat="0" applyBorder="0" applyAlignment="0" applyProtection="0"/>
    <xf numFmtId="10" fontId="23" fillId="40" borderId="455" applyNumberFormat="0" applyBorder="0" applyAlignment="0" applyProtection="0"/>
    <xf numFmtId="10" fontId="23" fillId="40" borderId="455" applyNumberFormat="0" applyBorder="0" applyAlignment="0" applyProtection="0"/>
    <xf numFmtId="10" fontId="23" fillId="40" borderId="455" applyNumberFormat="0" applyBorder="0" applyAlignment="0" applyProtection="0"/>
    <xf numFmtId="10" fontId="23" fillId="40" borderId="455" applyNumberFormat="0" applyBorder="0" applyAlignment="0" applyProtection="0"/>
    <xf numFmtId="10" fontId="23" fillId="40" borderId="455" applyNumberFormat="0" applyBorder="0" applyAlignment="0" applyProtection="0"/>
    <xf numFmtId="10" fontId="23" fillId="40" borderId="455" applyNumberFormat="0" applyBorder="0" applyAlignment="0" applyProtection="0"/>
    <xf numFmtId="10" fontId="23" fillId="40" borderId="455" applyNumberFormat="0" applyBorder="0" applyAlignment="0" applyProtection="0"/>
    <xf numFmtId="0" fontId="159" fillId="0" borderId="448">
      <alignment horizontal="left" vertical="center"/>
    </xf>
    <xf numFmtId="0" fontId="159" fillId="0" borderId="448">
      <alignment horizontal="left" vertical="center"/>
    </xf>
    <xf numFmtId="0" fontId="159" fillId="0" borderId="448">
      <alignment horizontal="left" vertical="center"/>
    </xf>
    <xf numFmtId="0" fontId="159" fillId="0" borderId="448">
      <alignment horizontal="left" vertical="center"/>
    </xf>
    <xf numFmtId="0" fontId="159" fillId="0" borderId="448">
      <alignment horizontal="left" vertical="center"/>
    </xf>
    <xf numFmtId="0" fontId="159" fillId="0" borderId="448">
      <alignment horizontal="left" vertical="center"/>
    </xf>
    <xf numFmtId="0" fontId="138" fillId="92" borderId="450" applyNumberFormat="0" applyAlignment="0" applyProtection="0"/>
    <xf numFmtId="0" fontId="138" fillId="92" borderId="450" applyNumberFormat="0" applyAlignment="0" applyProtection="0"/>
    <xf numFmtId="0" fontId="138" fillId="92" borderId="450" applyNumberFormat="0" applyAlignment="0" applyProtection="0"/>
    <xf numFmtId="0" fontId="138" fillId="92" borderId="450" applyNumberFormat="0" applyAlignment="0" applyProtection="0"/>
    <xf numFmtId="0" fontId="138" fillId="92" borderId="450" applyNumberFormat="0" applyAlignment="0" applyProtection="0"/>
    <xf numFmtId="0" fontId="136" fillId="34" borderId="450" applyNumberFormat="0" applyAlignment="0" applyProtection="0"/>
    <xf numFmtId="0" fontId="138" fillId="92" borderId="450" applyNumberFormat="0" applyAlignment="0" applyProtection="0"/>
    <xf numFmtId="0" fontId="138" fillId="92" borderId="450" applyNumberFormat="0" applyAlignment="0" applyProtection="0"/>
    <xf numFmtId="0" fontId="136" fillId="34" borderId="45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55" applyNumberFormat="0" applyProtection="0">
      <alignment horizontal="left" vertical="center" indent="1"/>
    </xf>
    <xf numFmtId="4" fontId="24" fillId="0" borderId="455" applyNumberFormat="0" applyProtection="0">
      <alignment horizontal="left" vertical="center" indent="1"/>
    </xf>
    <xf numFmtId="0" fontId="21" fillId="84" borderId="455" applyNumberFormat="0">
      <protection locked="0"/>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0" fontId="26" fillId="44" borderId="455" applyNumberFormat="0" applyProtection="0">
      <alignment horizontal="center" vertical="top" wrapText="1"/>
    </xf>
    <xf numFmtId="0" fontId="26" fillId="43" borderId="455" applyNumberFormat="0" applyProtection="0">
      <alignment horizontal="center" vertical="center" wrapText="1"/>
    </xf>
    <xf numFmtId="4" fontId="37" fillId="41" borderId="456" applyNumberFormat="0" applyProtection="0">
      <alignment horizontal="right" vertical="center"/>
    </xf>
    <xf numFmtId="4" fontId="24" fillId="0" borderId="455" applyNumberFormat="0" applyProtection="0">
      <alignment horizontal="right" vertical="center" wrapText="1"/>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5" fillId="0" borderId="455" applyNumberFormat="0" applyProtection="0">
      <alignment horizontal="left" vertical="center" indent="2"/>
    </xf>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0" fontId="18" fillId="19" borderId="456" applyNumberFormat="0" applyProtection="0">
      <alignment horizontal="left" vertical="top" indent="1"/>
    </xf>
    <xf numFmtId="4" fontId="32" fillId="19" borderId="456" applyNumberFormat="0" applyProtection="0">
      <alignment vertical="center"/>
    </xf>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55" applyNumberFormat="0" applyProtection="0">
      <alignment horizontal="left" vertical="center" indent="1"/>
    </xf>
    <xf numFmtId="4" fontId="24" fillId="0" borderId="455" applyNumberFormat="0" applyProtection="0">
      <alignment horizontal="left" vertical="center" indent="1"/>
    </xf>
    <xf numFmtId="0" fontId="21" fillId="84" borderId="455" applyNumberFormat="0">
      <protection locked="0"/>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0" fontId="26" fillId="44" borderId="455" applyNumberFormat="0" applyProtection="0">
      <alignment horizontal="center" vertical="top" wrapText="1"/>
    </xf>
    <xf numFmtId="0" fontId="26" fillId="43" borderId="455" applyNumberFormat="0" applyProtection="0">
      <alignment horizontal="center" vertical="center" wrapText="1"/>
    </xf>
    <xf numFmtId="4" fontId="37" fillId="41" borderId="456" applyNumberFormat="0" applyProtection="0">
      <alignment horizontal="right" vertical="center"/>
    </xf>
    <xf numFmtId="4" fontId="24" fillId="0" borderId="455" applyNumberFormat="0" applyProtection="0">
      <alignment horizontal="right" vertical="center" wrapText="1"/>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5" fillId="0" borderId="455" applyNumberFormat="0" applyProtection="0">
      <alignment horizontal="left" vertical="center" indent="2"/>
    </xf>
    <xf numFmtId="0" fontId="21" fillId="39" borderId="456" applyNumberFormat="0" applyProtection="0">
      <alignment horizontal="left" vertical="top" indent="1"/>
    </xf>
    <xf numFmtId="0" fontId="25" fillId="0" borderId="455" applyNumberFormat="0" applyProtection="0">
      <alignment horizontal="left" vertical="center" indent="2"/>
    </xf>
    <xf numFmtId="0" fontId="21" fillId="38" borderId="456" applyNumberFormat="0" applyProtection="0">
      <alignment horizontal="left" vertical="top" indent="1"/>
    </xf>
    <xf numFmtId="0" fontId="25" fillId="0" borderId="455" applyNumberFormat="0" applyProtection="0">
      <alignment horizontal="left" vertical="center" indent="2"/>
    </xf>
    <xf numFmtId="0" fontId="21" fillId="35" borderId="456" applyNumberFormat="0" applyProtection="0">
      <alignment horizontal="left" vertical="top" indent="1"/>
    </xf>
    <xf numFmtId="0" fontId="25" fillId="0" borderId="455" applyNumberFormat="0" applyProtection="0">
      <alignment horizontal="left" vertical="center" indent="2"/>
    </xf>
    <xf numFmtId="4" fontId="17" fillId="36" borderId="456" applyNumberFormat="0" applyProtection="0">
      <alignment horizontal="right" vertical="center"/>
    </xf>
    <xf numFmtId="4" fontId="17" fillId="34" borderId="455" applyNumberFormat="0" applyProtection="0">
      <alignment horizontal="left" vertical="center" indent="1"/>
    </xf>
    <xf numFmtId="4" fontId="18" fillId="33" borderId="455" applyNumberFormat="0" applyProtection="0">
      <alignment horizontal="left" vertical="center" indent="1"/>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4" fontId="26" fillId="22" borderId="455" applyNumberFormat="0" applyProtection="0">
      <alignment horizontal="left" vertical="center"/>
    </xf>
    <xf numFmtId="0" fontId="18" fillId="19" borderId="456" applyNumberFormat="0" applyProtection="0">
      <alignment horizontal="left" vertical="top" indent="1"/>
    </xf>
    <xf numFmtId="4" fontId="31" fillId="18" borderId="455" applyNumberFormat="0" applyProtection="0">
      <alignment horizontal="left" vertical="center" indent="1"/>
    </xf>
    <xf numFmtId="4" fontId="32" fillId="19" borderId="456" applyNumberFormat="0" applyProtection="0">
      <alignment vertical="center"/>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0" fontId="18" fillId="19" borderId="456" applyNumberFormat="0" applyProtection="0">
      <alignment horizontal="left" vertical="top" indent="1"/>
    </xf>
    <xf numFmtId="4" fontId="32" fillId="19" borderId="456" applyNumberFormat="0" applyProtection="0">
      <alignment vertical="center"/>
    </xf>
    <xf numFmtId="4" fontId="18" fillId="33" borderId="455" applyNumberFormat="0" applyProtection="0">
      <alignment horizontal="left" vertical="center" indent="1"/>
    </xf>
    <xf numFmtId="4" fontId="31" fillId="18" borderId="455" applyNumberFormat="0" applyProtection="0">
      <alignment horizontal="left" vertical="center"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4" fontId="31" fillId="18" borderId="455" applyNumberFormat="0" applyProtection="0">
      <alignment horizontal="right" vertical="center" wrapText="1"/>
    </xf>
    <xf numFmtId="4" fontId="17" fillId="24" borderId="456" applyNumberFormat="0" applyProtection="0">
      <alignment horizontal="right" vertical="center"/>
    </xf>
    <xf numFmtId="4" fontId="24" fillId="0" borderId="455" applyNumberFormat="0" applyProtection="0">
      <alignment horizontal="right" vertical="center" wrapText="1"/>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0" fontId="26" fillId="43" borderId="455" applyNumberFormat="0" applyProtection="0">
      <alignment horizontal="center" vertical="center" wrapText="1"/>
    </xf>
    <xf numFmtId="0" fontId="26" fillId="44" borderId="455" applyNumberFormat="0" applyProtection="0">
      <alignment horizontal="center" vertical="top" wrapText="1"/>
    </xf>
    <xf numFmtId="4" fontId="17" fillId="32" borderId="456" applyNumberFormat="0" applyProtection="0">
      <alignment horizontal="right" vertical="center"/>
    </xf>
    <xf numFmtId="4" fontId="18" fillId="33" borderId="455" applyNumberFormat="0" applyProtection="0">
      <alignment horizontal="left" vertical="center" indent="1"/>
    </xf>
    <xf numFmtId="4" fontId="17" fillId="34" borderId="455" applyNumberFormat="0" applyProtection="0">
      <alignment horizontal="left" vertical="center" indent="1"/>
    </xf>
    <xf numFmtId="4" fontId="17" fillId="36" borderId="456" applyNumberFormat="0" applyProtection="0">
      <alignment horizontal="right" vertical="center"/>
    </xf>
    <xf numFmtId="0" fontId="25" fillId="0" borderId="455" applyNumberFormat="0" applyProtection="0">
      <alignment horizontal="left" vertical="center" indent="2"/>
    </xf>
    <xf numFmtId="0" fontId="21" fillId="35" borderId="456" applyNumberFormat="0" applyProtection="0">
      <alignment horizontal="left" vertical="top" indent="1"/>
    </xf>
    <xf numFmtId="0" fontId="25" fillId="0" borderId="455" applyNumberFormat="0" applyProtection="0">
      <alignment horizontal="left" vertical="center" indent="2"/>
    </xf>
    <xf numFmtId="0" fontId="21" fillId="38" borderId="456" applyNumberFormat="0" applyProtection="0">
      <alignment horizontal="left" vertical="top" indent="1"/>
    </xf>
    <xf numFmtId="0" fontId="25" fillId="0" borderId="455" applyNumberFormat="0" applyProtection="0">
      <alignment horizontal="left" vertical="center" indent="2"/>
    </xf>
    <xf numFmtId="4" fontId="31" fillId="18" borderId="455" applyNumberFormat="0" applyProtection="0">
      <alignment horizontal="left" vertical="center" indent="1"/>
    </xf>
    <xf numFmtId="4" fontId="17" fillId="34" borderId="455"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31" fillId="18" borderId="455" applyNumberFormat="0" applyProtection="0">
      <alignment horizontal="right" vertical="center" wrapText="1"/>
    </xf>
    <xf numFmtId="4" fontId="26" fillId="22" borderId="455" applyNumberFormat="0" applyProtection="0">
      <alignment horizontal="left" vertical="center"/>
    </xf>
    <xf numFmtId="0" fontId="21" fillId="84" borderId="455" applyNumberFormat="0">
      <protection locked="0"/>
    </xf>
    <xf numFmtId="0" fontId="21" fillId="39" borderId="456" applyNumberFormat="0" applyProtection="0">
      <alignment horizontal="left" vertical="top" indent="1"/>
    </xf>
    <xf numFmtId="4" fontId="17" fillId="31" borderId="456" applyNumberFormat="0" applyProtection="0">
      <alignment horizontal="right" vertical="center"/>
    </xf>
    <xf numFmtId="4" fontId="31" fillId="18" borderId="455" applyNumberFormat="0" applyProtection="0">
      <alignment horizontal="right" vertical="center" wrapText="1"/>
    </xf>
    <xf numFmtId="0" fontId="25" fillId="0" borderId="455" applyNumberFormat="0" applyProtection="0">
      <alignment horizontal="left" vertical="center" indent="2"/>
    </xf>
    <xf numFmtId="4" fontId="26" fillId="22" borderId="455" applyNumberFormat="0" applyProtection="0">
      <alignment horizontal="left" vertical="center"/>
    </xf>
    <xf numFmtId="0" fontId="21" fillId="84" borderId="455" applyNumberFormat="0">
      <protection locked="0"/>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0" fontId="26" fillId="44" borderId="455" applyNumberFormat="0" applyProtection="0">
      <alignment horizontal="center" vertical="top" wrapText="1"/>
    </xf>
    <xf numFmtId="0" fontId="26" fillId="43" borderId="455" applyNumberFormat="0" applyProtection="0">
      <alignment horizontal="center" vertical="center" wrapText="1"/>
    </xf>
    <xf numFmtId="4" fontId="37" fillId="41" borderId="456" applyNumberFormat="0" applyProtection="0">
      <alignment horizontal="right" vertical="center"/>
    </xf>
    <xf numFmtId="4" fontId="24" fillId="0" borderId="455" applyNumberFormat="0" applyProtection="0">
      <alignment horizontal="right" vertical="center" wrapText="1"/>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5" fillId="0" borderId="455" applyNumberFormat="0" applyProtection="0">
      <alignment horizontal="left" vertical="center" indent="2"/>
    </xf>
    <xf numFmtId="0" fontId="21" fillId="39" borderId="456" applyNumberFormat="0" applyProtection="0">
      <alignment horizontal="left" vertical="top" indent="1"/>
    </xf>
    <xf numFmtId="0" fontId="25" fillId="0" borderId="455" applyNumberFormat="0" applyProtection="0">
      <alignment horizontal="left" vertical="center" indent="2"/>
    </xf>
    <xf numFmtId="0" fontId="21" fillId="38" borderId="456" applyNumberFormat="0" applyProtection="0">
      <alignment horizontal="left" vertical="top" indent="1"/>
    </xf>
    <xf numFmtId="0" fontId="25" fillId="0" borderId="455" applyNumberFormat="0" applyProtection="0">
      <alignment horizontal="left" vertical="center" indent="2"/>
    </xf>
    <xf numFmtId="0" fontId="21" fillId="35" borderId="456" applyNumberFormat="0" applyProtection="0">
      <alignment horizontal="left" vertical="top" indent="1"/>
    </xf>
    <xf numFmtId="0" fontId="25" fillId="0" borderId="455" applyNumberFormat="0" applyProtection="0">
      <alignment horizontal="left" vertical="center" indent="2"/>
    </xf>
    <xf numFmtId="4" fontId="17" fillId="36" borderId="456" applyNumberFormat="0" applyProtection="0">
      <alignment horizontal="right" vertical="center"/>
    </xf>
    <xf numFmtId="4" fontId="17" fillId="34" borderId="455" applyNumberFormat="0" applyProtection="0">
      <alignment horizontal="left" vertical="center" indent="1"/>
    </xf>
    <xf numFmtId="4" fontId="18" fillId="33" borderId="455" applyNumberFormat="0" applyProtection="0">
      <alignment horizontal="left" vertical="center" indent="1"/>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4" fontId="26" fillId="22" borderId="455" applyNumberFormat="0" applyProtection="0">
      <alignment horizontal="left" vertical="center"/>
    </xf>
    <xf numFmtId="0" fontId="18" fillId="19" borderId="456" applyNumberFormat="0" applyProtection="0">
      <alignment horizontal="left" vertical="top" indent="1"/>
    </xf>
    <xf numFmtId="4" fontId="31" fillId="18" borderId="455" applyNumberFormat="0" applyProtection="0">
      <alignment horizontal="left" vertical="center" indent="1"/>
    </xf>
    <xf numFmtId="4" fontId="32" fillId="19" borderId="456" applyNumberFormat="0" applyProtection="0">
      <alignment vertical="center"/>
    </xf>
    <xf numFmtId="4" fontId="31" fillId="18" borderId="455" applyNumberFormat="0" applyProtection="0">
      <alignment horizontal="right" vertical="center" wrapText="1"/>
    </xf>
    <xf numFmtId="0" fontId="21" fillId="84" borderId="455" applyNumberFormat="0">
      <protection locked="0"/>
    </xf>
    <xf numFmtId="0" fontId="1" fillId="0" borderId="0"/>
    <xf numFmtId="4" fontId="46" fillId="41" borderId="456" applyNumberFormat="0" applyProtection="0">
      <alignment horizontal="right" vertical="center"/>
    </xf>
    <xf numFmtId="0" fontId="26" fillId="44" borderId="455" applyNumberFormat="0" applyProtection="0">
      <alignment horizontal="center" vertical="top" wrapText="1"/>
    </xf>
    <xf numFmtId="0" fontId="26" fillId="43" borderId="455" applyNumberFormat="0" applyProtection="0">
      <alignment horizontal="center" vertical="center" wrapText="1"/>
    </xf>
    <xf numFmtId="4" fontId="37" fillId="41" borderId="456" applyNumberFormat="0" applyProtection="0">
      <alignment horizontal="right" vertical="center"/>
    </xf>
    <xf numFmtId="4" fontId="24" fillId="0" borderId="455" applyNumberFormat="0" applyProtection="0">
      <alignment horizontal="right" vertical="center" wrapText="1"/>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5" fillId="0" borderId="455" applyNumberFormat="0" applyProtection="0">
      <alignment horizontal="left" vertical="center" indent="2"/>
    </xf>
    <xf numFmtId="0" fontId="21" fillId="39" borderId="456" applyNumberFormat="0" applyProtection="0">
      <alignment horizontal="left" vertical="top" indent="1"/>
    </xf>
    <xf numFmtId="0" fontId="25" fillId="0" borderId="455" applyNumberFormat="0" applyProtection="0">
      <alignment horizontal="left" vertical="center" indent="2"/>
    </xf>
    <xf numFmtId="0" fontId="21" fillId="38" borderId="456" applyNumberFormat="0" applyProtection="0">
      <alignment horizontal="left" vertical="top" indent="1"/>
    </xf>
    <xf numFmtId="0" fontId="25" fillId="0" borderId="455" applyNumberFormat="0" applyProtection="0">
      <alignment horizontal="left" vertical="center" indent="2"/>
    </xf>
    <xf numFmtId="0" fontId="21" fillId="35" borderId="456" applyNumberFormat="0" applyProtection="0">
      <alignment horizontal="left" vertical="top" indent="1"/>
    </xf>
    <xf numFmtId="0" fontId="25" fillId="0" borderId="455" applyNumberFormat="0" applyProtection="0">
      <alignment horizontal="left" vertical="center" indent="2"/>
    </xf>
    <xf numFmtId="4" fontId="17" fillId="36" borderId="456" applyNumberFormat="0" applyProtection="0">
      <alignment horizontal="right" vertical="center"/>
    </xf>
    <xf numFmtId="4" fontId="17" fillId="34" borderId="455" applyNumberFormat="0" applyProtection="0">
      <alignment horizontal="left" vertical="center" indent="1"/>
    </xf>
    <xf numFmtId="4" fontId="18" fillId="33" borderId="455" applyNumberFormat="0" applyProtection="0">
      <alignment horizontal="left" vertical="center" indent="1"/>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4" fontId="26" fillId="22" borderId="455" applyNumberFormat="0" applyProtection="0">
      <alignment horizontal="left" vertical="center"/>
    </xf>
    <xf numFmtId="0" fontId="18" fillId="19" borderId="456" applyNumberFormat="0" applyProtection="0">
      <alignment horizontal="left" vertical="top" indent="1"/>
    </xf>
    <xf numFmtId="4" fontId="31" fillId="18" borderId="455" applyNumberFormat="0" applyProtection="0">
      <alignment horizontal="left" vertical="center" indent="1"/>
    </xf>
    <xf numFmtId="4" fontId="32" fillId="19" borderId="456" applyNumberFormat="0" applyProtection="0">
      <alignment vertical="center"/>
    </xf>
    <xf numFmtId="4" fontId="31" fillId="18" borderId="455" applyNumberFormat="0" applyProtection="0">
      <alignment horizontal="right" vertical="center" wrapText="1"/>
    </xf>
    <xf numFmtId="0" fontId="1" fillId="0" borderId="0"/>
    <xf numFmtId="4" fontId="24" fillId="0" borderId="455" applyNumberFormat="0" applyProtection="0">
      <alignment horizontal="left" vertical="center" indent="1"/>
    </xf>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1" fillId="0" borderId="0"/>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32" fillId="19" borderId="456" applyNumberFormat="0" applyProtection="0">
      <alignment vertical="center"/>
    </xf>
    <xf numFmtId="0" fontId="1" fillId="0" borderId="0"/>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0" fontId="1" fillId="0" borderId="0"/>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0" fontId="1" fillId="0" borderId="0"/>
    <xf numFmtId="4" fontId="17" fillId="31" borderId="456" applyNumberFormat="0" applyProtection="0">
      <alignment horizontal="right" vertical="center"/>
    </xf>
    <xf numFmtId="0" fontId="1" fillId="0" borderId="0"/>
    <xf numFmtId="4" fontId="17" fillId="32" borderId="456" applyNumberFormat="0" applyProtection="0">
      <alignment horizontal="right" vertical="center"/>
    </xf>
    <xf numFmtId="4" fontId="17" fillId="36" borderId="456" applyNumberFormat="0" applyProtection="0">
      <alignment horizontal="right" vertical="center"/>
    </xf>
    <xf numFmtId="0" fontId="1" fillId="0" borderId="0"/>
    <xf numFmtId="0" fontId="21" fillId="35" borderId="456" applyNumberFormat="0" applyProtection="0">
      <alignment horizontal="left" vertical="top" indent="1"/>
    </xf>
    <xf numFmtId="0" fontId="21" fillId="38" borderId="456" applyNumberFormat="0" applyProtection="0">
      <alignment horizontal="left" vertical="top" indent="1"/>
    </xf>
    <xf numFmtId="0" fontId="1" fillId="0" borderId="0"/>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0" fontId="1" fillId="0" borderId="0"/>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0" fontId="26" fillId="43" borderId="455" applyNumberFormat="0" applyProtection="0">
      <alignment horizontal="center" vertical="center" wrapText="1"/>
    </xf>
    <xf numFmtId="4" fontId="37" fillId="41" borderId="456" applyNumberFormat="0" applyProtection="0">
      <alignment horizontal="right" vertical="center"/>
    </xf>
    <xf numFmtId="4" fontId="24" fillId="0" borderId="455" applyNumberFormat="0" applyProtection="0">
      <alignment horizontal="right" vertical="center" wrapText="1"/>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5" fillId="0" borderId="455" applyNumberFormat="0" applyProtection="0">
      <alignment horizontal="left" vertical="center" indent="2"/>
    </xf>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0" fontId="18" fillId="19" borderId="456" applyNumberFormat="0" applyProtection="0">
      <alignment horizontal="left" vertical="top" indent="1"/>
    </xf>
    <xf numFmtId="4" fontId="32" fillId="19" borderId="456" applyNumberFormat="0" applyProtection="0">
      <alignment vertical="center"/>
    </xf>
    <xf numFmtId="4" fontId="17" fillId="26" borderId="456" applyNumberFormat="0" applyProtection="0">
      <alignment horizontal="right" vertical="center"/>
    </xf>
    <xf numFmtId="4" fontId="17" fillId="31" borderId="456" applyNumberFormat="0" applyProtection="0">
      <alignment horizontal="right" vertical="center"/>
    </xf>
    <xf numFmtId="0" fontId="1" fillId="0" borderId="0"/>
    <xf numFmtId="4" fontId="17" fillId="28" borderId="456" applyNumberFormat="0" applyProtection="0">
      <alignment horizontal="right" vertical="center"/>
    </xf>
    <xf numFmtId="0" fontId="1" fillId="0" borderId="0"/>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55" applyNumberFormat="0" applyProtection="0">
      <alignment horizontal="left" vertical="center" indent="1"/>
    </xf>
    <xf numFmtId="4" fontId="24" fillId="0" borderId="455" applyNumberFormat="0" applyProtection="0">
      <alignment horizontal="left" vertical="center" indent="1"/>
    </xf>
    <xf numFmtId="0" fontId="21" fillId="84" borderId="455" applyNumberFormat="0">
      <protection locked="0"/>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7" fillId="28" borderId="456" applyNumberFormat="0" applyProtection="0">
      <alignment horizontal="right" vertical="center"/>
    </xf>
    <xf numFmtId="4" fontId="17" fillId="29" borderId="456" applyNumberFormat="0" applyProtection="0">
      <alignment horizontal="right" vertical="center"/>
    </xf>
    <xf numFmtId="0" fontId="1" fillId="0" borderId="0"/>
    <xf numFmtId="0" fontId="1" fillId="0" borderId="0"/>
    <xf numFmtId="0" fontId="1" fillId="0" borderId="0"/>
    <xf numFmtId="4" fontId="17" fillId="30" borderId="45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17" fillId="31" borderId="456"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7" fillId="32" borderId="456" applyNumberFormat="0" applyProtection="0">
      <alignment horizontal="right" vertical="center"/>
    </xf>
    <xf numFmtId="0" fontId="1" fillId="0" borderId="0"/>
    <xf numFmtId="0" fontId="1" fillId="0" borderId="0"/>
    <xf numFmtId="4" fontId="17" fillId="36" borderId="456" applyNumberFormat="0" applyProtection="0">
      <alignment horizontal="right" vertical="center"/>
    </xf>
    <xf numFmtId="0" fontId="1" fillId="0" borderId="0"/>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9"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0" fontId="26" fillId="44" borderId="455" applyNumberFormat="0" applyProtection="0">
      <alignment horizontal="center" vertical="top" wrapText="1"/>
    </xf>
    <xf numFmtId="0" fontId="26" fillId="43" borderId="455" applyNumberFormat="0" applyProtection="0">
      <alignment horizontal="center" vertical="center" wrapText="1"/>
    </xf>
    <xf numFmtId="4" fontId="37" fillId="41" borderId="456" applyNumberFormat="0" applyProtection="0">
      <alignment horizontal="right" vertical="center"/>
    </xf>
    <xf numFmtId="4" fontId="24" fillId="0" borderId="455" applyNumberFormat="0" applyProtection="0">
      <alignment horizontal="right" vertical="center" wrapText="1"/>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5" fillId="0" borderId="455" applyNumberFormat="0" applyProtection="0">
      <alignment horizontal="left" vertical="center" indent="2"/>
    </xf>
    <xf numFmtId="0" fontId="21" fillId="39" borderId="456" applyNumberFormat="0" applyProtection="0">
      <alignment horizontal="left" vertical="top" indent="1"/>
    </xf>
    <xf numFmtId="0" fontId="25" fillId="0" borderId="455" applyNumberFormat="0" applyProtection="0">
      <alignment horizontal="left" vertical="center" indent="2"/>
    </xf>
    <xf numFmtId="0" fontId="21" fillId="38" borderId="456" applyNumberFormat="0" applyProtection="0">
      <alignment horizontal="left" vertical="top" indent="1"/>
    </xf>
    <xf numFmtId="0" fontId="25" fillId="0" borderId="455" applyNumberFormat="0" applyProtection="0">
      <alignment horizontal="left" vertical="center" indent="2"/>
    </xf>
    <xf numFmtId="0" fontId="21" fillId="35" borderId="456" applyNumberFormat="0" applyProtection="0">
      <alignment horizontal="left" vertical="top" indent="1"/>
    </xf>
    <xf numFmtId="0" fontId="25" fillId="0" borderId="455" applyNumberFormat="0" applyProtection="0">
      <alignment horizontal="left" vertical="center" indent="2"/>
    </xf>
    <xf numFmtId="4" fontId="17" fillId="36" borderId="456" applyNumberFormat="0" applyProtection="0">
      <alignment horizontal="right" vertical="center"/>
    </xf>
    <xf numFmtId="4" fontId="17" fillId="34" borderId="455" applyNumberFormat="0" applyProtection="0">
      <alignment horizontal="left" vertical="center" indent="1"/>
    </xf>
    <xf numFmtId="4" fontId="18" fillId="33" borderId="455" applyNumberFormat="0" applyProtection="0">
      <alignment horizontal="left" vertical="center" indent="1"/>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4" fontId="26" fillId="22" borderId="455" applyNumberFormat="0" applyProtection="0">
      <alignment horizontal="left" vertical="center"/>
    </xf>
    <xf numFmtId="0" fontId="18" fillId="19" borderId="456" applyNumberFormat="0" applyProtection="0">
      <alignment horizontal="left" vertical="top" indent="1"/>
    </xf>
    <xf numFmtId="4" fontId="31" fillId="18" borderId="455" applyNumberFormat="0" applyProtection="0">
      <alignment horizontal="left" vertical="center" indent="1"/>
    </xf>
    <xf numFmtId="4" fontId="32" fillId="19" borderId="456" applyNumberFormat="0" applyProtection="0">
      <alignment vertical="center"/>
    </xf>
    <xf numFmtId="4" fontId="17" fillId="26" borderId="456" applyNumberFormat="0" applyProtection="0">
      <alignment horizontal="right" vertical="center"/>
    </xf>
    <xf numFmtId="4" fontId="17" fillId="31" borderId="456" applyNumberFormat="0" applyProtection="0">
      <alignment horizontal="right" vertical="center"/>
    </xf>
    <xf numFmtId="4" fontId="17" fillId="28" borderId="456" applyNumberFormat="0" applyProtection="0">
      <alignment horizontal="right" vertical="center"/>
    </xf>
    <xf numFmtId="0" fontId="18" fillId="19" borderId="456" applyNumberFormat="0" applyProtection="0">
      <alignment horizontal="left" vertical="top" indent="1"/>
    </xf>
    <xf numFmtId="4" fontId="17" fillId="27" borderId="456" applyNumberFormat="0" applyProtection="0">
      <alignment horizontal="right" vertical="center"/>
    </xf>
    <xf numFmtId="4" fontId="17" fillId="25" borderId="456" applyNumberFormat="0" applyProtection="0">
      <alignment horizontal="right" vertical="center"/>
    </xf>
    <xf numFmtId="4" fontId="17" fillId="29" borderId="456" applyNumberFormat="0" applyProtection="0">
      <alignment horizontal="right" vertical="center"/>
    </xf>
    <xf numFmtId="4" fontId="17" fillId="32" borderId="456" applyNumberFormat="0" applyProtection="0">
      <alignment horizontal="right" vertical="center"/>
    </xf>
    <xf numFmtId="4" fontId="17" fillId="30"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0" fontId="17" fillId="40" borderId="456" applyNumberFormat="0" applyProtection="0">
      <alignment horizontal="left" vertical="top" indent="1"/>
    </xf>
    <xf numFmtId="4" fontId="37" fillId="40" borderId="456" applyNumberFormat="0" applyProtection="0">
      <alignment vertical="center"/>
    </xf>
    <xf numFmtId="4" fontId="17" fillId="40" borderId="456" applyNumberFormat="0" applyProtection="0">
      <alignment vertical="center"/>
    </xf>
    <xf numFmtId="0" fontId="21" fillId="3" borderId="456" applyNumberFormat="0" applyProtection="0">
      <alignment horizontal="left" vertical="top" indent="1"/>
    </xf>
    <xf numFmtId="0" fontId="21" fillId="39" borderId="456" applyNumberFormat="0" applyProtection="0">
      <alignment horizontal="left" vertical="top" indent="1"/>
    </xf>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32" fillId="19" borderId="456" applyNumberFormat="0" applyProtection="0">
      <alignment vertical="center"/>
    </xf>
    <xf numFmtId="4" fontId="17" fillId="24" borderId="456" applyNumberFormat="0" applyProtection="0">
      <alignment horizontal="right" vertical="center"/>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35" borderId="456" applyNumberFormat="0" applyProtection="0">
      <alignment horizontal="left" vertical="top" indent="1"/>
    </xf>
    <xf numFmtId="0" fontId="21" fillId="38" borderId="456" applyNumberFormat="0" applyProtection="0">
      <alignment horizontal="left" vertical="top" indent="1"/>
    </xf>
    <xf numFmtId="0" fontId="21" fillId="3" borderId="456" applyNumberFormat="0" applyProtection="0">
      <alignment horizontal="left" vertical="top" indent="1"/>
    </xf>
    <xf numFmtId="4" fontId="1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4" fontId="37"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37" fillId="41" borderId="456" applyNumberFormat="0" applyProtection="0">
      <alignment horizontal="right" vertical="center"/>
    </xf>
    <xf numFmtId="4" fontId="17" fillId="40" borderId="456" applyNumberFormat="0" applyProtection="0">
      <alignment vertical="center"/>
    </xf>
    <xf numFmtId="0" fontId="1" fillId="0" borderId="0"/>
    <xf numFmtId="0" fontId="21" fillId="38" borderId="456" applyNumberFormat="0" applyProtection="0">
      <alignment horizontal="left" vertical="top" indent="1"/>
    </xf>
    <xf numFmtId="0" fontId="21" fillId="35" borderId="456" applyNumberFormat="0" applyProtection="0">
      <alignment horizontal="left" vertical="top" indent="1"/>
    </xf>
    <xf numFmtId="4" fontId="17" fillId="36" borderId="456" applyNumberFormat="0" applyProtection="0">
      <alignment horizontal="right" vertical="center"/>
    </xf>
    <xf numFmtId="4" fontId="17" fillId="32" borderId="456" applyNumberFormat="0" applyProtection="0">
      <alignment horizontal="right" vertical="center"/>
    </xf>
    <xf numFmtId="4" fontId="17" fillId="31" borderId="456" applyNumberFormat="0" applyProtection="0">
      <alignment horizontal="right" vertical="center"/>
    </xf>
    <xf numFmtId="4" fontId="17" fillId="30" borderId="456" applyNumberFormat="0" applyProtection="0">
      <alignment horizontal="right" vertical="center"/>
    </xf>
    <xf numFmtId="4" fontId="17" fillId="29" borderId="456" applyNumberFormat="0" applyProtection="0">
      <alignment horizontal="right" vertical="center"/>
    </xf>
    <xf numFmtId="4" fontId="17" fillId="28" borderId="456" applyNumberFormat="0" applyProtection="0">
      <alignment horizontal="right" vertical="center"/>
    </xf>
    <xf numFmtId="4" fontId="17" fillId="27" borderId="456" applyNumberFormat="0" applyProtection="0">
      <alignment horizontal="right" vertical="center"/>
    </xf>
    <xf numFmtId="4" fontId="17" fillId="26" borderId="456" applyNumberFormat="0" applyProtection="0">
      <alignment horizontal="right" vertical="center"/>
    </xf>
    <xf numFmtId="4" fontId="17" fillId="25" borderId="456" applyNumberFormat="0" applyProtection="0">
      <alignment horizontal="right" vertical="center"/>
    </xf>
    <xf numFmtId="4" fontId="17" fillId="24" borderId="456" applyNumberFormat="0" applyProtection="0">
      <alignment horizontal="right" vertical="center"/>
    </xf>
    <xf numFmtId="0" fontId="18" fillId="19" borderId="456" applyNumberFormat="0" applyProtection="0">
      <alignment horizontal="left" vertical="top" indent="1"/>
    </xf>
    <xf numFmtId="0" fontId="21" fillId="90" borderId="451" applyNumberFormat="0" applyFont="0" applyAlignment="0" applyProtection="0"/>
    <xf numFmtId="4" fontId="32" fillId="19" borderId="456" applyNumberFormat="0" applyProtection="0">
      <alignment vertical="center"/>
    </xf>
    <xf numFmtId="4" fontId="18" fillId="33" borderId="455" applyNumberFormat="0" applyProtection="0">
      <alignment horizontal="left" vertical="center" indent="1"/>
    </xf>
    <xf numFmtId="4" fontId="31" fillId="18" borderId="455" applyNumberFormat="0" applyProtection="0">
      <alignment horizontal="left" vertical="center"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4" fontId="31" fillId="18" borderId="455" applyNumberFormat="0" applyProtection="0">
      <alignment horizontal="right" vertical="center" wrapText="1"/>
    </xf>
    <xf numFmtId="4" fontId="17" fillId="24" borderId="456" applyNumberFormat="0" applyProtection="0">
      <alignment horizontal="right" vertical="center"/>
    </xf>
    <xf numFmtId="4" fontId="24" fillId="0" borderId="455" applyNumberFormat="0" applyProtection="0">
      <alignment horizontal="right" vertical="center" wrapText="1"/>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0" fontId="26" fillId="43" borderId="455" applyNumberFormat="0" applyProtection="0">
      <alignment horizontal="center" vertical="center" wrapText="1"/>
    </xf>
    <xf numFmtId="0" fontId="26" fillId="44" borderId="455" applyNumberFormat="0" applyProtection="0">
      <alignment horizontal="center" vertical="top" wrapText="1"/>
    </xf>
    <xf numFmtId="4" fontId="17" fillId="32" borderId="456" applyNumberFormat="0" applyProtection="0">
      <alignment horizontal="right" vertical="center"/>
    </xf>
    <xf numFmtId="4" fontId="18" fillId="33" borderId="455" applyNumberFormat="0" applyProtection="0">
      <alignment horizontal="left" vertical="center" indent="1"/>
    </xf>
    <xf numFmtId="4" fontId="17" fillId="34" borderId="455" applyNumberFormat="0" applyProtection="0">
      <alignment horizontal="left" vertical="center" indent="1"/>
    </xf>
    <xf numFmtId="0" fontId="21" fillId="90" borderId="450" applyNumberFormat="0" applyFont="0" applyAlignment="0" applyProtection="0"/>
    <xf numFmtId="4" fontId="17" fillId="36" borderId="456" applyNumberFormat="0" applyProtection="0">
      <alignment horizontal="right" vertical="center"/>
    </xf>
    <xf numFmtId="0" fontId="25" fillId="0" borderId="455" applyNumberFormat="0" applyProtection="0">
      <alignment horizontal="left" vertical="center" indent="2"/>
    </xf>
    <xf numFmtId="0" fontId="21" fillId="35" borderId="456" applyNumberFormat="0" applyProtection="0">
      <alignment horizontal="left" vertical="top" indent="1"/>
    </xf>
    <xf numFmtId="0" fontId="25" fillId="0" borderId="455" applyNumberFormat="0" applyProtection="0">
      <alignment horizontal="left" vertical="center" indent="2"/>
    </xf>
    <xf numFmtId="0" fontId="21" fillId="38" borderId="456" applyNumberFormat="0" applyProtection="0">
      <alignment horizontal="left" vertical="top" indent="1"/>
    </xf>
    <xf numFmtId="0" fontId="25" fillId="0" borderId="455" applyNumberFormat="0" applyProtection="0">
      <alignment horizontal="left" vertical="center" indent="2"/>
    </xf>
    <xf numFmtId="4" fontId="17" fillId="34" borderId="455" applyNumberFormat="0" applyProtection="0">
      <alignment horizontal="left" vertical="center" indent="1"/>
    </xf>
    <xf numFmtId="4" fontId="32" fillId="19" borderId="456" applyNumberFormat="0" applyProtection="0">
      <alignment vertical="center"/>
    </xf>
    <xf numFmtId="0" fontId="18" fillId="19" borderId="456" applyNumberFormat="0" applyProtection="0">
      <alignment horizontal="left" vertical="top" indent="1"/>
    </xf>
    <xf numFmtId="4" fontId="31" fillId="18" borderId="455" applyNumberFormat="0" applyProtection="0">
      <alignment horizontal="right" vertical="center" wrapText="1"/>
    </xf>
    <xf numFmtId="4" fontId="26" fillId="22" borderId="455" applyNumberFormat="0" applyProtection="0">
      <alignment horizontal="left" vertical="center"/>
    </xf>
    <xf numFmtId="0" fontId="21" fillId="84" borderId="455" applyNumberFormat="0">
      <protection locked="0"/>
    </xf>
    <xf numFmtId="0" fontId="21" fillId="39" borderId="456" applyNumberFormat="0" applyProtection="0">
      <alignment horizontal="left" vertical="top" indent="1"/>
    </xf>
    <xf numFmtId="4" fontId="17" fillId="31" borderId="456" applyNumberFormat="0" applyProtection="0">
      <alignment horizontal="right" vertical="center"/>
    </xf>
    <xf numFmtId="4" fontId="31" fillId="18" borderId="455" applyNumberFormat="0" applyProtection="0">
      <alignment horizontal="right" vertical="center" wrapText="1"/>
    </xf>
    <xf numFmtId="0" fontId="25" fillId="0" borderId="455" applyNumberFormat="0" applyProtection="0">
      <alignment horizontal="left" vertical="center" indent="2"/>
    </xf>
    <xf numFmtId="4" fontId="26" fillId="22" borderId="455" applyNumberFormat="0" applyProtection="0">
      <alignment horizontal="left" vertical="center"/>
    </xf>
    <xf numFmtId="4" fontId="24" fillId="0" borderId="455" applyNumberFormat="0" applyProtection="0">
      <alignment horizontal="left" vertical="center" indent="1"/>
    </xf>
    <xf numFmtId="0" fontId="21" fillId="90" borderId="450" applyNumberFormat="0" applyFont="0" applyAlignment="0" applyProtection="0"/>
    <xf numFmtId="4" fontId="24" fillId="0" borderId="455" applyNumberFormat="0" applyProtection="0">
      <alignment horizontal="left" vertical="center" indent="1"/>
    </xf>
    <xf numFmtId="0" fontId="21" fillId="84" borderId="455" applyNumberFormat="0">
      <protection locked="0"/>
    </xf>
    <xf numFmtId="0" fontId="21" fillId="90" borderId="450" applyNumberFormat="0" applyFont="0" applyAlignment="0" applyProtection="0"/>
    <xf numFmtId="0" fontId="26" fillId="44" borderId="455" applyNumberFormat="0" applyProtection="0">
      <alignment horizontal="center" vertical="top" wrapText="1"/>
    </xf>
    <xf numFmtId="4" fontId="24" fillId="0" borderId="455" applyNumberFormat="0" applyProtection="0">
      <alignment horizontal="right" vertical="center" wrapText="1"/>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4" fontId="17" fillId="34" borderId="455" applyNumberFormat="0" applyProtection="0">
      <alignment horizontal="left" vertical="center" indent="1"/>
    </xf>
    <xf numFmtId="0" fontId="21" fillId="90" borderId="450" applyNumberFormat="0" applyFont="0" applyAlignment="0" applyProtection="0"/>
    <xf numFmtId="4" fontId="18" fillId="33" borderId="455" applyNumberFormat="0" applyProtection="0">
      <alignment horizontal="left" vertical="center" indent="1"/>
    </xf>
    <xf numFmtId="4" fontId="26" fillId="22" borderId="455" applyNumberFormat="0" applyProtection="0">
      <alignment horizontal="left" vertical="center"/>
    </xf>
    <xf numFmtId="0" fontId="21" fillId="90" borderId="450" applyNumberFormat="0" applyFont="0" applyAlignment="0" applyProtection="0"/>
    <xf numFmtId="4" fontId="31" fillId="18" borderId="455" applyNumberFormat="0" applyProtection="0">
      <alignment horizontal="left" vertical="center" indent="1"/>
    </xf>
    <xf numFmtId="4" fontId="31" fillId="18" borderId="455" applyNumberFormat="0" applyProtection="0">
      <alignment horizontal="right" vertical="center" wrapText="1"/>
    </xf>
    <xf numFmtId="0" fontId="1" fillId="5" borderId="19" applyNumberFormat="0" applyFont="0" applyAlignment="0" applyProtection="0"/>
    <xf numFmtId="0" fontId="1" fillId="5" borderId="19" applyNumberFormat="0" applyFont="0" applyAlignment="0" applyProtection="0"/>
    <xf numFmtId="4" fontId="24" fillId="0" borderId="455" applyNumberFormat="0" applyProtection="0">
      <alignment horizontal="left" vertical="center" indent="1"/>
    </xf>
    <xf numFmtId="0" fontId="69" fillId="90" borderId="451" applyNumberFormat="0" applyFont="0" applyAlignment="0" applyProtection="0"/>
    <xf numFmtId="0" fontId="21" fillId="84" borderId="455" applyNumberFormat="0">
      <protection locked="0"/>
    </xf>
    <xf numFmtId="0" fontId="186" fillId="34"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34"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92" borderId="45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0" fillId="0" borderId="288" applyNumberFormat="0" applyFill="0" applyBorder="0" applyAlignment="0" applyProtection="0">
      <protection hidden="1"/>
    </xf>
    <xf numFmtId="4" fontId="17" fillId="0" borderId="452" applyNumberFormat="0" applyProtection="0">
      <alignment vertical="center"/>
    </xf>
    <xf numFmtId="4" fontId="17" fillId="0" borderId="452" applyNumberFormat="0" applyProtection="0">
      <alignment vertical="center"/>
    </xf>
    <xf numFmtId="4" fontId="17" fillId="0" borderId="452" applyNumberFormat="0" applyProtection="0">
      <alignment horizontal="left" vertical="center" indent="1"/>
    </xf>
    <xf numFmtId="4" fontId="17" fillId="19" borderId="452" applyNumberFormat="0" applyProtection="0">
      <alignment horizontal="left" vertical="center" indent="1"/>
    </xf>
    <xf numFmtId="4" fontId="26" fillId="22" borderId="441" applyNumberFormat="0" applyProtection="0">
      <alignment horizontal="left" vertical="center"/>
    </xf>
    <xf numFmtId="0" fontId="21" fillId="0" borderId="452" applyNumberFormat="0" applyProtection="0">
      <alignment horizontal="left" vertical="center" indent="1"/>
    </xf>
    <xf numFmtId="4" fontId="17" fillId="2" borderId="452" applyNumberFormat="0" applyProtection="0">
      <alignment horizontal="right" vertical="center"/>
    </xf>
    <xf numFmtId="4" fontId="17" fillId="107" borderId="452" applyNumberFormat="0" applyProtection="0">
      <alignment horizontal="right" vertical="center"/>
    </xf>
    <xf numFmtId="4" fontId="17" fillId="42" borderId="452" applyNumberFormat="0" applyProtection="0">
      <alignment horizontal="right" vertical="center"/>
    </xf>
    <xf numFmtId="4" fontId="17" fillId="108" borderId="452" applyNumberFormat="0" applyProtection="0">
      <alignment horizontal="right" vertical="center"/>
    </xf>
    <xf numFmtId="4" fontId="17" fillId="109" borderId="452" applyNumberFormat="0" applyProtection="0">
      <alignment horizontal="right" vertical="center"/>
    </xf>
    <xf numFmtId="4" fontId="17" fillId="110" borderId="452" applyNumberFormat="0" applyProtection="0">
      <alignment horizontal="right" vertical="center"/>
    </xf>
    <xf numFmtId="4" fontId="17" fillId="111" borderId="452" applyNumberFormat="0" applyProtection="0">
      <alignment horizontal="right" vertical="center"/>
    </xf>
    <xf numFmtId="4" fontId="17" fillId="112" borderId="452" applyNumberFormat="0" applyProtection="0">
      <alignment horizontal="right" vertical="center"/>
    </xf>
    <xf numFmtId="4" fontId="17" fillId="113" borderId="452" applyNumberFormat="0" applyProtection="0">
      <alignment horizontal="right" vertical="center"/>
    </xf>
    <xf numFmtId="0" fontId="21" fillId="114" borderId="452" applyNumberFormat="0" applyProtection="0">
      <alignment horizontal="left" vertical="center" indent="1"/>
    </xf>
    <xf numFmtId="0" fontId="25" fillId="115" borderId="441" applyNumberFormat="0" applyProtection="0">
      <alignment horizontal="left" vertical="center" indent="2"/>
    </xf>
    <xf numFmtId="0" fontId="25" fillId="115" borderId="441" applyNumberFormat="0" applyProtection="0">
      <alignment horizontal="left" vertical="center" indent="2"/>
    </xf>
    <xf numFmtId="0" fontId="26" fillId="116" borderId="441" applyNumberFormat="0" applyProtection="0">
      <alignment horizontal="left" vertical="center" indent="2"/>
    </xf>
    <xf numFmtId="0" fontId="26" fillId="116" borderId="441" applyNumberFormat="0" applyProtection="0">
      <alignment horizontal="left" vertical="center" indent="2"/>
    </xf>
    <xf numFmtId="0" fontId="25" fillId="115" borderId="441" applyNumberFormat="0" applyProtection="0">
      <alignment horizontal="left" vertical="center" indent="2"/>
    </xf>
    <xf numFmtId="0" fontId="26" fillId="116" borderId="441" applyNumberFormat="0" applyProtection="0">
      <alignment horizontal="left" vertical="center" indent="2"/>
    </xf>
    <xf numFmtId="0" fontId="25" fillId="0" borderId="441" applyNumberFormat="0" applyProtection="0">
      <alignment horizontal="left" vertical="center" indent="2"/>
    </xf>
    <xf numFmtId="0" fontId="21" fillId="49" borderId="452" applyNumberFormat="0" applyProtection="0">
      <alignment horizontal="left" vertical="center"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115" borderId="441" applyNumberFormat="0" applyProtection="0">
      <alignment horizontal="left" vertical="center" indent="2"/>
    </xf>
    <xf numFmtId="0" fontId="26" fillId="116" borderId="441" applyNumberFormat="0" applyProtection="0">
      <alignment horizontal="left" vertical="center" indent="2"/>
    </xf>
    <xf numFmtId="0" fontId="25" fillId="115" borderId="441" applyNumberFormat="0" applyProtection="0">
      <alignment horizontal="left" vertical="center" indent="2"/>
    </xf>
    <xf numFmtId="0" fontId="25" fillId="115" borderId="441" applyNumberFormat="0" applyProtection="0">
      <alignment horizontal="left" vertical="center" indent="2"/>
    </xf>
    <xf numFmtId="0" fontId="26" fillId="116" borderId="441" applyNumberFormat="0" applyProtection="0">
      <alignment horizontal="left" vertical="center" indent="2"/>
    </xf>
    <xf numFmtId="0" fontId="26" fillId="116" borderId="441" applyNumberFormat="0" applyProtection="0">
      <alignment horizontal="left" vertical="center" indent="2"/>
    </xf>
    <xf numFmtId="0" fontId="26" fillId="116" borderId="441" applyNumberFormat="0" applyProtection="0">
      <alignment horizontal="left" vertical="center" indent="2"/>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49" borderId="452" applyNumberFormat="0" applyProtection="0">
      <alignment horizontal="left" vertical="center"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1" fillId="49" borderId="452" applyNumberFormat="0" applyProtection="0">
      <alignment horizontal="left" vertical="center" indent="1"/>
    </xf>
    <xf numFmtId="0" fontId="21" fillId="35" borderId="440" applyNumberFormat="0" applyProtection="0">
      <alignment horizontal="left" vertical="top" indent="1"/>
    </xf>
    <xf numFmtId="0" fontId="21" fillId="35" borderId="440" applyNumberFormat="0" applyProtection="0">
      <alignment horizontal="left" vertical="top"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117"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1" fillId="23" borderId="452" applyNumberFormat="0" applyProtection="0">
      <alignment horizontal="left" vertical="center"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117" borderId="441" applyNumberFormat="0" applyProtection="0">
      <alignment horizontal="left" vertical="center" indent="2"/>
    </xf>
    <xf numFmtId="0" fontId="25" fillId="117"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117" borderId="441" applyNumberFormat="0" applyProtection="0">
      <alignment horizontal="left" vertical="center" indent="2"/>
    </xf>
    <xf numFmtId="0" fontId="25" fillId="117" borderId="441" applyNumberFormat="0" applyProtection="0">
      <alignment horizontal="left" vertical="center" indent="2"/>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23" borderId="452" applyNumberFormat="0" applyProtection="0">
      <alignment horizontal="left" vertical="center"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23" borderId="452" applyNumberFormat="0" applyProtection="0">
      <alignment horizontal="left" vertical="center" indent="1"/>
    </xf>
    <xf numFmtId="0" fontId="21" fillId="38" borderId="440" applyNumberFormat="0" applyProtection="0">
      <alignment horizontal="left" vertical="top" indent="1"/>
    </xf>
    <xf numFmtId="0" fontId="21" fillId="38" borderId="440" applyNumberFormat="0" applyProtection="0">
      <alignment horizontal="left" vertical="top" indent="1"/>
    </xf>
    <xf numFmtId="0" fontId="21" fillId="103" borderId="452" applyNumberFormat="0" applyProtection="0">
      <alignment horizontal="left" vertical="center"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103" borderId="452" applyNumberFormat="0" applyProtection="0">
      <alignment horizontal="left" vertical="center"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103" borderId="452" applyNumberFormat="0" applyProtection="0">
      <alignment horizontal="left" vertical="center" indent="1"/>
    </xf>
    <xf numFmtId="0" fontId="21" fillId="39" borderId="440" applyNumberFormat="0" applyProtection="0">
      <alignment horizontal="left" vertical="top" indent="1"/>
    </xf>
    <xf numFmtId="0" fontId="21" fillId="39" borderId="440" applyNumberFormat="0" applyProtection="0">
      <alignment horizontal="left" vertical="top" indent="1"/>
    </xf>
    <xf numFmtId="0" fontId="21" fillId="114" borderId="452" applyNumberFormat="0" applyProtection="0">
      <alignment horizontal="left" vertical="center" indent="1"/>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5" fillId="0" borderId="441" applyNumberFormat="0" applyProtection="0">
      <alignment horizontal="left" vertical="center" indent="2"/>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114" borderId="452" applyNumberFormat="0" applyProtection="0">
      <alignment horizontal="left" vertical="center"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114" borderId="452" applyNumberFormat="0" applyProtection="0">
      <alignment horizontal="left" vertical="center" indent="1"/>
    </xf>
    <xf numFmtId="0" fontId="21" fillId="3" borderId="440" applyNumberFormat="0" applyProtection="0">
      <alignment horizontal="left" vertical="top" indent="1"/>
    </xf>
    <xf numFmtId="0" fontId="21" fillId="3" borderId="440" applyNumberFormat="0" applyProtection="0">
      <alignment horizontal="left" vertical="top" indent="1"/>
    </xf>
    <xf numFmtId="0" fontId="21" fillId="84" borderId="441" applyNumberFormat="0">
      <protection locked="0"/>
    </xf>
    <xf numFmtId="0" fontId="21" fillId="84" borderId="441" applyNumberFormat="0">
      <protection locked="0"/>
    </xf>
    <xf numFmtId="0" fontId="21" fillId="84" borderId="441" applyNumberFormat="0">
      <protection locked="0"/>
    </xf>
    <xf numFmtId="0" fontId="21" fillId="84" borderId="441" applyNumberFormat="0">
      <protection locked="0"/>
    </xf>
    <xf numFmtId="4" fontId="17" fillId="40" borderId="452" applyNumberFormat="0" applyProtection="0">
      <alignment vertical="center"/>
    </xf>
    <xf numFmtId="4" fontId="40" fillId="0" borderId="441" applyNumberFormat="0" applyProtection="0">
      <alignment horizontal="left" vertical="center" indent="1"/>
    </xf>
    <xf numFmtId="4" fontId="17" fillId="40" borderId="452" applyNumberFormat="0" applyProtection="0">
      <alignment horizontal="left" vertical="center" indent="1"/>
    </xf>
    <xf numFmtId="4" fontId="40" fillId="0" borderId="441" applyNumberFormat="0" applyProtection="0">
      <alignment horizontal="left" vertical="center" indent="1"/>
    </xf>
    <xf numFmtId="4" fontId="17" fillId="40" borderId="452" applyNumberFormat="0" applyProtection="0">
      <alignment horizontal="left" vertical="center" indent="1"/>
    </xf>
    <xf numFmtId="4" fontId="17" fillId="40" borderId="452" applyNumberFormat="0" applyProtection="0">
      <alignment horizontal="left" vertical="center" indent="1"/>
    </xf>
    <xf numFmtId="4" fontId="24" fillId="0" borderId="441" applyNumberFormat="0" applyProtection="0">
      <alignment horizontal="right" vertical="center" wrapText="1"/>
    </xf>
    <xf numFmtId="0" fontId="26" fillId="44" borderId="455" applyNumberFormat="0" applyProtection="0">
      <alignment horizontal="center" vertical="top" wrapText="1"/>
    </xf>
    <xf numFmtId="4" fontId="24" fillId="0" borderId="441" applyNumberFormat="0" applyProtection="0">
      <alignment horizontal="right" vertical="center" wrapText="1"/>
    </xf>
    <xf numFmtId="4" fontId="25" fillId="0" borderId="441" applyNumberFormat="0" applyProtection="0">
      <alignment horizontal="right" vertical="center" wrapText="1"/>
    </xf>
    <xf numFmtId="4" fontId="17" fillId="0" borderId="452" applyNumberFormat="0" applyProtection="0">
      <alignment horizontal="right" vertical="center"/>
    </xf>
    <xf numFmtId="4" fontId="17" fillId="0" borderId="452" applyNumberFormat="0" applyProtection="0">
      <alignment horizontal="right" vertical="center"/>
    </xf>
    <xf numFmtId="0" fontId="26" fillId="43" borderId="455" applyNumberFormat="0" applyProtection="0">
      <alignment horizontal="center" vertical="center" wrapTex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4" fontId="24" fillId="0" borderId="441" applyNumberFormat="0" applyProtection="0">
      <alignment horizontal="left" vertical="center" indent="1"/>
    </xf>
    <xf numFmtId="0" fontId="21" fillId="0" borderId="452" applyNumberFormat="0" applyProtection="0">
      <alignment horizontal="left" vertical="center" indent="1"/>
    </xf>
    <xf numFmtId="0" fontId="21" fillId="0" borderId="452" applyNumberFormat="0" applyProtection="0">
      <alignment horizontal="left" vertical="center" indent="1"/>
    </xf>
    <xf numFmtId="4" fontId="24" fillId="0" borderId="455" applyNumberFormat="0" applyProtection="0">
      <alignment horizontal="right" vertical="center" wrapText="1"/>
    </xf>
    <xf numFmtId="0" fontId="26" fillId="43" borderId="441" applyNumberFormat="0" applyProtection="0">
      <alignment horizontal="center" vertical="center" wrapText="1"/>
    </xf>
    <xf numFmtId="0" fontId="21" fillId="0" borderId="452" applyNumberFormat="0" applyProtection="0">
      <alignment horizontal="left" vertical="center" indent="1"/>
    </xf>
    <xf numFmtId="0" fontId="21" fillId="0" borderId="452" applyNumberFormat="0" applyProtection="0">
      <alignment horizontal="left" vertical="center"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4" fontId="46" fillId="118" borderId="452" applyNumberFormat="0" applyProtection="0">
      <alignment horizontal="right" vertical="center"/>
    </xf>
    <xf numFmtId="0" fontId="25" fillId="0" borderId="455" applyNumberFormat="0" applyProtection="0">
      <alignment horizontal="left" vertical="center" indent="2"/>
    </xf>
    <xf numFmtId="4" fontId="17" fillId="34" borderId="455" applyNumberFormat="0" applyProtection="0">
      <alignment horizontal="left" vertical="center" indent="1"/>
    </xf>
    <xf numFmtId="4" fontId="18" fillId="33" borderId="455" applyNumberFormat="0" applyProtection="0">
      <alignment horizontal="left" vertical="center" indent="1"/>
    </xf>
    <xf numFmtId="206" fontId="198" fillId="0" borderId="449">
      <alignment horizontal="center"/>
    </xf>
    <xf numFmtId="206" fontId="198" fillId="0" borderId="449">
      <alignment horizontal="center"/>
    </xf>
    <xf numFmtId="206" fontId="198" fillId="0" borderId="449">
      <alignment horizontal="center"/>
    </xf>
    <xf numFmtId="206" fontId="198" fillId="0" borderId="449">
      <alignment horizontal="center"/>
    </xf>
    <xf numFmtId="206" fontId="198" fillId="0" borderId="449">
      <alignment horizontal="center"/>
    </xf>
    <xf numFmtId="206" fontId="198" fillId="0" borderId="449">
      <alignment horizontal="center"/>
    </xf>
    <xf numFmtId="4" fontId="26" fillId="22" borderId="455" applyNumberFormat="0" applyProtection="0">
      <alignment horizontal="left" vertical="center"/>
    </xf>
    <xf numFmtId="4" fontId="31" fillId="18" borderId="455" applyNumberFormat="0" applyProtection="0">
      <alignment horizontal="left" vertical="center" indent="1"/>
    </xf>
    <xf numFmtId="4" fontId="31" fillId="18" borderId="455" applyNumberFormat="0" applyProtection="0">
      <alignment horizontal="right" vertical="center" wrapText="1"/>
    </xf>
    <xf numFmtId="0" fontId="74" fillId="0" borderId="453" applyNumberFormat="0" applyFill="0" applyAlignment="0" applyProtection="0"/>
    <xf numFmtId="0" fontId="74" fillId="0" borderId="453" applyNumberFormat="0" applyFill="0" applyAlignment="0" applyProtection="0"/>
    <xf numFmtId="0" fontId="74" fillId="0" borderId="453" applyNumberFormat="0" applyFill="0" applyAlignment="0" applyProtection="0"/>
    <xf numFmtId="204" fontId="21" fillId="0" borderId="454">
      <protection locked="0"/>
    </xf>
    <xf numFmtId="204" fontId="21" fillId="0" borderId="454">
      <protection locked="0"/>
    </xf>
    <xf numFmtId="0" fontId="74" fillId="0" borderId="453" applyNumberFormat="0" applyFill="0" applyAlignment="0" applyProtection="0"/>
    <xf numFmtId="0" fontId="21" fillId="90" borderId="451" applyNumberFormat="0" applyFont="0" applyAlignment="0" applyProtection="0"/>
    <xf numFmtId="0" fontId="21" fillId="90" borderId="450" applyNumberFormat="0" applyFont="0" applyAlignment="0" applyProtection="0"/>
    <xf numFmtId="0" fontId="21" fillId="90" borderId="450" applyNumberFormat="0" applyFont="0" applyAlignment="0" applyProtection="0"/>
    <xf numFmtId="0" fontId="21" fillId="90" borderId="450" applyNumberFormat="0" applyFont="0" applyAlignment="0" applyProtection="0"/>
    <xf numFmtId="0" fontId="21" fillId="90" borderId="450" applyNumberFormat="0" applyFont="0" applyAlignment="0" applyProtection="0"/>
    <xf numFmtId="0" fontId="21" fillId="90" borderId="450" applyNumberFormat="0" applyFont="0" applyAlignment="0" applyProtection="0"/>
    <xf numFmtId="0" fontId="69" fillId="90" borderId="451" applyNumberFormat="0" applyFont="0" applyAlignment="0" applyProtection="0"/>
    <xf numFmtId="0" fontId="186" fillId="34"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34"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92" borderId="452" applyNumberFormat="0" applyAlignment="0" applyProtection="0"/>
    <xf numFmtId="4" fontId="56" fillId="105" borderId="455" applyNumberFormat="0" applyProtection="0">
      <alignment horizontal="right" vertical="center" wrapText="1"/>
    </xf>
    <xf numFmtId="4" fontId="56" fillId="105" borderId="455" applyNumberFormat="0" applyProtection="0">
      <alignment horizontal="right" vertical="center" wrapText="1"/>
    </xf>
    <xf numFmtId="4" fontId="17" fillId="0" borderId="452" applyNumberFormat="0" applyProtection="0">
      <alignment vertical="center"/>
    </xf>
    <xf numFmtId="4" fontId="17" fillId="0" borderId="452" applyNumberFormat="0" applyProtection="0">
      <alignment vertical="center"/>
    </xf>
    <xf numFmtId="4" fontId="17" fillId="0" borderId="452" applyNumberFormat="0" applyProtection="0">
      <alignment horizontal="left" vertical="center" indent="1"/>
    </xf>
    <xf numFmtId="4" fontId="17" fillId="19" borderId="452" applyNumberFormat="0" applyProtection="0">
      <alignment horizontal="left" vertical="center" indent="1"/>
    </xf>
    <xf numFmtId="4" fontId="26" fillId="22" borderId="455" applyNumberFormat="0" applyProtection="0">
      <alignment horizontal="left" vertical="center"/>
    </xf>
    <xf numFmtId="0" fontId="21" fillId="0" borderId="452" applyNumberFormat="0" applyProtection="0">
      <alignment horizontal="left" vertical="center" indent="1"/>
    </xf>
    <xf numFmtId="4" fontId="17" fillId="2" borderId="452" applyNumberFormat="0" applyProtection="0">
      <alignment horizontal="right" vertical="center"/>
    </xf>
    <xf numFmtId="4" fontId="17" fillId="107" borderId="452" applyNumberFormat="0" applyProtection="0">
      <alignment horizontal="right" vertical="center"/>
    </xf>
    <xf numFmtId="4" fontId="17" fillId="42" borderId="452" applyNumberFormat="0" applyProtection="0">
      <alignment horizontal="right" vertical="center"/>
    </xf>
    <xf numFmtId="4" fontId="17" fillId="108" borderId="452" applyNumberFormat="0" applyProtection="0">
      <alignment horizontal="right" vertical="center"/>
    </xf>
    <xf numFmtId="4" fontId="17" fillId="109" borderId="452" applyNumberFormat="0" applyProtection="0">
      <alignment horizontal="right" vertical="center"/>
    </xf>
    <xf numFmtId="4" fontId="17" fillId="110" borderId="452" applyNumberFormat="0" applyProtection="0">
      <alignment horizontal="right" vertical="center"/>
    </xf>
    <xf numFmtId="4" fontId="17" fillId="111" borderId="452" applyNumberFormat="0" applyProtection="0">
      <alignment horizontal="right" vertical="center"/>
    </xf>
    <xf numFmtId="4" fontId="17" fillId="112" borderId="452" applyNumberFormat="0" applyProtection="0">
      <alignment horizontal="right" vertical="center"/>
    </xf>
    <xf numFmtId="4" fontId="17" fillId="113" borderId="452" applyNumberFormat="0" applyProtection="0">
      <alignment horizontal="right" vertical="center"/>
    </xf>
    <xf numFmtId="0" fontId="21" fillId="114" borderId="452" applyNumberFormat="0" applyProtection="0">
      <alignment horizontal="left" vertical="center" indent="1"/>
    </xf>
    <xf numFmtId="0" fontId="25" fillId="115" borderId="455" applyNumberFormat="0" applyProtection="0">
      <alignment horizontal="left" vertical="center" indent="2"/>
    </xf>
    <xf numFmtId="0" fontId="25" fillId="115" borderId="455" applyNumberFormat="0" applyProtection="0">
      <alignment horizontal="left" vertical="center" indent="2"/>
    </xf>
    <xf numFmtId="0" fontId="26" fillId="116" borderId="455" applyNumberFormat="0" applyProtection="0">
      <alignment horizontal="left" vertical="center" indent="2"/>
    </xf>
    <xf numFmtId="0" fontId="26" fillId="116" borderId="455" applyNumberFormat="0" applyProtection="0">
      <alignment horizontal="left" vertical="center" indent="2"/>
    </xf>
    <xf numFmtId="0" fontId="25" fillId="115" borderId="455" applyNumberFormat="0" applyProtection="0">
      <alignment horizontal="left" vertical="center" indent="2"/>
    </xf>
    <xf numFmtId="0" fontId="26" fillId="116" borderId="455" applyNumberFormat="0" applyProtection="0">
      <alignment horizontal="left" vertical="center" indent="2"/>
    </xf>
    <xf numFmtId="0" fontId="25" fillId="0" borderId="455" applyNumberFormat="0" applyProtection="0">
      <alignment horizontal="left" vertical="center" indent="2"/>
    </xf>
    <xf numFmtId="0" fontId="21" fillId="49" borderId="452" applyNumberFormat="0" applyProtection="0">
      <alignment horizontal="left" vertical="center"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115" borderId="455" applyNumberFormat="0" applyProtection="0">
      <alignment horizontal="left" vertical="center" indent="2"/>
    </xf>
    <xf numFmtId="0" fontId="26" fillId="116" borderId="455" applyNumberFormat="0" applyProtection="0">
      <alignment horizontal="left" vertical="center" indent="2"/>
    </xf>
    <xf numFmtId="0" fontId="25" fillId="115" borderId="455" applyNumberFormat="0" applyProtection="0">
      <alignment horizontal="left" vertical="center" indent="2"/>
    </xf>
    <xf numFmtId="0" fontId="25" fillId="115" borderId="455" applyNumberFormat="0" applyProtection="0">
      <alignment horizontal="left" vertical="center" indent="2"/>
    </xf>
    <xf numFmtId="0" fontId="26" fillId="116" borderId="455" applyNumberFormat="0" applyProtection="0">
      <alignment horizontal="left" vertical="center" indent="2"/>
    </xf>
    <xf numFmtId="0" fontId="26" fillId="116" borderId="455" applyNumberFormat="0" applyProtection="0">
      <alignment horizontal="left" vertical="center" indent="2"/>
    </xf>
    <xf numFmtId="0" fontId="26" fillId="116" borderId="455" applyNumberFormat="0" applyProtection="0">
      <alignment horizontal="left" vertical="center" indent="2"/>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49" borderId="452" applyNumberFormat="0" applyProtection="0">
      <alignment horizontal="left" vertical="center"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49" borderId="452" applyNumberFormat="0" applyProtection="0">
      <alignment horizontal="left" vertical="center"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117"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1" fillId="23" borderId="452" applyNumberFormat="0" applyProtection="0">
      <alignment horizontal="left" vertical="center"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117" borderId="455" applyNumberFormat="0" applyProtection="0">
      <alignment horizontal="left" vertical="center" indent="2"/>
    </xf>
    <xf numFmtId="0" fontId="25" fillId="117"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117" borderId="455" applyNumberFormat="0" applyProtection="0">
      <alignment horizontal="left" vertical="center" indent="2"/>
    </xf>
    <xf numFmtId="0" fontId="25" fillId="117" borderId="455" applyNumberFormat="0" applyProtection="0">
      <alignment horizontal="left" vertical="center" indent="2"/>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23" borderId="452" applyNumberFormat="0" applyProtection="0">
      <alignment horizontal="left" vertical="center"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23" borderId="452" applyNumberFormat="0" applyProtection="0">
      <alignment horizontal="left" vertical="center"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103" borderId="452" applyNumberFormat="0" applyProtection="0">
      <alignment horizontal="left" vertical="center"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103" borderId="452" applyNumberFormat="0" applyProtection="0">
      <alignment horizontal="left" vertical="center"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103" borderId="452" applyNumberFormat="0" applyProtection="0">
      <alignment horizontal="left" vertical="center"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114" borderId="452" applyNumberFormat="0" applyProtection="0">
      <alignment horizontal="left" vertical="center"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114" borderId="452" applyNumberFormat="0" applyProtection="0">
      <alignment horizontal="left" vertical="center"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114" borderId="452" applyNumberFormat="0" applyProtection="0">
      <alignment horizontal="left" vertical="center"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84" borderId="455" applyNumberFormat="0">
      <protection locked="0"/>
    </xf>
    <xf numFmtId="0" fontId="21" fillId="84" borderId="455" applyNumberFormat="0">
      <protection locked="0"/>
    </xf>
    <xf numFmtId="0" fontId="21" fillId="84" borderId="455" applyNumberFormat="0">
      <protection locked="0"/>
    </xf>
    <xf numFmtId="0" fontId="21" fillId="84" borderId="455" applyNumberFormat="0">
      <protection locked="0"/>
    </xf>
    <xf numFmtId="4" fontId="17" fillId="40" borderId="452" applyNumberFormat="0" applyProtection="0">
      <alignment vertical="center"/>
    </xf>
    <xf numFmtId="4" fontId="40" fillId="0" borderId="455" applyNumberFormat="0" applyProtection="0">
      <alignment horizontal="left" vertical="center" indent="1"/>
    </xf>
    <xf numFmtId="4" fontId="17" fillId="40" borderId="452" applyNumberFormat="0" applyProtection="0">
      <alignment horizontal="left" vertical="center" indent="1"/>
    </xf>
    <xf numFmtId="4" fontId="40" fillId="0" borderId="455" applyNumberFormat="0" applyProtection="0">
      <alignment horizontal="left" vertical="center" indent="1"/>
    </xf>
    <xf numFmtId="4" fontId="17" fillId="40" borderId="452" applyNumberFormat="0" applyProtection="0">
      <alignment horizontal="left" vertical="center" indent="1"/>
    </xf>
    <xf numFmtId="4" fontId="17" fillId="40" borderId="452" applyNumberFormat="0" applyProtection="0">
      <alignment horizontal="left" vertical="center" indent="1"/>
    </xf>
    <xf numFmtId="4" fontId="24" fillId="0" borderId="455" applyNumberFormat="0" applyProtection="0">
      <alignment horizontal="right" vertical="center" wrapText="1"/>
    </xf>
    <xf numFmtId="4" fontId="24" fillId="0" borderId="455" applyNumberFormat="0" applyProtection="0">
      <alignment horizontal="right" vertical="center" wrapText="1"/>
    </xf>
    <xf numFmtId="4" fontId="25" fillId="0" borderId="455" applyNumberFormat="0" applyProtection="0">
      <alignment horizontal="right" vertical="center" wrapText="1"/>
    </xf>
    <xf numFmtId="4" fontId="17" fillId="0" borderId="452" applyNumberFormat="0" applyProtection="0">
      <alignment horizontal="right" vertical="center"/>
    </xf>
    <xf numFmtId="4" fontId="17" fillId="0" borderId="452" applyNumberFormat="0" applyProtection="0">
      <alignment horizontal="right" vertical="center"/>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0" fontId="21" fillId="0" borderId="452" applyNumberFormat="0" applyProtection="0">
      <alignment horizontal="left" vertical="center" indent="1"/>
    </xf>
    <xf numFmtId="0" fontId="21" fillId="0" borderId="452" applyNumberFormat="0" applyProtection="0">
      <alignment horizontal="left" vertical="center" indent="1"/>
    </xf>
    <xf numFmtId="0" fontId="26" fillId="43" borderId="455" applyNumberFormat="0" applyProtection="0">
      <alignment horizontal="center" vertical="center" wrapText="1"/>
    </xf>
    <xf numFmtId="0" fontId="21" fillId="0" borderId="452" applyNumberFormat="0" applyProtection="0">
      <alignment horizontal="left" vertical="center" indent="1"/>
    </xf>
    <xf numFmtId="0" fontId="21" fillId="0" borderId="452" applyNumberFormat="0" applyProtection="0">
      <alignment horizontal="left" vertical="center" indent="1"/>
    </xf>
    <xf numFmtId="4" fontId="46" fillId="118" borderId="452" applyNumberFormat="0" applyProtection="0">
      <alignment horizontal="right" vertical="center"/>
    </xf>
    <xf numFmtId="206" fontId="198" fillId="0" borderId="449">
      <alignment horizontal="center"/>
    </xf>
    <xf numFmtId="206" fontId="198" fillId="0" borderId="449">
      <alignment horizontal="center"/>
    </xf>
    <xf numFmtId="206" fontId="198" fillId="0" borderId="449">
      <alignment horizontal="center"/>
    </xf>
    <xf numFmtId="206" fontId="198" fillId="0" borderId="449">
      <alignment horizontal="center"/>
    </xf>
    <xf numFmtId="206" fontId="198" fillId="0" borderId="449">
      <alignment horizontal="center"/>
    </xf>
    <xf numFmtId="206" fontId="198" fillId="0" borderId="449">
      <alignment horizontal="center"/>
    </xf>
    <xf numFmtId="0" fontId="74" fillId="0" borderId="453" applyNumberFormat="0" applyFill="0" applyAlignment="0" applyProtection="0"/>
    <xf numFmtId="0" fontId="74" fillId="0" borderId="453" applyNumberFormat="0" applyFill="0" applyAlignment="0" applyProtection="0"/>
    <xf numFmtId="0" fontId="74" fillId="0" borderId="453" applyNumberFormat="0" applyFill="0" applyAlignment="0" applyProtection="0"/>
    <xf numFmtId="204" fontId="21" fillId="0" borderId="454">
      <protection locked="0"/>
    </xf>
    <xf numFmtId="204" fontId="21" fillId="0" borderId="454">
      <protection locked="0"/>
    </xf>
    <xf numFmtId="0" fontId="74" fillId="0" borderId="453" applyNumberFormat="0" applyFill="0" applyAlignment="0" applyProtection="0"/>
    <xf numFmtId="0" fontId="21" fillId="90" borderId="451" applyNumberFormat="0" applyFont="0" applyAlignment="0" applyProtection="0"/>
    <xf numFmtId="0" fontId="21" fillId="90" borderId="450" applyNumberFormat="0" applyFont="0" applyAlignment="0" applyProtection="0"/>
    <xf numFmtId="0" fontId="21" fillId="90" borderId="450" applyNumberFormat="0" applyFont="0" applyAlignment="0" applyProtection="0"/>
    <xf numFmtId="0" fontId="21" fillId="90" borderId="450" applyNumberFormat="0" applyFont="0" applyAlignment="0" applyProtection="0"/>
    <xf numFmtId="0" fontId="21" fillId="90" borderId="450" applyNumberFormat="0" applyFont="0" applyAlignment="0" applyProtection="0"/>
    <xf numFmtId="0" fontId="21" fillId="90" borderId="450" applyNumberFormat="0" applyFont="0" applyAlignment="0" applyProtection="0"/>
    <xf numFmtId="0" fontId="69" fillId="90" borderId="451" applyNumberFormat="0" applyFont="0" applyAlignment="0" applyProtection="0"/>
    <xf numFmtId="0" fontId="186" fillId="34"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34"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92" borderId="452" applyNumberFormat="0" applyAlignment="0" applyProtection="0"/>
    <xf numFmtId="0" fontId="186" fillId="92" borderId="452" applyNumberFormat="0" applyAlignment="0" applyProtection="0"/>
    <xf numFmtId="4" fontId="56" fillId="105" borderId="419" applyNumberFormat="0" applyProtection="0">
      <alignment horizontal="right" vertical="center" wrapText="1"/>
    </xf>
    <xf numFmtId="4" fontId="56" fillId="105" borderId="419" applyNumberFormat="0" applyProtection="0">
      <alignment horizontal="right" vertical="center" wrapText="1"/>
    </xf>
    <xf numFmtId="4" fontId="17" fillId="0" borderId="452" applyNumberFormat="0" applyProtection="0">
      <alignment vertical="center"/>
    </xf>
    <xf numFmtId="4" fontId="17" fillId="0" borderId="452" applyNumberFormat="0" applyProtection="0">
      <alignment vertical="center"/>
    </xf>
    <xf numFmtId="4" fontId="17" fillId="0" borderId="452" applyNumberFormat="0" applyProtection="0">
      <alignment horizontal="left" vertical="center" indent="1"/>
    </xf>
    <xf numFmtId="4" fontId="17" fillId="19" borderId="452" applyNumberFormat="0" applyProtection="0">
      <alignment horizontal="left" vertical="center" indent="1"/>
    </xf>
    <xf numFmtId="4" fontId="26" fillId="22" borderId="419" applyNumberFormat="0" applyProtection="0">
      <alignment horizontal="left" vertical="center"/>
    </xf>
    <xf numFmtId="0" fontId="21" fillId="0" borderId="452" applyNumberFormat="0" applyProtection="0">
      <alignment horizontal="left" vertical="center" indent="1"/>
    </xf>
    <xf numFmtId="4" fontId="17" fillId="2" borderId="452" applyNumberFormat="0" applyProtection="0">
      <alignment horizontal="right" vertical="center"/>
    </xf>
    <xf numFmtId="4" fontId="17" fillId="107" borderId="452" applyNumberFormat="0" applyProtection="0">
      <alignment horizontal="right" vertical="center"/>
    </xf>
    <xf numFmtId="4" fontId="17" fillId="42" borderId="452" applyNumberFormat="0" applyProtection="0">
      <alignment horizontal="right" vertical="center"/>
    </xf>
    <xf numFmtId="4" fontId="17" fillId="108" borderId="452" applyNumberFormat="0" applyProtection="0">
      <alignment horizontal="right" vertical="center"/>
    </xf>
    <xf numFmtId="4" fontId="17" fillId="109" borderId="452" applyNumberFormat="0" applyProtection="0">
      <alignment horizontal="right" vertical="center"/>
    </xf>
    <xf numFmtId="4" fontId="17" fillId="110" borderId="452" applyNumberFormat="0" applyProtection="0">
      <alignment horizontal="right" vertical="center"/>
    </xf>
    <xf numFmtId="4" fontId="17" fillId="111" borderId="452" applyNumberFormat="0" applyProtection="0">
      <alignment horizontal="right" vertical="center"/>
    </xf>
    <xf numFmtId="4" fontId="17" fillId="112" borderId="452" applyNumberFormat="0" applyProtection="0">
      <alignment horizontal="right" vertical="center"/>
    </xf>
    <xf numFmtId="4" fontId="17" fillId="113" borderId="452" applyNumberFormat="0" applyProtection="0">
      <alignment horizontal="right" vertical="center"/>
    </xf>
    <xf numFmtId="0" fontId="21" fillId="114" borderId="452" applyNumberFormat="0" applyProtection="0">
      <alignment horizontal="left" vertical="center" indent="1"/>
    </xf>
    <xf numFmtId="0" fontId="25" fillId="115" borderId="419" applyNumberFormat="0" applyProtection="0">
      <alignment horizontal="left" vertical="center" indent="2"/>
    </xf>
    <xf numFmtId="0" fontId="25" fillId="115" borderId="419" applyNumberFormat="0" applyProtection="0">
      <alignment horizontal="left" vertical="center" indent="2"/>
    </xf>
    <xf numFmtId="0" fontId="26" fillId="116" borderId="419" applyNumberFormat="0" applyProtection="0">
      <alignment horizontal="left" vertical="center" indent="2"/>
    </xf>
    <xf numFmtId="0" fontId="26" fillId="116" borderId="419" applyNumberFormat="0" applyProtection="0">
      <alignment horizontal="left" vertical="center" indent="2"/>
    </xf>
    <xf numFmtId="0" fontId="25" fillId="115" borderId="419" applyNumberFormat="0" applyProtection="0">
      <alignment horizontal="left" vertical="center" indent="2"/>
    </xf>
    <xf numFmtId="0" fontId="26" fillId="116" borderId="419" applyNumberFormat="0" applyProtection="0">
      <alignment horizontal="left" vertical="center" indent="2"/>
    </xf>
    <xf numFmtId="0" fontId="25" fillId="0" borderId="419" applyNumberFormat="0" applyProtection="0">
      <alignment horizontal="left" vertical="center" indent="2"/>
    </xf>
    <xf numFmtId="0" fontId="21" fillId="49" borderId="452" applyNumberFormat="0" applyProtection="0">
      <alignment horizontal="left" vertical="center" indent="1"/>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115" borderId="419" applyNumberFormat="0" applyProtection="0">
      <alignment horizontal="left" vertical="center" indent="2"/>
    </xf>
    <xf numFmtId="0" fontId="26" fillId="116" borderId="419" applyNumberFormat="0" applyProtection="0">
      <alignment horizontal="left" vertical="center" indent="2"/>
    </xf>
    <xf numFmtId="0" fontId="25" fillId="115" borderId="419" applyNumberFormat="0" applyProtection="0">
      <alignment horizontal="left" vertical="center" indent="2"/>
    </xf>
    <xf numFmtId="0" fontId="25" fillId="115" borderId="419" applyNumberFormat="0" applyProtection="0">
      <alignment horizontal="left" vertical="center" indent="2"/>
    </xf>
    <xf numFmtId="0" fontId="26" fillId="116" borderId="419" applyNumberFormat="0" applyProtection="0">
      <alignment horizontal="left" vertical="center" indent="2"/>
    </xf>
    <xf numFmtId="0" fontId="26" fillId="116" borderId="419" applyNumberFormat="0" applyProtection="0">
      <alignment horizontal="left" vertical="center" indent="2"/>
    </xf>
    <xf numFmtId="0" fontId="26" fillId="116" borderId="419" applyNumberFormat="0" applyProtection="0">
      <alignment horizontal="left" vertical="center" indent="2"/>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49" borderId="452" applyNumberFormat="0" applyProtection="0">
      <alignment horizontal="left" vertical="center"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49" borderId="452" applyNumberFormat="0" applyProtection="0">
      <alignment horizontal="left" vertical="center"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117"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1" fillId="23" borderId="452" applyNumberFormat="0" applyProtection="0">
      <alignment horizontal="left" vertical="center" indent="1"/>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117" borderId="419" applyNumberFormat="0" applyProtection="0">
      <alignment horizontal="left" vertical="center" indent="2"/>
    </xf>
    <xf numFmtId="0" fontId="25" fillId="117"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117" borderId="419" applyNumberFormat="0" applyProtection="0">
      <alignment horizontal="left" vertical="center" indent="2"/>
    </xf>
    <xf numFmtId="0" fontId="25" fillId="117" borderId="419" applyNumberFormat="0" applyProtection="0">
      <alignment horizontal="left" vertical="center" indent="2"/>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23" borderId="452" applyNumberFormat="0" applyProtection="0">
      <alignment horizontal="left" vertical="center"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23" borderId="452" applyNumberFormat="0" applyProtection="0">
      <alignment horizontal="left" vertical="center"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103" borderId="452" applyNumberFormat="0" applyProtection="0">
      <alignment horizontal="left" vertical="center" indent="1"/>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103" borderId="452" applyNumberFormat="0" applyProtection="0">
      <alignment horizontal="left" vertical="center"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103" borderId="452" applyNumberFormat="0" applyProtection="0">
      <alignment horizontal="left" vertical="center"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114" borderId="452" applyNumberFormat="0" applyProtection="0">
      <alignment horizontal="left" vertical="center" indent="1"/>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5" fillId="0" borderId="419" applyNumberFormat="0" applyProtection="0">
      <alignment horizontal="left" vertical="center" indent="2"/>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114" borderId="452" applyNumberFormat="0" applyProtection="0">
      <alignment horizontal="left" vertical="center"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114" borderId="452" applyNumberFormat="0" applyProtection="0">
      <alignment horizontal="left" vertical="center"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84" borderId="419" applyNumberFormat="0">
      <protection locked="0"/>
    </xf>
    <xf numFmtId="0" fontId="21" fillId="84" borderId="419" applyNumberFormat="0">
      <protection locked="0"/>
    </xf>
    <xf numFmtId="0" fontId="21" fillId="84" borderId="419" applyNumberFormat="0">
      <protection locked="0"/>
    </xf>
    <xf numFmtId="0" fontId="21" fillId="84" borderId="419" applyNumberFormat="0">
      <protection locked="0"/>
    </xf>
    <xf numFmtId="4" fontId="17" fillId="40" borderId="452" applyNumberFormat="0" applyProtection="0">
      <alignment vertical="center"/>
    </xf>
    <xf numFmtId="4" fontId="40" fillId="0" borderId="419" applyNumberFormat="0" applyProtection="0">
      <alignment horizontal="left" vertical="center" indent="1"/>
    </xf>
    <xf numFmtId="4" fontId="17" fillId="40" borderId="452" applyNumberFormat="0" applyProtection="0">
      <alignment horizontal="left" vertical="center" indent="1"/>
    </xf>
    <xf numFmtId="4" fontId="40" fillId="0" borderId="419" applyNumberFormat="0" applyProtection="0">
      <alignment horizontal="left" vertical="center" indent="1"/>
    </xf>
    <xf numFmtId="4" fontId="17" fillId="40" borderId="452" applyNumberFormat="0" applyProtection="0">
      <alignment horizontal="left" vertical="center" indent="1"/>
    </xf>
    <xf numFmtId="4" fontId="17" fillId="40" borderId="452" applyNumberFormat="0" applyProtection="0">
      <alignment horizontal="left" vertical="center" indent="1"/>
    </xf>
    <xf numFmtId="4" fontId="24" fillId="0" borderId="419" applyNumberFormat="0" applyProtection="0">
      <alignment horizontal="right" vertical="center" wrapText="1"/>
    </xf>
    <xf numFmtId="4" fontId="24" fillId="0" borderId="419" applyNumberFormat="0" applyProtection="0">
      <alignment horizontal="right" vertical="center" wrapText="1"/>
    </xf>
    <xf numFmtId="4" fontId="25" fillId="0" borderId="419" applyNumberFormat="0" applyProtection="0">
      <alignment horizontal="right" vertical="center" wrapText="1"/>
    </xf>
    <xf numFmtId="4" fontId="17" fillId="0" borderId="452" applyNumberFormat="0" applyProtection="0">
      <alignment horizontal="right" vertical="center"/>
    </xf>
    <xf numFmtId="4" fontId="17" fillId="0" borderId="452" applyNumberFormat="0" applyProtection="0">
      <alignment horizontal="right" vertical="center"/>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4" fontId="24" fillId="0" borderId="419" applyNumberFormat="0" applyProtection="0">
      <alignment horizontal="left" vertical="center" indent="1"/>
    </xf>
    <xf numFmtId="0" fontId="21" fillId="0" borderId="452" applyNumberFormat="0" applyProtection="0">
      <alignment horizontal="left" vertical="center" indent="1"/>
    </xf>
    <xf numFmtId="0" fontId="21" fillId="0" borderId="452" applyNumberFormat="0" applyProtection="0">
      <alignment horizontal="left" vertical="center" indent="1"/>
    </xf>
    <xf numFmtId="0" fontId="26" fillId="43" borderId="419" applyNumberFormat="0" applyProtection="0">
      <alignment horizontal="center" vertical="center" wrapText="1"/>
    </xf>
    <xf numFmtId="0" fontId="21" fillId="0" borderId="452" applyNumberFormat="0" applyProtection="0">
      <alignment horizontal="left" vertical="center" indent="1"/>
    </xf>
    <xf numFmtId="0" fontId="21" fillId="0" borderId="452" applyNumberFormat="0" applyProtection="0">
      <alignment horizontal="left" vertical="center" indent="1"/>
    </xf>
    <xf numFmtId="4" fontId="46" fillId="118" borderId="452" applyNumberFormat="0" applyProtection="0">
      <alignment horizontal="right" vertical="center"/>
    </xf>
    <xf numFmtId="206" fontId="198" fillId="0" borderId="449">
      <alignment horizontal="center"/>
    </xf>
    <xf numFmtId="206" fontId="198" fillId="0" borderId="449">
      <alignment horizontal="center"/>
    </xf>
    <xf numFmtId="206" fontId="198" fillId="0" borderId="449">
      <alignment horizontal="center"/>
    </xf>
    <xf numFmtId="206" fontId="198" fillId="0" borderId="449">
      <alignment horizontal="center"/>
    </xf>
    <xf numFmtId="206" fontId="198" fillId="0" borderId="449">
      <alignment horizontal="center"/>
    </xf>
    <xf numFmtId="206" fontId="198" fillId="0" borderId="449">
      <alignment horizontal="center"/>
    </xf>
    <xf numFmtId="204" fontId="21" fillId="0" borderId="447">
      <protection locked="0"/>
    </xf>
    <xf numFmtId="204" fontId="21" fillId="0" borderId="447">
      <protection locked="0"/>
    </xf>
    <xf numFmtId="204" fontId="21" fillId="0" borderId="447">
      <protection locked="0"/>
    </xf>
    <xf numFmtId="0" fontId="74" fillId="0" borderId="453" applyNumberFormat="0" applyFill="0" applyAlignment="0" applyProtection="0"/>
    <xf numFmtId="0" fontId="74" fillId="0" borderId="453" applyNumberFormat="0" applyFill="0" applyAlignment="0" applyProtection="0"/>
    <xf numFmtId="204" fontId="21" fillId="0" borderId="447">
      <protection locked="0"/>
    </xf>
    <xf numFmtId="204" fontId="21" fillId="0" borderId="447">
      <protection locked="0"/>
    </xf>
    <xf numFmtId="204" fontId="21" fillId="0" borderId="447">
      <protection locked="0"/>
    </xf>
    <xf numFmtId="204" fontId="21" fillId="0" borderId="447">
      <protection locked="0"/>
    </xf>
    <xf numFmtId="204" fontId="21" fillId="0" borderId="447">
      <protection locked="0"/>
    </xf>
    <xf numFmtId="204" fontId="21" fillId="0" borderId="447">
      <protection locked="0"/>
    </xf>
    <xf numFmtId="0" fontId="74" fillId="0" borderId="453" applyNumberFormat="0" applyFill="0" applyAlignment="0" applyProtection="0"/>
    <xf numFmtId="204" fontId="21" fillId="0" borderId="454">
      <protection locked="0"/>
    </xf>
    <xf numFmtId="204" fontId="21" fillId="0" borderId="454">
      <protection locked="0"/>
    </xf>
    <xf numFmtId="0" fontId="74" fillId="0" borderId="453" applyNumberFormat="0" applyFill="0" applyAlignment="0" applyProtection="0"/>
    <xf numFmtId="204" fontId="21" fillId="0" borderId="447">
      <protection locked="0"/>
    </xf>
    <xf numFmtId="204" fontId="21" fillId="0" borderId="447">
      <protection locked="0"/>
    </xf>
    <xf numFmtId="204" fontId="21" fillId="0" borderId="447">
      <protection locked="0"/>
    </xf>
    <xf numFmtId="204" fontId="21" fillId="0" borderId="447">
      <protection locked="0"/>
    </xf>
    <xf numFmtId="204" fontId="21" fillId="0" borderId="447">
      <protection locked="0"/>
    </xf>
    <xf numFmtId="204" fontId="21" fillId="0" borderId="447">
      <protection locked="0"/>
    </xf>
    <xf numFmtId="204" fontId="21" fillId="0" borderId="447">
      <protection locked="0"/>
    </xf>
    <xf numFmtId="204" fontId="21" fillId="0" borderId="447">
      <protection locked="0"/>
    </xf>
    <xf numFmtId="204" fontId="21" fillId="0" borderId="447">
      <protection locked="0"/>
    </xf>
    <xf numFmtId="204" fontId="21" fillId="0" borderId="447">
      <protection locked="0"/>
    </xf>
    <xf numFmtId="204" fontId="21" fillId="0" borderId="447">
      <protection locked="0"/>
    </xf>
    <xf numFmtId="0" fontId="138" fillId="130" borderId="450" applyNumberFormat="0" applyAlignment="0" applyProtection="0"/>
    <xf numFmtId="0" fontId="224" fillId="80" borderId="450" applyNumberFormat="0" applyAlignment="0" applyProtection="0"/>
    <xf numFmtId="0" fontId="21" fillId="79" borderId="451" applyNumberFormat="0" applyFont="0" applyAlignment="0" applyProtection="0"/>
    <xf numFmtId="0" fontId="186" fillId="130" borderId="452" applyNumberFormat="0" applyAlignment="0" applyProtection="0"/>
    <xf numFmtId="4" fontId="18" fillId="104" borderId="456" applyNumberFormat="0" applyProtection="0">
      <alignment vertical="center"/>
    </xf>
    <xf numFmtId="4" fontId="32" fillId="104" borderId="456" applyNumberFormat="0" applyProtection="0">
      <alignment vertical="center"/>
    </xf>
    <xf numFmtId="4" fontId="18" fillId="104" borderId="456" applyNumberFormat="0" applyProtection="0">
      <alignment horizontal="left" vertical="center" indent="1"/>
    </xf>
    <xf numFmtId="0" fontId="18" fillId="104" borderId="456" applyNumberFormat="0" applyProtection="0">
      <alignment horizontal="left" vertical="top" indent="1"/>
    </xf>
    <xf numFmtId="4" fontId="17" fillId="24"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6" borderId="456" applyNumberFormat="0" applyProtection="0">
      <alignment horizontal="right" vertical="center"/>
    </xf>
    <xf numFmtId="0" fontId="21" fillId="100" borderId="456" applyNumberFormat="0" applyProtection="0">
      <alignment horizontal="left" vertical="center" indent="1"/>
    </xf>
    <xf numFmtId="0" fontId="21" fillId="100" borderId="456" applyNumberFormat="0" applyProtection="0">
      <alignment horizontal="left" vertical="top" indent="1"/>
    </xf>
    <xf numFmtId="0" fontId="21" fillId="36" borderId="456" applyNumberFormat="0" applyProtection="0">
      <alignment horizontal="left" vertical="center" indent="1"/>
    </xf>
    <xf numFmtId="0" fontId="21" fillId="36" borderId="456" applyNumberFormat="0" applyProtection="0">
      <alignment horizontal="left" vertical="top" indent="1"/>
    </xf>
    <xf numFmtId="0" fontId="21" fillId="95" borderId="456" applyNumberFormat="0" applyProtection="0">
      <alignment horizontal="left" vertical="center" indent="1"/>
    </xf>
    <xf numFmtId="0" fontId="21" fillId="95" borderId="456" applyNumberFormat="0" applyProtection="0">
      <alignment horizontal="left" vertical="top" indent="1"/>
    </xf>
    <xf numFmtId="0" fontId="21" fillId="41" borderId="456" applyNumberFormat="0" applyProtection="0">
      <alignment horizontal="left" vertical="center" indent="1"/>
    </xf>
    <xf numFmtId="0" fontId="21" fillId="41" borderId="456" applyNumberFormat="0" applyProtection="0">
      <alignment horizontal="left" vertical="top" indent="1"/>
    </xf>
    <xf numFmtId="0" fontId="21" fillId="84" borderId="455" applyNumberFormat="0">
      <protection locked="0"/>
    </xf>
    <xf numFmtId="4" fontId="17" fillId="90" borderId="456" applyNumberFormat="0" applyProtection="0">
      <alignment vertical="center"/>
    </xf>
    <xf numFmtId="4" fontId="37" fillId="90" borderId="456" applyNumberFormat="0" applyProtection="0">
      <alignment vertical="center"/>
    </xf>
    <xf numFmtId="4" fontId="17" fillId="90" borderId="456" applyNumberFormat="0" applyProtection="0">
      <alignment horizontal="left" vertical="center" indent="1"/>
    </xf>
    <xf numFmtId="0" fontId="17" fillId="90" borderId="456" applyNumberFormat="0" applyProtection="0">
      <alignment horizontal="left" vertical="top" indent="1"/>
    </xf>
    <xf numFmtId="4" fontId="17" fillId="41" borderId="456" applyNumberFormat="0" applyProtection="0">
      <alignment horizontal="right" vertical="center"/>
    </xf>
    <xf numFmtId="4" fontId="37" fillId="41" borderId="456" applyNumberFormat="0" applyProtection="0">
      <alignment horizontal="right" vertical="center"/>
    </xf>
    <xf numFmtId="4" fontId="17" fillId="36" borderId="456" applyNumberFormat="0" applyProtection="0">
      <alignment horizontal="left" vertical="center" indent="1"/>
    </xf>
    <xf numFmtId="0" fontId="17" fillId="36" borderId="456" applyNumberFormat="0" applyProtection="0">
      <alignment horizontal="left" vertical="top" indent="1"/>
    </xf>
    <xf numFmtId="4" fontId="46" fillId="41" borderId="456" applyNumberFormat="0" applyProtection="0">
      <alignment horizontal="right" vertical="center"/>
    </xf>
    <xf numFmtId="0" fontId="74" fillId="0" borderId="458" applyNumberFormat="0" applyFill="0" applyAlignment="0" applyProtection="0"/>
    <xf numFmtId="4" fontId="24" fillId="0" borderId="455" applyNumberFormat="0" applyProtection="0">
      <alignment horizontal="left" vertical="center" indent="1"/>
    </xf>
    <xf numFmtId="4" fontId="56" fillId="105" borderId="455" applyNumberFormat="0" applyProtection="0">
      <alignment horizontal="right" vertical="center" wrapText="1"/>
    </xf>
    <xf numFmtId="0" fontId="17" fillId="40" borderId="468" applyNumberFormat="0" applyProtection="0">
      <alignment horizontal="left" vertical="top" indent="1"/>
    </xf>
    <xf numFmtId="4" fontId="37" fillId="40" borderId="468" applyNumberFormat="0" applyProtection="0">
      <alignment vertical="center"/>
    </xf>
    <xf numFmtId="0" fontId="21" fillId="35" borderId="468" applyNumberFormat="0" applyProtection="0">
      <alignment horizontal="left" vertical="top" indent="1"/>
    </xf>
    <xf numFmtId="4" fontId="17" fillId="29"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7" borderId="468" applyNumberFormat="0" applyProtection="0">
      <alignment horizontal="right" vertical="center"/>
    </xf>
    <xf numFmtId="4" fontId="17" fillId="25" borderId="468" applyNumberFormat="0" applyProtection="0">
      <alignment horizontal="right" vertical="center"/>
    </xf>
    <xf numFmtId="4" fontId="17" fillId="24" borderId="468" applyNumberFormat="0" applyProtection="0">
      <alignment horizontal="right" vertical="center"/>
    </xf>
    <xf numFmtId="0" fontId="18" fillId="19" borderId="468" applyNumberFormat="0" applyProtection="0">
      <alignment horizontal="left" vertical="top" indent="1"/>
    </xf>
    <xf numFmtId="4" fontId="31" fillId="18" borderId="455" applyNumberFormat="0" applyProtection="0">
      <alignment horizontal="right" vertical="center" wrapText="1"/>
    </xf>
    <xf numFmtId="4" fontId="31" fillId="18" borderId="455" applyNumberFormat="0" applyProtection="0">
      <alignment horizontal="right" vertical="center" wrapText="1"/>
    </xf>
    <xf numFmtId="4" fontId="31" fillId="18" borderId="455" applyNumberFormat="0" applyProtection="0">
      <alignment horizontal="right" vertical="center" wrapText="1"/>
    </xf>
    <xf numFmtId="4" fontId="31" fillId="18" borderId="455" applyNumberFormat="0" applyProtection="0">
      <alignment horizontal="right" vertical="center" wrapText="1"/>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2" fillId="19" borderId="456" applyNumberFormat="0" applyProtection="0">
      <alignment vertical="center"/>
    </xf>
    <xf numFmtId="4" fontId="31" fillId="18" borderId="455" applyNumberFormat="0" applyProtection="0">
      <alignment horizontal="left" vertical="center" indent="1"/>
    </xf>
    <xf numFmtId="4" fontId="31" fillId="18" borderId="455" applyNumberFormat="0" applyProtection="0">
      <alignment horizontal="left" vertical="center" indent="1"/>
    </xf>
    <xf numFmtId="4" fontId="31" fillId="18" borderId="455" applyNumberFormat="0" applyProtection="0">
      <alignment horizontal="left" vertical="center" indent="1"/>
    </xf>
    <xf numFmtId="4" fontId="31" fillId="18" borderId="455" applyNumberFormat="0" applyProtection="0">
      <alignment horizontal="left" vertical="center" indent="1"/>
    </xf>
    <xf numFmtId="4" fontId="31" fillId="18" borderId="455" applyNumberFormat="0" applyProtection="0">
      <alignment horizontal="left" vertical="center"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0" fontId="18" fillId="19" borderId="456" applyNumberFormat="0" applyProtection="0">
      <alignment horizontal="left" vertical="top" indent="1"/>
    </xf>
    <xf numFmtId="4" fontId="26" fillId="22" borderId="455" applyNumberFormat="0" applyProtection="0">
      <alignment horizontal="left" vertical="center"/>
    </xf>
    <xf numFmtId="4" fontId="26" fillId="22" borderId="455" applyNumberFormat="0" applyProtection="0">
      <alignment horizontal="left" vertical="center"/>
    </xf>
    <xf numFmtId="4" fontId="26" fillId="22" borderId="455" applyNumberFormat="0" applyProtection="0">
      <alignment horizontal="left" vertical="center"/>
    </xf>
    <xf numFmtId="4" fontId="26" fillId="22" borderId="455" applyNumberFormat="0" applyProtection="0">
      <alignment horizontal="left" vertical="center"/>
    </xf>
    <xf numFmtId="4" fontId="26" fillId="22" borderId="455" applyNumberFormat="0" applyProtection="0">
      <alignment horizontal="lef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4"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5"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6"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7"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8"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29"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0"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1"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7" fillId="32" borderId="456" applyNumberFormat="0" applyProtection="0">
      <alignment horizontal="right" vertical="center"/>
    </xf>
    <xf numFmtId="4" fontId="18" fillId="33" borderId="455" applyNumberFormat="0" applyProtection="0">
      <alignment horizontal="left" vertical="center" indent="1"/>
    </xf>
    <xf numFmtId="4" fontId="18" fillId="33" borderId="455" applyNumberFormat="0" applyProtection="0">
      <alignment horizontal="left" vertical="center" indent="1"/>
    </xf>
    <xf numFmtId="4" fontId="18" fillId="33" borderId="455" applyNumberFormat="0" applyProtection="0">
      <alignment horizontal="left" vertical="center" indent="1"/>
    </xf>
    <xf numFmtId="4" fontId="18" fillId="33" borderId="455" applyNumberFormat="0" applyProtection="0">
      <alignment horizontal="left" vertical="center" indent="1"/>
    </xf>
    <xf numFmtId="4" fontId="18" fillId="33" borderId="455" applyNumberFormat="0" applyProtection="0">
      <alignment horizontal="left" vertical="center" indent="1"/>
    </xf>
    <xf numFmtId="4" fontId="17" fillId="34" borderId="455" applyNumberFormat="0" applyProtection="0">
      <alignment horizontal="left" vertical="center" indent="1"/>
    </xf>
    <xf numFmtId="4" fontId="17" fillId="34" borderId="455" applyNumberFormat="0" applyProtection="0">
      <alignment horizontal="left" vertical="center" indent="1"/>
    </xf>
    <xf numFmtId="4" fontId="17" fillId="34" borderId="455" applyNumberFormat="0" applyProtection="0">
      <alignment horizontal="left" vertical="center" indent="1"/>
    </xf>
    <xf numFmtId="4" fontId="17" fillId="34" borderId="455" applyNumberFormat="0" applyProtection="0">
      <alignment horizontal="left" vertical="center" indent="1"/>
    </xf>
    <xf numFmtId="4" fontId="17" fillId="34" borderId="455" applyNumberFormat="0" applyProtection="0">
      <alignment horizontal="left" vertical="center" indent="1"/>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4" fontId="17" fillId="36" borderId="456" applyNumberFormat="0" applyProtection="0">
      <alignment horizontal="right" vertical="center"/>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5" fillId="0" borderId="455" applyNumberFormat="0" applyProtection="0">
      <alignment horizontal="left" vertical="center" indent="2"/>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84" borderId="455" applyNumberFormat="0">
      <protection locked="0"/>
    </xf>
    <xf numFmtId="0" fontId="21" fillId="84" borderId="455" applyNumberFormat="0">
      <protection locked="0"/>
    </xf>
    <xf numFmtId="0" fontId="21" fillId="84" borderId="455" applyNumberFormat="0">
      <protection locked="0"/>
    </xf>
    <xf numFmtId="0" fontId="21" fillId="84" borderId="455" applyNumberFormat="0">
      <protection locked="0"/>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1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4" fontId="37" fillId="40" borderId="456" applyNumberFormat="0" applyProtection="0">
      <alignment vertical="center"/>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0" fontId="17" fillId="40" borderId="456" applyNumberFormat="0" applyProtection="0">
      <alignment horizontal="left" vertical="top" indent="1"/>
    </xf>
    <xf numFmtId="4" fontId="24" fillId="0" borderId="455" applyNumberFormat="0" applyProtection="0">
      <alignment horizontal="right" vertical="center" wrapText="1"/>
    </xf>
    <xf numFmtId="4" fontId="24" fillId="0" borderId="455" applyNumberFormat="0" applyProtection="0">
      <alignment horizontal="right" vertical="center" wrapText="1"/>
    </xf>
    <xf numFmtId="4" fontId="24" fillId="0" borderId="455" applyNumberFormat="0" applyProtection="0">
      <alignment horizontal="right" vertical="center" wrapText="1"/>
    </xf>
    <xf numFmtId="4" fontId="24" fillId="0" borderId="455" applyNumberFormat="0" applyProtection="0">
      <alignment horizontal="right" vertical="center" wrapText="1"/>
    </xf>
    <xf numFmtId="4" fontId="24" fillId="0" borderId="455" applyNumberFormat="0" applyProtection="0">
      <alignment horizontal="right" vertical="center" wrapText="1"/>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37" fillId="41" borderId="456" applyNumberFormat="0" applyProtection="0">
      <alignment horizontal="right" vertical="center"/>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4" fontId="24" fillId="0" borderId="455" applyNumberFormat="0" applyProtection="0">
      <alignment horizontal="left" vertical="center" indent="1"/>
    </xf>
    <xf numFmtId="0" fontId="26" fillId="43" borderId="455" applyNumberFormat="0" applyProtection="0">
      <alignment horizontal="center" vertical="center" wrapText="1"/>
    </xf>
    <xf numFmtId="0" fontId="26" fillId="44" borderId="455" applyNumberFormat="0" applyProtection="0">
      <alignment horizontal="center" vertical="top" wrapText="1"/>
    </xf>
    <xf numFmtId="0" fontId="26" fillId="44" borderId="455" applyNumberFormat="0" applyProtection="0">
      <alignment horizontal="center" vertical="top" wrapText="1"/>
    </xf>
    <xf numFmtId="0" fontId="26" fillId="44" borderId="455" applyNumberFormat="0" applyProtection="0">
      <alignment horizontal="center" vertical="top" wrapText="1"/>
    </xf>
    <xf numFmtId="0" fontId="26" fillId="44" borderId="455" applyNumberFormat="0" applyProtection="0">
      <alignment horizontal="center" vertical="top" wrapText="1"/>
    </xf>
    <xf numFmtId="0" fontId="26" fillId="44" borderId="455" applyNumberFormat="0" applyProtection="0">
      <alignment horizontal="center" vertical="top" wrapText="1"/>
    </xf>
    <xf numFmtId="0" fontId="26" fillId="43" borderId="455" applyNumberFormat="0" applyProtection="0">
      <alignment horizontal="center" vertical="center" wrapText="1"/>
    </xf>
    <xf numFmtId="0" fontId="26" fillId="43" borderId="455" applyNumberFormat="0" applyProtection="0">
      <alignment horizontal="center" vertical="center" wrapText="1"/>
    </xf>
    <xf numFmtId="0" fontId="26" fillId="43" borderId="455" applyNumberFormat="0" applyProtection="0">
      <alignment horizontal="center" vertical="center" wrapText="1"/>
    </xf>
    <xf numFmtId="0" fontId="26" fillId="43" borderId="455" applyNumberFormat="0" applyProtection="0">
      <alignment horizontal="center" vertical="center" wrapText="1"/>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46" fillId="41" borderId="456" applyNumberFormat="0" applyProtection="0">
      <alignment horizontal="right" vertical="center"/>
    </xf>
    <xf numFmtId="4" fontId="24" fillId="0" borderId="455" applyNumberFormat="0" applyProtection="0">
      <alignment horizontal="left" vertical="center" indent="1"/>
    </xf>
    <xf numFmtId="4" fontId="31" fillId="18" borderId="455" applyNumberFormat="0" applyProtection="0">
      <alignment horizontal="right" vertical="center" wrapText="1"/>
    </xf>
    <xf numFmtId="4" fontId="31" fillId="18" borderId="455" applyNumberFormat="0" applyProtection="0">
      <alignment horizontal="right" vertical="center" wrapText="1"/>
    </xf>
    <xf numFmtId="4" fontId="31" fillId="18" borderId="455" applyNumberFormat="0" applyProtection="0">
      <alignment horizontal="right" vertical="center" wrapText="1"/>
    </xf>
    <xf numFmtId="4" fontId="31" fillId="18" borderId="455" applyNumberFormat="0" applyProtection="0">
      <alignment horizontal="right" vertical="center" wrapText="1"/>
    </xf>
    <xf numFmtId="4" fontId="31" fillId="18" borderId="455" applyNumberFormat="0" applyProtection="0">
      <alignment horizontal="right" vertical="center" wrapText="1"/>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2" fillId="19" borderId="460" applyNumberFormat="0" applyProtection="0">
      <alignment vertical="center"/>
    </xf>
    <xf numFmtId="4" fontId="31" fillId="18" borderId="461" applyNumberFormat="0" applyProtection="0">
      <alignment horizontal="left" vertical="center" indent="1"/>
    </xf>
    <xf numFmtId="4" fontId="31" fillId="18" borderId="461" applyNumberFormat="0" applyProtection="0">
      <alignment horizontal="left" vertical="center" indent="1"/>
    </xf>
    <xf numFmtId="4" fontId="31" fillId="18" borderId="461" applyNumberFormat="0" applyProtection="0">
      <alignment horizontal="left" vertical="center" indent="1"/>
    </xf>
    <xf numFmtId="4" fontId="31" fillId="18" borderId="461" applyNumberFormat="0" applyProtection="0">
      <alignment horizontal="left" vertical="center" indent="1"/>
    </xf>
    <xf numFmtId="4" fontId="31" fillId="18" borderId="461" applyNumberFormat="0" applyProtection="0">
      <alignment horizontal="left" vertical="center"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0" fontId="18" fillId="19" borderId="460" applyNumberFormat="0" applyProtection="0">
      <alignment horizontal="left" vertical="top" indent="1"/>
    </xf>
    <xf numFmtId="4" fontId="26" fillId="22" borderId="461" applyNumberFormat="0" applyProtection="0">
      <alignment horizontal="left" vertical="center"/>
    </xf>
    <xf numFmtId="4" fontId="26" fillId="22" borderId="461" applyNumberFormat="0" applyProtection="0">
      <alignment horizontal="left" vertical="center"/>
    </xf>
    <xf numFmtId="4" fontId="26" fillId="22" borderId="461" applyNumberFormat="0" applyProtection="0">
      <alignment horizontal="left" vertical="center"/>
    </xf>
    <xf numFmtId="4" fontId="26" fillId="22" borderId="461" applyNumberFormat="0" applyProtection="0">
      <alignment horizontal="left" vertical="center"/>
    </xf>
    <xf numFmtId="4" fontId="26" fillId="22" borderId="461" applyNumberFormat="0" applyProtection="0">
      <alignment horizontal="lef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4"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5"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6"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7"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8"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29"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0"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1"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7" fillId="32" borderId="460" applyNumberFormat="0" applyProtection="0">
      <alignment horizontal="right" vertical="center"/>
    </xf>
    <xf numFmtId="4" fontId="18" fillId="33" borderId="461" applyNumberFormat="0" applyProtection="0">
      <alignment horizontal="left" vertical="center" indent="1"/>
    </xf>
    <xf numFmtId="4" fontId="18" fillId="33" borderId="461" applyNumberFormat="0" applyProtection="0">
      <alignment horizontal="left" vertical="center" indent="1"/>
    </xf>
    <xf numFmtId="4" fontId="18" fillId="33" borderId="461" applyNumberFormat="0" applyProtection="0">
      <alignment horizontal="left" vertical="center" indent="1"/>
    </xf>
    <xf numFmtId="4" fontId="18" fillId="33" borderId="461" applyNumberFormat="0" applyProtection="0">
      <alignment horizontal="left" vertical="center" indent="1"/>
    </xf>
    <xf numFmtId="4" fontId="18" fillId="33" borderId="461" applyNumberFormat="0" applyProtection="0">
      <alignment horizontal="left" vertical="center" indent="1"/>
    </xf>
    <xf numFmtId="4" fontId="17" fillId="34" borderId="461" applyNumberFormat="0" applyProtection="0">
      <alignment horizontal="left" vertical="center" indent="1"/>
    </xf>
    <xf numFmtId="4" fontId="17" fillId="34" borderId="461" applyNumberFormat="0" applyProtection="0">
      <alignment horizontal="left" vertical="center" indent="1"/>
    </xf>
    <xf numFmtId="4" fontId="17" fillId="34" borderId="461" applyNumberFormat="0" applyProtection="0">
      <alignment horizontal="left" vertical="center" indent="1"/>
    </xf>
    <xf numFmtId="4" fontId="17" fillId="34" borderId="461" applyNumberFormat="0" applyProtection="0">
      <alignment horizontal="left" vertical="center" indent="1"/>
    </xf>
    <xf numFmtId="4" fontId="17" fillId="34" borderId="461" applyNumberFormat="0" applyProtection="0">
      <alignment horizontal="left" vertical="center" indent="1"/>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4" fontId="17" fillId="36" borderId="460" applyNumberFormat="0" applyProtection="0">
      <alignment horizontal="right" vertical="center"/>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1" fillId="35" borderId="460" applyNumberFormat="0" applyProtection="0">
      <alignment horizontal="left" vertical="top" indent="1"/>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1" fillId="38" borderId="460" applyNumberFormat="0" applyProtection="0">
      <alignment horizontal="left" vertical="top" indent="1"/>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1" fillId="39" borderId="460" applyNumberFormat="0" applyProtection="0">
      <alignment horizontal="left" vertical="top" indent="1"/>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3" borderId="460" applyNumberFormat="0" applyProtection="0">
      <alignment horizontal="left" vertical="top" indent="1"/>
    </xf>
    <xf numFmtId="0" fontId="21" fillId="84" borderId="461" applyNumberFormat="0">
      <protection locked="0"/>
    </xf>
    <xf numFmtId="0" fontId="21" fillId="84" borderId="461" applyNumberFormat="0">
      <protection locked="0"/>
    </xf>
    <xf numFmtId="0" fontId="21" fillId="84" borderId="461" applyNumberFormat="0">
      <protection locked="0"/>
    </xf>
    <xf numFmtId="0" fontId="21" fillId="84" borderId="461" applyNumberFormat="0">
      <protection locked="0"/>
    </xf>
    <xf numFmtId="0" fontId="21" fillId="84" borderId="461" applyNumberFormat="0">
      <protection locked="0"/>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1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4" fontId="37" fillId="40" borderId="460" applyNumberFormat="0" applyProtection="0">
      <alignment vertical="center"/>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0" fontId="17" fillId="40" borderId="460" applyNumberFormat="0" applyProtection="0">
      <alignment horizontal="left" vertical="top" indent="1"/>
    </xf>
    <xf numFmtId="4" fontId="24" fillId="0" borderId="461" applyNumberFormat="0" applyProtection="0">
      <alignment horizontal="right" vertical="center" wrapText="1"/>
    </xf>
    <xf numFmtId="4" fontId="24" fillId="0" borderId="461" applyNumberFormat="0" applyProtection="0">
      <alignment horizontal="right" vertical="center" wrapText="1"/>
    </xf>
    <xf numFmtId="4" fontId="24" fillId="0" borderId="461" applyNumberFormat="0" applyProtection="0">
      <alignment horizontal="right" vertical="center" wrapText="1"/>
    </xf>
    <xf numFmtId="4" fontId="24" fillId="0" borderId="461" applyNumberFormat="0" applyProtection="0">
      <alignment horizontal="right" vertical="center" wrapText="1"/>
    </xf>
    <xf numFmtId="4" fontId="24" fillId="0" borderId="461" applyNumberFormat="0" applyProtection="0">
      <alignment horizontal="right" vertical="center" wrapText="1"/>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37" fillId="41" borderId="460" applyNumberFormat="0" applyProtection="0">
      <alignment horizontal="right" vertical="center"/>
    </xf>
    <xf numFmtId="4" fontId="24" fillId="0" borderId="461" applyNumberFormat="0" applyProtection="0">
      <alignment horizontal="left" vertical="center" indent="1"/>
    </xf>
    <xf numFmtId="4" fontId="24" fillId="0" borderId="461" applyNumberFormat="0" applyProtection="0">
      <alignment horizontal="left" vertical="center" indent="1"/>
    </xf>
    <xf numFmtId="4" fontId="24" fillId="0" borderId="461" applyNumberFormat="0" applyProtection="0">
      <alignment horizontal="left" vertical="center" indent="1"/>
    </xf>
    <xf numFmtId="4" fontId="24" fillId="0" borderId="461" applyNumberFormat="0" applyProtection="0">
      <alignment horizontal="left" vertical="center" indent="1"/>
    </xf>
    <xf numFmtId="4" fontId="24" fillId="0" borderId="461" applyNumberFormat="0" applyProtection="0">
      <alignment horizontal="left" vertical="center" indent="1"/>
    </xf>
    <xf numFmtId="4" fontId="24" fillId="0" borderId="461" applyNumberFormat="0" applyProtection="0">
      <alignment horizontal="left" vertical="center" indent="1"/>
    </xf>
    <xf numFmtId="4" fontId="24" fillId="0" borderId="461" applyNumberFormat="0" applyProtection="0">
      <alignment horizontal="left" vertical="center" indent="1"/>
    </xf>
    <xf numFmtId="4" fontId="24" fillId="0" borderId="461" applyNumberFormat="0" applyProtection="0">
      <alignment horizontal="left" vertical="center" indent="1"/>
    </xf>
    <xf numFmtId="4" fontId="24" fillId="0" borderId="461" applyNumberFormat="0" applyProtection="0">
      <alignment horizontal="left" vertical="center" indent="1"/>
    </xf>
    <xf numFmtId="0" fontId="26" fillId="44" borderId="461" applyNumberFormat="0" applyProtection="0">
      <alignment horizontal="center" vertical="top" wrapText="1"/>
    </xf>
    <xf numFmtId="0" fontId="26" fillId="44" borderId="461" applyNumberFormat="0" applyProtection="0">
      <alignment horizontal="center" vertical="top" wrapText="1"/>
    </xf>
    <xf numFmtId="0" fontId="26" fillId="44" borderId="461" applyNumberFormat="0" applyProtection="0">
      <alignment horizontal="center" vertical="top" wrapText="1"/>
    </xf>
    <xf numFmtId="0" fontId="26" fillId="44" borderId="461" applyNumberFormat="0" applyProtection="0">
      <alignment horizontal="center" vertical="top" wrapText="1"/>
    </xf>
    <xf numFmtId="0" fontId="26" fillId="44" borderId="461" applyNumberFormat="0" applyProtection="0">
      <alignment horizontal="center" vertical="top" wrapText="1"/>
    </xf>
    <xf numFmtId="0" fontId="26" fillId="43" borderId="461" applyNumberFormat="0" applyProtection="0">
      <alignment horizontal="center" vertical="center" wrapText="1"/>
    </xf>
    <xf numFmtId="0" fontId="26" fillId="43" borderId="461" applyNumberFormat="0" applyProtection="0">
      <alignment horizontal="center" vertical="center" wrapText="1"/>
    </xf>
    <xf numFmtId="0" fontId="26" fillId="43" borderId="461" applyNumberFormat="0" applyProtection="0">
      <alignment horizontal="center" vertical="center" wrapText="1"/>
    </xf>
    <xf numFmtId="0" fontId="26" fillId="43" borderId="461" applyNumberFormat="0" applyProtection="0">
      <alignment horizontal="center" vertical="center" wrapText="1"/>
    </xf>
    <xf numFmtId="0" fontId="26" fillId="43" borderId="461" applyNumberFormat="0" applyProtection="0">
      <alignment horizontal="center" vertical="center" wrapText="1"/>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4" fontId="46" fillId="41" borderId="460" applyNumberFormat="0" applyProtection="0">
      <alignment horizontal="right" vertical="center"/>
    </xf>
    <xf numFmtId="0" fontId="136" fillId="34" borderId="462" applyNumberFormat="0" applyAlignment="0" applyProtection="0"/>
    <xf numFmtId="0" fontId="138" fillId="92" borderId="462" applyNumberFormat="0" applyAlignment="0" applyProtection="0"/>
    <xf numFmtId="0" fontId="138" fillId="92" borderId="462" applyNumberFormat="0" applyAlignment="0" applyProtection="0"/>
    <xf numFmtId="0" fontId="136" fillId="34" borderId="462" applyNumberFormat="0" applyAlignment="0" applyProtection="0"/>
    <xf numFmtId="0" fontId="138" fillId="92" borderId="462" applyNumberFormat="0" applyAlignment="0" applyProtection="0"/>
    <xf numFmtId="0" fontId="138" fillId="92" borderId="462" applyNumberFormat="0" applyAlignment="0" applyProtection="0"/>
    <xf numFmtId="0" fontId="138" fillId="92" borderId="462" applyNumberFormat="0" applyAlignment="0" applyProtection="0"/>
    <xf numFmtId="0" fontId="138" fillId="92" borderId="462" applyNumberFormat="0" applyAlignment="0" applyProtection="0"/>
    <xf numFmtId="0" fontId="138" fillId="92" borderId="462" applyNumberFormat="0" applyAlignment="0" applyProtection="0"/>
    <xf numFmtId="0" fontId="159" fillId="0" borderId="459">
      <alignment horizontal="left" vertical="center"/>
    </xf>
    <xf numFmtId="0" fontId="159" fillId="0" borderId="459">
      <alignment horizontal="left" vertical="center"/>
    </xf>
    <xf numFmtId="0" fontId="159" fillId="0" borderId="459">
      <alignment horizontal="left" vertical="center"/>
    </xf>
    <xf numFmtId="0" fontId="159" fillId="0" borderId="459">
      <alignment horizontal="left" vertical="center"/>
    </xf>
    <xf numFmtId="0" fontId="159" fillId="0" borderId="459">
      <alignment horizontal="left" vertical="center"/>
    </xf>
    <xf numFmtId="0" fontId="159" fillId="0" borderId="459">
      <alignment horizontal="left" vertical="center"/>
    </xf>
    <xf numFmtId="10" fontId="23" fillId="40" borderId="461" applyNumberFormat="0" applyBorder="0" applyAlignment="0" applyProtection="0"/>
    <xf numFmtId="10" fontId="23" fillId="40" borderId="461" applyNumberFormat="0" applyBorder="0" applyAlignment="0" applyProtection="0"/>
    <xf numFmtId="10" fontId="23" fillId="40" borderId="461" applyNumberFormat="0" applyBorder="0" applyAlignment="0" applyProtection="0"/>
    <xf numFmtId="10" fontId="23" fillId="40" borderId="461" applyNumberFormat="0" applyBorder="0" applyAlignment="0" applyProtection="0"/>
    <xf numFmtId="10" fontId="23" fillId="40" borderId="461" applyNumberFormat="0" applyBorder="0" applyAlignment="0" applyProtection="0"/>
    <xf numFmtId="10" fontId="23" fillId="40" borderId="461" applyNumberFormat="0" applyBorder="0" applyAlignment="0" applyProtection="0"/>
    <xf numFmtId="10" fontId="23" fillId="40" borderId="461" applyNumberFormat="0" applyBorder="0" applyAlignment="0" applyProtection="0"/>
    <xf numFmtId="10" fontId="23" fillId="40" borderId="461" applyNumberFormat="0" applyBorder="0" applyAlignment="0" applyProtection="0"/>
    <xf numFmtId="0" fontId="173" fillId="94" borderId="462" applyNumberFormat="0" applyAlignment="0" applyProtection="0"/>
    <xf numFmtId="0" fontId="173" fillId="94" borderId="462" applyNumberFormat="0" applyAlignment="0" applyProtection="0"/>
    <xf numFmtId="0" fontId="173" fillId="94" borderId="462" applyNumberFormat="0" applyAlignment="0" applyProtection="0"/>
    <xf numFmtId="0" fontId="173" fillId="94" borderId="462" applyNumberFormat="0" applyAlignment="0" applyProtection="0"/>
    <xf numFmtId="0" fontId="173" fillId="94" borderId="462" applyNumberFormat="0" applyAlignment="0" applyProtection="0"/>
    <xf numFmtId="0" fontId="173" fillId="94" borderId="462" applyNumberFormat="0" applyAlignment="0" applyProtection="0"/>
    <xf numFmtId="0" fontId="173" fillId="94" borderId="462" applyNumberFormat="0" applyAlignment="0" applyProtection="0"/>
    <xf numFmtId="0" fontId="173" fillId="94" borderId="470" applyNumberFormat="0" applyAlignment="0" applyProtection="0"/>
    <xf numFmtId="0" fontId="173" fillId="94" borderId="470" applyNumberFormat="0" applyAlignment="0" applyProtection="0"/>
    <xf numFmtId="0" fontId="173" fillId="94" borderId="470" applyNumberFormat="0" applyAlignment="0" applyProtection="0"/>
    <xf numFmtId="0" fontId="173" fillId="94" borderId="470" applyNumberFormat="0" applyAlignment="0" applyProtection="0"/>
    <xf numFmtId="0" fontId="173" fillId="94" borderId="470" applyNumberFormat="0" applyAlignment="0" applyProtection="0"/>
    <xf numFmtId="0" fontId="173" fillId="94" borderId="470" applyNumberFormat="0" applyAlignment="0" applyProtection="0"/>
    <xf numFmtId="0" fontId="173" fillId="94" borderId="470" applyNumberFormat="0" applyAlignment="0" applyProtection="0"/>
    <xf numFmtId="10" fontId="23" fillId="40" borderId="469" applyNumberFormat="0" applyBorder="0" applyAlignment="0" applyProtection="0"/>
    <xf numFmtId="10" fontId="23" fillId="40" borderId="469" applyNumberFormat="0" applyBorder="0" applyAlignment="0" applyProtection="0"/>
    <xf numFmtId="10" fontId="23" fillId="40" borderId="469" applyNumberFormat="0" applyBorder="0" applyAlignment="0" applyProtection="0"/>
    <xf numFmtId="10" fontId="23" fillId="40" borderId="469" applyNumberFormat="0" applyBorder="0" applyAlignment="0" applyProtection="0"/>
    <xf numFmtId="10" fontId="23" fillId="40" borderId="469" applyNumberFormat="0" applyBorder="0" applyAlignment="0" applyProtection="0"/>
    <xf numFmtId="10" fontId="23" fillId="40" borderId="469" applyNumberFormat="0" applyBorder="0" applyAlignment="0" applyProtection="0"/>
    <xf numFmtId="10" fontId="23" fillId="40" borderId="469" applyNumberFormat="0" applyBorder="0" applyAlignment="0" applyProtection="0"/>
    <xf numFmtId="10" fontId="23" fillId="40" borderId="469" applyNumberFormat="0" applyBorder="0" applyAlignment="0" applyProtection="0"/>
    <xf numFmtId="0" fontId="159" fillId="0" borderId="471">
      <alignment horizontal="left" vertical="center"/>
    </xf>
    <xf numFmtId="0" fontId="159" fillId="0" borderId="471">
      <alignment horizontal="left" vertical="center"/>
    </xf>
    <xf numFmtId="0" fontId="159" fillId="0" borderId="471">
      <alignment horizontal="left" vertical="center"/>
    </xf>
    <xf numFmtId="0" fontId="159" fillId="0" borderId="471">
      <alignment horizontal="left" vertical="center"/>
    </xf>
    <xf numFmtId="0" fontId="159" fillId="0" borderId="471">
      <alignment horizontal="left" vertical="center"/>
    </xf>
    <xf numFmtId="0" fontId="159" fillId="0" borderId="471">
      <alignment horizontal="left" vertical="center"/>
    </xf>
    <xf numFmtId="0" fontId="138" fillId="92" borderId="470" applyNumberFormat="0" applyAlignment="0" applyProtection="0"/>
    <xf numFmtId="0" fontId="138" fillId="92" borderId="470" applyNumberFormat="0" applyAlignment="0" applyProtection="0"/>
    <xf numFmtId="0" fontId="138" fillId="92" borderId="470" applyNumberFormat="0" applyAlignment="0" applyProtection="0"/>
    <xf numFmtId="0" fontId="138" fillId="92" borderId="470" applyNumberFormat="0" applyAlignment="0" applyProtection="0"/>
    <xf numFmtId="0" fontId="138" fillId="92" borderId="470" applyNumberFormat="0" applyAlignment="0" applyProtection="0"/>
    <xf numFmtId="0" fontId="136" fillId="34" borderId="470" applyNumberFormat="0" applyAlignment="0" applyProtection="0"/>
    <xf numFmtId="0" fontId="138" fillId="92" borderId="470" applyNumberFormat="0" applyAlignment="0" applyProtection="0"/>
    <xf numFmtId="0" fontId="138" fillId="92" borderId="470" applyNumberFormat="0" applyAlignment="0" applyProtection="0"/>
    <xf numFmtId="0" fontId="136" fillId="34" borderId="470" applyNumberFormat="0" applyAlignment="0" applyProtection="0"/>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0" fontId="26" fillId="43" borderId="469" applyNumberFormat="0" applyProtection="0">
      <alignment horizontal="center" vertical="center" wrapText="1"/>
    </xf>
    <xf numFmtId="0" fontId="26" fillId="43" borderId="469" applyNumberFormat="0" applyProtection="0">
      <alignment horizontal="center" vertical="center" wrapText="1"/>
    </xf>
    <xf numFmtId="0" fontId="26" fillId="43" borderId="469" applyNumberFormat="0" applyProtection="0">
      <alignment horizontal="center" vertical="center" wrapText="1"/>
    </xf>
    <xf numFmtId="0" fontId="26" fillId="43" borderId="469" applyNumberFormat="0" applyProtection="0">
      <alignment horizontal="center" vertical="center" wrapText="1"/>
    </xf>
    <xf numFmtId="0" fontId="26" fillId="43" borderId="469" applyNumberFormat="0" applyProtection="0">
      <alignment horizontal="center" vertical="center" wrapText="1"/>
    </xf>
    <xf numFmtId="0" fontId="26" fillId="44" borderId="469" applyNumberFormat="0" applyProtection="0">
      <alignment horizontal="center" vertical="top" wrapText="1"/>
    </xf>
    <xf numFmtId="0" fontId="26" fillId="44" borderId="469" applyNumberFormat="0" applyProtection="0">
      <alignment horizontal="center" vertical="top" wrapText="1"/>
    </xf>
    <xf numFmtId="0" fontId="26" fillId="44" borderId="469" applyNumberFormat="0" applyProtection="0">
      <alignment horizontal="center" vertical="top" wrapText="1"/>
    </xf>
    <xf numFmtId="0" fontId="26" fillId="44" borderId="469" applyNumberFormat="0" applyProtection="0">
      <alignment horizontal="center" vertical="top" wrapText="1"/>
    </xf>
    <xf numFmtId="0" fontId="26" fillId="44" borderId="469" applyNumberFormat="0" applyProtection="0">
      <alignment horizontal="center" vertical="top" wrapTex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24" fillId="0" borderId="469" applyNumberFormat="0" applyProtection="0">
      <alignment horizontal="right" vertical="center" wrapText="1"/>
    </xf>
    <xf numFmtId="4" fontId="24" fillId="0" borderId="469" applyNumberFormat="0" applyProtection="0">
      <alignment horizontal="right" vertical="center" wrapText="1"/>
    </xf>
    <xf numFmtId="4" fontId="24" fillId="0" borderId="469" applyNumberFormat="0" applyProtection="0">
      <alignment horizontal="right" vertical="center" wrapText="1"/>
    </xf>
    <xf numFmtId="4" fontId="24" fillId="0" borderId="469" applyNumberFormat="0" applyProtection="0">
      <alignment horizontal="right" vertical="center" wrapText="1"/>
    </xf>
    <xf numFmtId="4" fontId="24" fillId="0" borderId="469" applyNumberFormat="0" applyProtection="0">
      <alignment horizontal="right" vertical="center" wrapTex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0" fontId="21" fillId="84" borderId="469" applyNumberFormat="0">
      <protection locked="0"/>
    </xf>
    <xf numFmtId="0" fontId="21" fillId="84" borderId="469" applyNumberFormat="0">
      <protection locked="0"/>
    </xf>
    <xf numFmtId="0" fontId="21" fillId="84" borderId="469" applyNumberFormat="0">
      <protection locked="0"/>
    </xf>
    <xf numFmtId="0" fontId="21" fillId="84" borderId="469" applyNumberFormat="0">
      <protection locked="0"/>
    </xf>
    <xf numFmtId="0" fontId="21" fillId="84" borderId="469" applyNumberFormat="0">
      <protection locked="0"/>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4" borderId="469" applyNumberFormat="0" applyProtection="0">
      <alignment horizontal="left" vertical="center" indent="1"/>
    </xf>
    <xf numFmtId="4" fontId="17" fillId="34" borderId="469" applyNumberFormat="0" applyProtection="0">
      <alignment horizontal="left" vertical="center" indent="1"/>
    </xf>
    <xf numFmtId="4" fontId="17" fillId="34" borderId="469" applyNumberFormat="0" applyProtection="0">
      <alignment horizontal="left" vertical="center" indent="1"/>
    </xf>
    <xf numFmtId="4" fontId="17" fillId="34" borderId="469" applyNumberFormat="0" applyProtection="0">
      <alignment horizontal="left" vertical="center" indent="1"/>
    </xf>
    <xf numFmtId="4" fontId="17" fillId="34" borderId="469" applyNumberFormat="0" applyProtection="0">
      <alignment horizontal="left" vertical="center" indent="1"/>
    </xf>
    <xf numFmtId="4" fontId="18" fillId="33" borderId="469" applyNumberFormat="0" applyProtection="0">
      <alignment horizontal="left" vertical="center" indent="1"/>
    </xf>
    <xf numFmtId="4" fontId="18" fillId="33" borderId="469" applyNumberFormat="0" applyProtection="0">
      <alignment horizontal="left" vertical="center" indent="1"/>
    </xf>
    <xf numFmtId="4" fontId="18" fillId="33" borderId="469" applyNumberFormat="0" applyProtection="0">
      <alignment horizontal="left" vertical="center" indent="1"/>
    </xf>
    <xf numFmtId="4" fontId="18" fillId="33" borderId="469" applyNumberFormat="0" applyProtection="0">
      <alignment horizontal="left" vertical="center" indent="1"/>
    </xf>
    <xf numFmtId="4" fontId="18" fillId="33" borderId="469" applyNumberFormat="0" applyProtection="0">
      <alignment horizontal="left" vertical="center" indent="1"/>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26" fillId="22" borderId="469" applyNumberFormat="0" applyProtection="0">
      <alignment horizontal="left" vertical="center"/>
    </xf>
    <xf numFmtId="4" fontId="26" fillId="22" borderId="469" applyNumberFormat="0" applyProtection="0">
      <alignment horizontal="left" vertical="center"/>
    </xf>
    <xf numFmtId="4" fontId="26" fillId="22" borderId="469" applyNumberFormat="0" applyProtection="0">
      <alignment horizontal="left" vertical="center"/>
    </xf>
    <xf numFmtId="4" fontId="26" fillId="22" borderId="469" applyNumberFormat="0" applyProtection="0">
      <alignment horizontal="left" vertical="center"/>
    </xf>
    <xf numFmtId="4" fontId="26" fillId="22" borderId="469" applyNumberFormat="0" applyProtection="0">
      <alignment horizontal="left" vertical="center"/>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4" fontId="31" fillId="18" borderId="469" applyNumberFormat="0" applyProtection="0">
      <alignment horizontal="left" vertical="center" indent="1"/>
    </xf>
    <xf numFmtId="4" fontId="31" fillId="18" borderId="469" applyNumberFormat="0" applyProtection="0">
      <alignment horizontal="left" vertical="center" indent="1"/>
    </xf>
    <xf numFmtId="4" fontId="31" fillId="18" borderId="469" applyNumberFormat="0" applyProtection="0">
      <alignment horizontal="left" vertical="center" indent="1"/>
    </xf>
    <xf numFmtId="4" fontId="31" fillId="18" borderId="469" applyNumberFormat="0" applyProtection="0">
      <alignment horizontal="left" vertical="center" indent="1"/>
    </xf>
    <xf numFmtId="4" fontId="31" fillId="18" borderId="469" applyNumberFormat="0" applyProtection="0">
      <alignment horizontal="left" vertical="center" indent="1"/>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1" fillId="18" borderId="461" applyNumberFormat="0" applyProtection="0">
      <alignment horizontal="right" vertical="center" wrapText="1"/>
    </xf>
    <xf numFmtId="4" fontId="31" fillId="18" borderId="461" applyNumberFormat="0" applyProtection="0">
      <alignment horizontal="right" vertical="center" wrapText="1"/>
    </xf>
    <xf numFmtId="4" fontId="31" fillId="18" borderId="461" applyNumberFormat="0" applyProtection="0">
      <alignment horizontal="right" vertical="center" wrapText="1"/>
    </xf>
    <xf numFmtId="4" fontId="31" fillId="18" borderId="461" applyNumberFormat="0" applyProtection="0">
      <alignment horizontal="right" vertical="center" wrapText="1"/>
    </xf>
    <xf numFmtId="4" fontId="31" fillId="18" borderId="461" applyNumberFormat="0" applyProtection="0">
      <alignment horizontal="right" vertical="center" wrapText="1"/>
    </xf>
    <xf numFmtId="4" fontId="24" fillId="0" borderId="461" applyNumberFormat="0" applyProtection="0">
      <alignment horizontal="left" vertical="center" indent="1"/>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4" fontId="46" fillId="41" borderId="468" applyNumberFormat="0" applyProtection="0">
      <alignment horizontal="right" vertical="center"/>
    </xf>
    <xf numFmtId="0" fontId="26" fillId="43" borderId="469" applyNumberFormat="0" applyProtection="0">
      <alignment horizontal="center" vertical="center" wrapText="1"/>
    </xf>
    <xf numFmtId="0" fontId="26" fillId="43" borderId="469" applyNumberFormat="0" applyProtection="0">
      <alignment horizontal="center" vertical="center" wrapText="1"/>
    </xf>
    <xf numFmtId="0" fontId="26" fillId="43" borderId="469" applyNumberFormat="0" applyProtection="0">
      <alignment horizontal="center" vertical="center" wrapText="1"/>
    </xf>
    <xf numFmtId="0" fontId="26" fillId="43" borderId="469" applyNumberFormat="0" applyProtection="0">
      <alignment horizontal="center" vertical="center" wrapText="1"/>
    </xf>
    <xf numFmtId="0" fontId="26" fillId="44" borderId="469" applyNumberFormat="0" applyProtection="0">
      <alignment horizontal="center" vertical="top" wrapText="1"/>
    </xf>
    <xf numFmtId="0" fontId="26" fillId="44" borderId="469" applyNumberFormat="0" applyProtection="0">
      <alignment horizontal="center" vertical="top" wrapText="1"/>
    </xf>
    <xf numFmtId="0" fontId="26" fillId="44" borderId="469" applyNumberFormat="0" applyProtection="0">
      <alignment horizontal="center" vertical="top" wrapText="1"/>
    </xf>
    <xf numFmtId="0" fontId="26" fillId="44" borderId="469" applyNumberFormat="0" applyProtection="0">
      <alignment horizontal="center" vertical="top" wrapText="1"/>
    </xf>
    <xf numFmtId="0" fontId="26" fillId="44" borderId="469" applyNumberFormat="0" applyProtection="0">
      <alignment horizontal="center" vertical="top" wrapText="1"/>
    </xf>
    <xf numFmtId="0" fontId="26" fillId="43" borderId="469" applyNumberFormat="0" applyProtection="0">
      <alignment horizontal="center" vertical="center" wrapTex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4" fontId="37" fillId="41" borderId="468" applyNumberFormat="0" applyProtection="0">
      <alignment horizontal="right" vertical="center"/>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0" fontId="17" fillId="40" borderId="468" applyNumberFormat="0" applyProtection="0">
      <alignment horizontal="left" vertical="top" indent="1"/>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3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4" fontId="17" fillId="40" borderId="468" applyNumberFormat="0" applyProtection="0">
      <alignment vertical="center"/>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6"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2"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1"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30"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9"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8"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0" fontId="21" fillId="90" borderId="463" applyNumberFormat="0" applyFont="0" applyAlignment="0" applyProtection="0"/>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7"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4" fontId="17" fillId="26" borderId="468" applyNumberFormat="0" applyProtection="0">
      <alignment horizontal="right" vertical="center"/>
    </xf>
    <xf numFmtId="0" fontId="21" fillId="90" borderId="462" applyNumberFormat="0" applyFont="0" applyAlignment="0" applyProtection="0"/>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5"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0" fontId="21" fillId="90" borderId="462" applyNumberFormat="0" applyFont="0" applyAlignment="0" applyProtection="0"/>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4" fontId="17" fillId="24" borderId="468" applyNumberFormat="0" applyProtection="0">
      <alignment horizontal="right" vertical="center"/>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21" fillId="90" borderId="462" applyNumberFormat="0" applyFont="0" applyAlignment="0" applyProtection="0"/>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0" fontId="18" fillId="19" borderId="468" applyNumberFormat="0" applyProtection="0">
      <alignment horizontal="left" vertical="top" indent="1"/>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0" fontId="21" fillId="90" borderId="462" applyNumberFormat="0" applyFont="0" applyAlignment="0" applyProtection="0"/>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2" fillId="19" borderId="468" applyNumberFormat="0" applyProtection="0">
      <alignment vertical="center"/>
    </xf>
    <xf numFmtId="4" fontId="31" fillId="18" borderId="461" applyNumberFormat="0" applyProtection="0">
      <alignment horizontal="right" vertical="center" wrapText="1"/>
    </xf>
    <xf numFmtId="4" fontId="31" fillId="18" borderId="461" applyNumberFormat="0" applyProtection="0">
      <alignment horizontal="right" vertical="center" wrapText="1"/>
    </xf>
    <xf numFmtId="0" fontId="21" fillId="90" borderId="462" applyNumberFormat="0" applyFont="0" applyAlignment="0" applyProtection="0"/>
    <xf numFmtId="4" fontId="31" fillId="18" borderId="461" applyNumberFormat="0" applyProtection="0">
      <alignment horizontal="right" vertical="center" wrapText="1"/>
    </xf>
    <xf numFmtId="4" fontId="31" fillId="18" borderId="461" applyNumberFormat="0" applyProtection="0">
      <alignment horizontal="right" vertical="center" wrapText="1"/>
    </xf>
    <xf numFmtId="0" fontId="69" fillId="90" borderId="463" applyNumberFormat="0" applyFont="0" applyAlignment="0" applyProtection="0"/>
    <xf numFmtId="0" fontId="186" fillId="34" borderId="464" applyNumberFormat="0" applyAlignment="0" applyProtection="0"/>
    <xf numFmtId="0" fontId="186" fillId="92" borderId="464" applyNumberFormat="0" applyAlignment="0" applyProtection="0"/>
    <xf numFmtId="0" fontId="186" fillId="92" borderId="464" applyNumberFormat="0" applyAlignment="0" applyProtection="0"/>
    <xf numFmtId="0" fontId="186" fillId="34" borderId="464" applyNumberFormat="0" applyAlignment="0" applyProtection="0"/>
    <xf numFmtId="0" fontId="186" fillId="92" borderId="464" applyNumberFormat="0" applyAlignment="0" applyProtection="0"/>
    <xf numFmtId="0" fontId="186" fillId="92" borderId="464" applyNumberFormat="0" applyAlignment="0" applyProtection="0"/>
    <xf numFmtId="0" fontId="186" fillId="92" borderId="464" applyNumberFormat="0" applyAlignment="0" applyProtection="0"/>
    <xf numFmtId="0" fontId="186" fillId="92" borderId="464" applyNumberFormat="0" applyAlignment="0" applyProtection="0"/>
    <xf numFmtId="0" fontId="186" fillId="92" borderId="464" applyNumberFormat="0" applyAlignment="0" applyProtection="0"/>
    <xf numFmtId="4" fontId="56" fillId="105" borderId="461" applyNumberFormat="0" applyProtection="0">
      <alignment horizontal="right" vertical="center" wrapText="1"/>
    </xf>
    <xf numFmtId="4" fontId="56" fillId="105" borderId="461" applyNumberFormat="0" applyProtection="0">
      <alignment horizontal="right" vertical="center" wrapText="1"/>
    </xf>
    <xf numFmtId="4" fontId="17" fillId="0" borderId="464" applyNumberFormat="0" applyProtection="0">
      <alignment vertical="center"/>
    </xf>
    <xf numFmtId="4" fontId="17" fillId="0" borderId="464" applyNumberFormat="0" applyProtection="0">
      <alignment vertical="center"/>
    </xf>
    <xf numFmtId="4" fontId="17" fillId="0" borderId="464" applyNumberFormat="0" applyProtection="0">
      <alignment horizontal="left" vertical="center" indent="1"/>
    </xf>
    <xf numFmtId="4" fontId="17" fillId="19" borderId="464" applyNumberFormat="0" applyProtection="0">
      <alignment horizontal="left" vertical="center" indent="1"/>
    </xf>
    <xf numFmtId="4" fontId="26" fillId="22" borderId="461" applyNumberFormat="0" applyProtection="0">
      <alignment horizontal="left" vertical="center"/>
    </xf>
    <xf numFmtId="0" fontId="21" fillId="0" borderId="464" applyNumberFormat="0" applyProtection="0">
      <alignment horizontal="left" vertical="center" indent="1"/>
    </xf>
    <xf numFmtId="4" fontId="17" fillId="2" borderId="464" applyNumberFormat="0" applyProtection="0">
      <alignment horizontal="right" vertical="center"/>
    </xf>
    <xf numFmtId="4" fontId="17" fillId="107" borderId="464" applyNumberFormat="0" applyProtection="0">
      <alignment horizontal="right" vertical="center"/>
    </xf>
    <xf numFmtId="4" fontId="17" fillId="42" borderId="464" applyNumberFormat="0" applyProtection="0">
      <alignment horizontal="right" vertical="center"/>
    </xf>
    <xf numFmtId="4" fontId="17" fillId="108" borderId="464" applyNumberFormat="0" applyProtection="0">
      <alignment horizontal="right" vertical="center"/>
    </xf>
    <xf numFmtId="4" fontId="17" fillId="109" borderId="464" applyNumberFormat="0" applyProtection="0">
      <alignment horizontal="right" vertical="center"/>
    </xf>
    <xf numFmtId="4" fontId="17" fillId="110" borderId="464" applyNumberFormat="0" applyProtection="0">
      <alignment horizontal="right" vertical="center"/>
    </xf>
    <xf numFmtId="4" fontId="17" fillId="111" borderId="464" applyNumberFormat="0" applyProtection="0">
      <alignment horizontal="right" vertical="center"/>
    </xf>
    <xf numFmtId="4" fontId="17" fillId="112" borderId="464" applyNumberFormat="0" applyProtection="0">
      <alignment horizontal="right" vertical="center"/>
    </xf>
    <xf numFmtId="4" fontId="17" fillId="113" borderId="464" applyNumberFormat="0" applyProtection="0">
      <alignment horizontal="right" vertical="center"/>
    </xf>
    <xf numFmtId="0" fontId="21" fillId="114" borderId="464" applyNumberFormat="0" applyProtection="0">
      <alignment horizontal="left" vertical="center" indent="1"/>
    </xf>
    <xf numFmtId="0" fontId="25" fillId="115" borderId="461" applyNumberFormat="0" applyProtection="0">
      <alignment horizontal="left" vertical="center" indent="2"/>
    </xf>
    <xf numFmtId="0" fontId="25" fillId="115" borderId="461" applyNumberFormat="0" applyProtection="0">
      <alignment horizontal="left" vertical="center" indent="2"/>
    </xf>
    <xf numFmtId="0" fontId="26" fillId="116" borderId="461" applyNumberFormat="0" applyProtection="0">
      <alignment horizontal="left" vertical="center" indent="2"/>
    </xf>
    <xf numFmtId="0" fontId="26" fillId="116" borderId="461" applyNumberFormat="0" applyProtection="0">
      <alignment horizontal="left" vertical="center" indent="2"/>
    </xf>
    <xf numFmtId="0" fontId="25" fillId="115" borderId="461" applyNumberFormat="0" applyProtection="0">
      <alignment horizontal="left" vertical="center" indent="2"/>
    </xf>
    <xf numFmtId="0" fontId="26" fillId="116" borderId="461" applyNumberFormat="0" applyProtection="0">
      <alignment horizontal="left" vertical="center" indent="2"/>
    </xf>
    <xf numFmtId="0" fontId="25" fillId="0" borderId="461" applyNumberFormat="0" applyProtection="0">
      <alignment horizontal="left" vertical="center" indent="2"/>
    </xf>
    <xf numFmtId="0" fontId="21" fillId="49" borderId="464" applyNumberFormat="0" applyProtection="0">
      <alignment horizontal="left" vertical="center" indent="1"/>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115" borderId="461" applyNumberFormat="0" applyProtection="0">
      <alignment horizontal="left" vertical="center" indent="2"/>
    </xf>
    <xf numFmtId="0" fontId="26" fillId="116" borderId="461" applyNumberFormat="0" applyProtection="0">
      <alignment horizontal="left" vertical="center" indent="2"/>
    </xf>
    <xf numFmtId="0" fontId="25" fillId="115" borderId="461" applyNumberFormat="0" applyProtection="0">
      <alignment horizontal="left" vertical="center" indent="2"/>
    </xf>
    <xf numFmtId="0" fontId="25" fillId="115" borderId="461" applyNumberFormat="0" applyProtection="0">
      <alignment horizontal="left" vertical="center" indent="2"/>
    </xf>
    <xf numFmtId="0" fontId="26" fillId="116" borderId="461" applyNumberFormat="0" applyProtection="0">
      <alignment horizontal="left" vertical="center" indent="2"/>
    </xf>
    <xf numFmtId="0" fontId="26" fillId="116" borderId="461" applyNumberFormat="0" applyProtection="0">
      <alignment horizontal="left" vertical="center" indent="2"/>
    </xf>
    <xf numFmtId="0" fontId="26" fillId="116" borderId="461" applyNumberFormat="0" applyProtection="0">
      <alignment horizontal="left" vertical="center" indent="2"/>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49" borderId="464" applyNumberFormat="0" applyProtection="0">
      <alignment horizontal="left" vertical="center"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1" fillId="49" borderId="464" applyNumberFormat="0" applyProtection="0">
      <alignment horizontal="left" vertical="center" indent="1"/>
    </xf>
    <xf numFmtId="0" fontId="21" fillId="35" borderId="456" applyNumberFormat="0" applyProtection="0">
      <alignment horizontal="left" vertical="top" indent="1"/>
    </xf>
    <xf numFmtId="0" fontId="21" fillId="35" borderId="456" applyNumberFormat="0" applyProtection="0">
      <alignment horizontal="left" vertical="top" indent="1"/>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117"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1" fillId="23" borderId="464" applyNumberFormat="0" applyProtection="0">
      <alignment horizontal="left" vertical="center" indent="1"/>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117" borderId="461" applyNumberFormat="0" applyProtection="0">
      <alignment horizontal="left" vertical="center" indent="2"/>
    </xf>
    <xf numFmtId="0" fontId="25" fillId="117"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117" borderId="461" applyNumberFormat="0" applyProtection="0">
      <alignment horizontal="left" vertical="center" indent="2"/>
    </xf>
    <xf numFmtId="0" fontId="25" fillId="117" borderId="461" applyNumberFormat="0" applyProtection="0">
      <alignment horizontal="left" vertical="center" indent="2"/>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23" borderId="464" applyNumberFormat="0" applyProtection="0">
      <alignment horizontal="left" vertical="center"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23" borderId="464" applyNumberFormat="0" applyProtection="0">
      <alignment horizontal="left" vertical="center" indent="1"/>
    </xf>
    <xf numFmtId="0" fontId="21" fillId="38" borderId="456" applyNumberFormat="0" applyProtection="0">
      <alignment horizontal="left" vertical="top" indent="1"/>
    </xf>
    <xf numFmtId="0" fontId="21" fillId="38" borderId="456" applyNumberFormat="0" applyProtection="0">
      <alignment horizontal="left" vertical="top" indent="1"/>
    </xf>
    <xf numFmtId="0" fontId="21" fillId="103" borderId="464" applyNumberFormat="0" applyProtection="0">
      <alignment horizontal="left" vertical="center" indent="1"/>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103" borderId="464" applyNumberFormat="0" applyProtection="0">
      <alignment horizontal="left" vertical="center"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103" borderId="464" applyNumberFormat="0" applyProtection="0">
      <alignment horizontal="left" vertical="center" indent="1"/>
    </xf>
    <xf numFmtId="0" fontId="21" fillId="39" borderId="456" applyNumberFormat="0" applyProtection="0">
      <alignment horizontal="left" vertical="top" indent="1"/>
    </xf>
    <xf numFmtId="0" fontId="21" fillId="39" borderId="456" applyNumberFormat="0" applyProtection="0">
      <alignment horizontal="left" vertical="top" indent="1"/>
    </xf>
    <xf numFmtId="0" fontId="21" fillId="114" borderId="464" applyNumberFormat="0" applyProtection="0">
      <alignment horizontal="left" vertical="center" indent="1"/>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5" fillId="0" borderId="461" applyNumberFormat="0" applyProtection="0">
      <alignment horizontal="left" vertical="center" indent="2"/>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114" borderId="464" applyNumberFormat="0" applyProtection="0">
      <alignment horizontal="left" vertical="center"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114" borderId="464" applyNumberFormat="0" applyProtection="0">
      <alignment horizontal="left" vertical="center" indent="1"/>
    </xf>
    <xf numFmtId="0" fontId="21" fillId="3" borderId="456" applyNumberFormat="0" applyProtection="0">
      <alignment horizontal="left" vertical="top" indent="1"/>
    </xf>
    <xf numFmtId="0" fontId="21" fillId="3" borderId="456" applyNumberFormat="0" applyProtection="0">
      <alignment horizontal="left" vertical="top" indent="1"/>
    </xf>
    <xf numFmtId="0" fontId="21" fillId="84" borderId="461" applyNumberFormat="0">
      <protection locked="0"/>
    </xf>
    <xf numFmtId="0" fontId="21" fillId="84" borderId="461" applyNumberFormat="0">
      <protection locked="0"/>
    </xf>
    <xf numFmtId="0" fontId="21" fillId="84" borderId="461" applyNumberFormat="0">
      <protection locked="0"/>
    </xf>
    <xf numFmtId="0" fontId="21" fillId="84" borderId="461" applyNumberFormat="0">
      <protection locked="0"/>
    </xf>
    <xf numFmtId="4" fontId="17" fillId="40" borderId="464" applyNumberFormat="0" applyProtection="0">
      <alignment vertical="center"/>
    </xf>
    <xf numFmtId="4" fontId="40" fillId="0" borderId="461" applyNumberFormat="0" applyProtection="0">
      <alignment horizontal="left" vertical="center" indent="1"/>
    </xf>
    <xf numFmtId="4" fontId="17" fillId="40" borderId="464" applyNumberFormat="0" applyProtection="0">
      <alignment horizontal="left" vertical="center" indent="1"/>
    </xf>
    <xf numFmtId="4" fontId="40" fillId="0" borderId="461" applyNumberFormat="0" applyProtection="0">
      <alignment horizontal="left" vertical="center" indent="1"/>
    </xf>
    <xf numFmtId="4" fontId="17" fillId="40" borderId="464" applyNumberFormat="0" applyProtection="0">
      <alignment horizontal="left" vertical="center" indent="1"/>
    </xf>
    <xf numFmtId="4" fontId="17" fillId="40" borderId="464" applyNumberFormat="0" applyProtection="0">
      <alignment horizontal="left" vertical="center" indent="1"/>
    </xf>
    <xf numFmtId="4" fontId="24" fillId="0" borderId="461" applyNumberFormat="0" applyProtection="0">
      <alignment horizontal="right" vertical="center" wrapText="1"/>
    </xf>
    <xf numFmtId="4" fontId="24" fillId="0" borderId="461" applyNumberFormat="0" applyProtection="0">
      <alignment horizontal="right" vertical="center" wrapText="1"/>
    </xf>
    <xf numFmtId="4" fontId="25" fillId="0" borderId="461" applyNumberFormat="0" applyProtection="0">
      <alignment horizontal="right" vertical="center" wrapText="1"/>
    </xf>
    <xf numFmtId="4" fontId="17" fillId="0" borderId="464" applyNumberFormat="0" applyProtection="0">
      <alignment horizontal="right" vertical="center"/>
    </xf>
    <xf numFmtId="4" fontId="17" fillId="0" borderId="464" applyNumberFormat="0" applyProtection="0">
      <alignment horizontal="right" vertical="center"/>
    </xf>
    <xf numFmtId="4" fontId="24" fillId="0" borderId="461" applyNumberFormat="0" applyProtection="0">
      <alignment horizontal="left" vertical="center" indent="1"/>
    </xf>
    <xf numFmtId="4" fontId="24" fillId="0" borderId="461" applyNumberFormat="0" applyProtection="0">
      <alignment horizontal="left" vertical="center" indent="1"/>
    </xf>
    <xf numFmtId="4" fontId="24" fillId="0" borderId="461" applyNumberFormat="0" applyProtection="0">
      <alignment horizontal="left" vertical="center" indent="1"/>
    </xf>
    <xf numFmtId="4" fontId="24" fillId="0" borderId="461" applyNumberFormat="0" applyProtection="0">
      <alignment horizontal="left" vertical="center" indent="1"/>
    </xf>
    <xf numFmtId="0" fontId="21" fillId="0" borderId="464" applyNumberFormat="0" applyProtection="0">
      <alignment horizontal="left" vertical="center" indent="1"/>
    </xf>
    <xf numFmtId="0" fontId="21" fillId="0" borderId="464" applyNumberFormat="0" applyProtection="0">
      <alignment horizontal="left" vertical="center" indent="1"/>
    </xf>
    <xf numFmtId="0" fontId="26" fillId="43" borderId="461" applyNumberFormat="0" applyProtection="0">
      <alignment horizontal="center" vertical="center" wrapText="1"/>
    </xf>
    <xf numFmtId="0" fontId="21" fillId="0" borderId="464" applyNumberFormat="0" applyProtection="0">
      <alignment horizontal="left" vertical="center" indent="1"/>
    </xf>
    <xf numFmtId="0" fontId="21" fillId="0" borderId="464" applyNumberFormat="0" applyProtection="0">
      <alignment horizontal="left" vertical="center" indent="1"/>
    </xf>
    <xf numFmtId="4" fontId="46" fillId="118" borderId="464" applyNumberFormat="0" applyProtection="0">
      <alignment horizontal="right" vertical="center"/>
    </xf>
    <xf numFmtId="206" fontId="198" fillId="0" borderId="457">
      <alignment horizontal="center"/>
    </xf>
    <xf numFmtId="206" fontId="198" fillId="0" borderId="457">
      <alignment horizontal="center"/>
    </xf>
    <xf numFmtId="206" fontId="198" fillId="0" borderId="457">
      <alignment horizontal="center"/>
    </xf>
    <xf numFmtId="206" fontId="198" fillId="0" borderId="457">
      <alignment horizontal="center"/>
    </xf>
    <xf numFmtId="206" fontId="198" fillId="0" borderId="457">
      <alignment horizontal="center"/>
    </xf>
    <xf numFmtId="206" fontId="198" fillId="0" borderId="457">
      <alignment horizontal="center"/>
    </xf>
    <xf numFmtId="204" fontId="21" fillId="0" borderId="454">
      <protection locked="0"/>
    </xf>
    <xf numFmtId="204" fontId="21" fillId="0" borderId="454">
      <protection locked="0"/>
    </xf>
    <xf numFmtId="204" fontId="21" fillId="0" borderId="454">
      <protection locked="0"/>
    </xf>
    <xf numFmtId="0" fontId="74" fillId="0" borderId="465" applyNumberFormat="0" applyFill="0" applyAlignment="0" applyProtection="0"/>
    <xf numFmtId="0" fontId="74" fillId="0" borderId="465" applyNumberFormat="0" applyFill="0" applyAlignment="0" applyProtection="0"/>
    <xf numFmtId="204" fontId="21" fillId="0" borderId="454">
      <protection locked="0"/>
    </xf>
    <xf numFmtId="204" fontId="21" fillId="0" borderId="454">
      <protection locked="0"/>
    </xf>
    <xf numFmtId="204" fontId="21" fillId="0" borderId="454">
      <protection locked="0"/>
    </xf>
    <xf numFmtId="204" fontId="21" fillId="0" borderId="454">
      <protection locked="0"/>
    </xf>
    <xf numFmtId="204" fontId="21" fillId="0" borderId="454">
      <protection locked="0"/>
    </xf>
    <xf numFmtId="204" fontId="21" fillId="0" borderId="454">
      <protection locked="0"/>
    </xf>
    <xf numFmtId="0" fontId="74" fillId="0" borderId="465" applyNumberFormat="0" applyFill="0" applyAlignment="0" applyProtection="0"/>
    <xf numFmtId="204" fontId="21" fillId="0" borderId="466">
      <protection locked="0"/>
    </xf>
    <xf numFmtId="204" fontId="21" fillId="0" borderId="466">
      <protection locked="0"/>
    </xf>
    <xf numFmtId="0" fontId="74" fillId="0" borderId="465" applyNumberFormat="0" applyFill="0" applyAlignment="0" applyProtection="0"/>
    <xf numFmtId="204" fontId="21" fillId="0" borderId="454">
      <protection locked="0"/>
    </xf>
    <xf numFmtId="204" fontId="21" fillId="0" borderId="454">
      <protection locked="0"/>
    </xf>
    <xf numFmtId="204" fontId="21" fillId="0" borderId="454">
      <protection locked="0"/>
    </xf>
    <xf numFmtId="204" fontId="21" fillId="0" borderId="454">
      <protection locked="0"/>
    </xf>
    <xf numFmtId="204" fontId="21" fillId="0" borderId="454">
      <protection locked="0"/>
    </xf>
    <xf numFmtId="204" fontId="21" fillId="0" borderId="454">
      <protection locked="0"/>
    </xf>
    <xf numFmtId="204" fontId="21" fillId="0" borderId="454">
      <protection locked="0"/>
    </xf>
    <xf numFmtId="204" fontId="21" fillId="0" borderId="454">
      <protection locked="0"/>
    </xf>
    <xf numFmtId="204" fontId="21" fillId="0" borderId="454">
      <protection locked="0"/>
    </xf>
    <xf numFmtId="204" fontId="21" fillId="0" borderId="454">
      <protection locked="0"/>
    </xf>
    <xf numFmtId="204" fontId="21" fillId="0" borderId="454">
      <protection locked="0"/>
    </xf>
    <xf numFmtId="0" fontId="21" fillId="90" borderId="472" applyNumberFormat="0" applyFont="0" applyAlignment="0" applyProtection="0"/>
    <xf numFmtId="0" fontId="21" fillId="90" borderId="470" applyNumberFormat="0" applyFont="0" applyAlignment="0" applyProtection="0"/>
    <xf numFmtId="0" fontId="21" fillId="90" borderId="470" applyNumberFormat="0" applyFont="0" applyAlignment="0" applyProtection="0"/>
    <xf numFmtId="0" fontId="21" fillId="90" borderId="470" applyNumberFormat="0" applyFont="0" applyAlignment="0" applyProtection="0"/>
    <xf numFmtId="0" fontId="21" fillId="90" borderId="470" applyNumberFormat="0" applyFont="0" applyAlignment="0" applyProtection="0"/>
    <xf numFmtId="0" fontId="21" fillId="90" borderId="470" applyNumberFormat="0" applyFont="0" applyAlignment="0" applyProtection="0"/>
    <xf numFmtId="0" fontId="69" fillId="90" borderId="472" applyNumberFormat="0" applyFont="0" applyAlignment="0" applyProtection="0"/>
    <xf numFmtId="0" fontId="186" fillId="34" borderId="473" applyNumberFormat="0" applyAlignment="0" applyProtection="0"/>
    <xf numFmtId="0" fontId="186" fillId="92" borderId="473" applyNumberFormat="0" applyAlignment="0" applyProtection="0"/>
    <xf numFmtId="0" fontId="186" fillId="92" borderId="473" applyNumberFormat="0" applyAlignment="0" applyProtection="0"/>
    <xf numFmtId="0" fontId="186" fillId="34" borderId="473" applyNumberFormat="0" applyAlignment="0" applyProtection="0"/>
    <xf numFmtId="0" fontId="186" fillId="92" borderId="473" applyNumberFormat="0" applyAlignment="0" applyProtection="0"/>
    <xf numFmtId="0" fontId="186" fillId="92" borderId="473" applyNumberFormat="0" applyAlignment="0" applyProtection="0"/>
    <xf numFmtId="0" fontId="186" fillId="92" borderId="473" applyNumberFormat="0" applyAlignment="0" applyProtection="0"/>
    <xf numFmtId="0" fontId="186" fillId="92" borderId="473" applyNumberFormat="0" applyAlignment="0" applyProtection="0"/>
    <xf numFmtId="0" fontId="186" fillId="92" borderId="473" applyNumberFormat="0" applyAlignment="0" applyProtection="0"/>
    <xf numFmtId="4" fontId="56" fillId="105" borderId="469" applyNumberFormat="0" applyProtection="0">
      <alignment horizontal="right" vertical="center" wrapText="1"/>
    </xf>
    <xf numFmtId="4" fontId="56" fillId="105" borderId="469" applyNumberFormat="0" applyProtection="0">
      <alignment horizontal="right" vertical="center" wrapText="1"/>
    </xf>
    <xf numFmtId="4" fontId="17" fillId="0" borderId="473" applyNumberFormat="0" applyProtection="0">
      <alignment vertical="center"/>
    </xf>
    <xf numFmtId="4" fontId="17" fillId="0" borderId="473" applyNumberFormat="0" applyProtection="0">
      <alignment vertical="center"/>
    </xf>
    <xf numFmtId="4" fontId="17" fillId="0" borderId="473" applyNumberFormat="0" applyProtection="0">
      <alignment horizontal="left" vertical="center" indent="1"/>
    </xf>
    <xf numFmtId="4" fontId="17" fillId="19" borderId="473" applyNumberFormat="0" applyProtection="0">
      <alignment horizontal="left" vertical="center" indent="1"/>
    </xf>
    <xf numFmtId="4" fontId="26" fillId="22" borderId="469" applyNumberFormat="0" applyProtection="0">
      <alignment horizontal="left" vertical="center"/>
    </xf>
    <xf numFmtId="0" fontId="21" fillId="0" borderId="473" applyNumberFormat="0" applyProtection="0">
      <alignment horizontal="left" vertical="center" indent="1"/>
    </xf>
    <xf numFmtId="4" fontId="17" fillId="2" borderId="473" applyNumberFormat="0" applyProtection="0">
      <alignment horizontal="right" vertical="center"/>
    </xf>
    <xf numFmtId="4" fontId="17" fillId="107" borderId="473" applyNumberFormat="0" applyProtection="0">
      <alignment horizontal="right" vertical="center"/>
    </xf>
    <xf numFmtId="4" fontId="17" fillId="42" borderId="473" applyNumberFormat="0" applyProtection="0">
      <alignment horizontal="right" vertical="center"/>
    </xf>
    <xf numFmtId="4" fontId="17" fillId="108" borderId="473" applyNumberFormat="0" applyProtection="0">
      <alignment horizontal="right" vertical="center"/>
    </xf>
    <xf numFmtId="4" fontId="17" fillId="109" borderId="473" applyNumberFormat="0" applyProtection="0">
      <alignment horizontal="right" vertical="center"/>
    </xf>
    <xf numFmtId="4" fontId="17" fillId="110" borderId="473" applyNumberFormat="0" applyProtection="0">
      <alignment horizontal="right" vertical="center"/>
    </xf>
    <xf numFmtId="4" fontId="17" fillId="111" borderId="473" applyNumberFormat="0" applyProtection="0">
      <alignment horizontal="right" vertical="center"/>
    </xf>
    <xf numFmtId="4" fontId="17" fillId="112" borderId="473" applyNumberFormat="0" applyProtection="0">
      <alignment horizontal="right" vertical="center"/>
    </xf>
    <xf numFmtId="4" fontId="17" fillId="113" borderId="473" applyNumberFormat="0" applyProtection="0">
      <alignment horizontal="right" vertical="center"/>
    </xf>
    <xf numFmtId="0" fontId="21" fillId="114" borderId="473" applyNumberFormat="0" applyProtection="0">
      <alignment horizontal="left" vertical="center" indent="1"/>
    </xf>
    <xf numFmtId="0" fontId="25" fillId="115" borderId="469" applyNumberFormat="0" applyProtection="0">
      <alignment horizontal="left" vertical="center" indent="2"/>
    </xf>
    <xf numFmtId="0" fontId="25" fillId="115" borderId="469" applyNumberFormat="0" applyProtection="0">
      <alignment horizontal="left" vertical="center" indent="2"/>
    </xf>
    <xf numFmtId="0" fontId="26" fillId="116" borderId="469" applyNumberFormat="0" applyProtection="0">
      <alignment horizontal="left" vertical="center" indent="2"/>
    </xf>
    <xf numFmtId="0" fontId="26" fillId="116" borderId="469" applyNumberFormat="0" applyProtection="0">
      <alignment horizontal="left" vertical="center" indent="2"/>
    </xf>
    <xf numFmtId="0" fontId="25" fillId="115" borderId="469" applyNumberFormat="0" applyProtection="0">
      <alignment horizontal="left" vertical="center" indent="2"/>
    </xf>
    <xf numFmtId="0" fontId="26" fillId="116" borderId="469" applyNumberFormat="0" applyProtection="0">
      <alignment horizontal="left" vertical="center" indent="2"/>
    </xf>
    <xf numFmtId="0" fontId="25" fillId="0" borderId="469" applyNumberFormat="0" applyProtection="0">
      <alignment horizontal="left" vertical="center" indent="2"/>
    </xf>
    <xf numFmtId="0" fontId="21" fillId="49" borderId="473" applyNumberFormat="0" applyProtection="0">
      <alignment horizontal="left" vertical="center"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115" borderId="469" applyNumberFormat="0" applyProtection="0">
      <alignment horizontal="left" vertical="center" indent="2"/>
    </xf>
    <xf numFmtId="0" fontId="26" fillId="116" borderId="469" applyNumberFormat="0" applyProtection="0">
      <alignment horizontal="left" vertical="center" indent="2"/>
    </xf>
    <xf numFmtId="0" fontId="25" fillId="115" borderId="469" applyNumberFormat="0" applyProtection="0">
      <alignment horizontal="left" vertical="center" indent="2"/>
    </xf>
    <xf numFmtId="0" fontId="25" fillId="115" borderId="469" applyNumberFormat="0" applyProtection="0">
      <alignment horizontal="left" vertical="center" indent="2"/>
    </xf>
    <xf numFmtId="0" fontId="26" fillId="116" borderId="469" applyNumberFormat="0" applyProtection="0">
      <alignment horizontal="left" vertical="center" indent="2"/>
    </xf>
    <xf numFmtId="0" fontId="26" fillId="116" borderId="469" applyNumberFormat="0" applyProtection="0">
      <alignment horizontal="left" vertical="center" indent="2"/>
    </xf>
    <xf numFmtId="0" fontId="26" fillId="116" borderId="469" applyNumberFormat="0" applyProtection="0">
      <alignment horizontal="left" vertical="center" indent="2"/>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49" borderId="473" applyNumberFormat="0" applyProtection="0">
      <alignment horizontal="left" vertical="center"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1" fillId="49" borderId="473" applyNumberFormat="0" applyProtection="0">
      <alignment horizontal="left" vertical="center" indent="1"/>
    </xf>
    <xf numFmtId="0" fontId="21" fillId="35" borderId="468" applyNumberFormat="0" applyProtection="0">
      <alignment horizontal="left" vertical="top" indent="1"/>
    </xf>
    <xf numFmtId="0" fontId="21" fillId="35" borderId="468" applyNumberFormat="0" applyProtection="0">
      <alignment horizontal="left" vertical="top"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117"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1" fillId="23" borderId="473" applyNumberFormat="0" applyProtection="0">
      <alignment horizontal="left" vertical="center"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117" borderId="469" applyNumberFormat="0" applyProtection="0">
      <alignment horizontal="left" vertical="center" indent="2"/>
    </xf>
    <xf numFmtId="0" fontId="25" fillId="117"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117" borderId="469" applyNumberFormat="0" applyProtection="0">
      <alignment horizontal="left" vertical="center" indent="2"/>
    </xf>
    <xf numFmtId="0" fontId="25" fillId="117" borderId="469" applyNumberFormat="0" applyProtection="0">
      <alignment horizontal="left" vertical="center" indent="2"/>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23" borderId="473" applyNumberFormat="0" applyProtection="0">
      <alignment horizontal="left" vertical="center"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23" borderId="473" applyNumberFormat="0" applyProtection="0">
      <alignment horizontal="left" vertical="center" indent="1"/>
    </xf>
    <xf numFmtId="0" fontId="21" fillId="38" borderId="468" applyNumberFormat="0" applyProtection="0">
      <alignment horizontal="left" vertical="top" indent="1"/>
    </xf>
    <xf numFmtId="0" fontId="21" fillId="38" borderId="468" applyNumberFormat="0" applyProtection="0">
      <alignment horizontal="left" vertical="top" indent="1"/>
    </xf>
    <xf numFmtId="0" fontId="21" fillId="103" borderId="473" applyNumberFormat="0" applyProtection="0">
      <alignment horizontal="left" vertical="center"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103" borderId="473" applyNumberFormat="0" applyProtection="0">
      <alignment horizontal="left" vertical="center"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103" borderId="473" applyNumberFormat="0" applyProtection="0">
      <alignment horizontal="left" vertical="center" indent="1"/>
    </xf>
    <xf numFmtId="0" fontId="21" fillId="39" borderId="468" applyNumberFormat="0" applyProtection="0">
      <alignment horizontal="left" vertical="top" indent="1"/>
    </xf>
    <xf numFmtId="0" fontId="21" fillId="39" borderId="468" applyNumberFormat="0" applyProtection="0">
      <alignment horizontal="left" vertical="top" indent="1"/>
    </xf>
    <xf numFmtId="0" fontId="21" fillId="114" borderId="473" applyNumberFormat="0" applyProtection="0">
      <alignment horizontal="left" vertical="center"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114" borderId="473" applyNumberFormat="0" applyProtection="0">
      <alignment horizontal="left" vertical="center"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114" borderId="473" applyNumberFormat="0" applyProtection="0">
      <alignment horizontal="left" vertical="center" indent="1"/>
    </xf>
    <xf numFmtId="0" fontId="21" fillId="3" borderId="468" applyNumberFormat="0" applyProtection="0">
      <alignment horizontal="left" vertical="top" indent="1"/>
    </xf>
    <xf numFmtId="0" fontId="21" fillId="3" borderId="468" applyNumberFormat="0" applyProtection="0">
      <alignment horizontal="left" vertical="top" indent="1"/>
    </xf>
    <xf numFmtId="0" fontId="21" fillId="84" borderId="469" applyNumberFormat="0">
      <protection locked="0"/>
    </xf>
    <xf numFmtId="0" fontId="21" fillId="84" borderId="469" applyNumberFormat="0">
      <protection locked="0"/>
    </xf>
    <xf numFmtId="0" fontId="21" fillId="84" borderId="469" applyNumberFormat="0">
      <protection locked="0"/>
    </xf>
    <xf numFmtId="0" fontId="21" fillId="84" borderId="469" applyNumberFormat="0">
      <protection locked="0"/>
    </xf>
    <xf numFmtId="4" fontId="17" fillId="40" borderId="473" applyNumberFormat="0" applyProtection="0">
      <alignment vertical="center"/>
    </xf>
    <xf numFmtId="4" fontId="40" fillId="0" borderId="469" applyNumberFormat="0" applyProtection="0">
      <alignment horizontal="left" vertical="center" indent="1"/>
    </xf>
    <xf numFmtId="4" fontId="17" fillId="40" borderId="473" applyNumberFormat="0" applyProtection="0">
      <alignment horizontal="left" vertical="center" indent="1"/>
    </xf>
    <xf numFmtId="4" fontId="40" fillId="0" borderId="469" applyNumberFormat="0" applyProtection="0">
      <alignment horizontal="left" vertical="center" indent="1"/>
    </xf>
    <xf numFmtId="4" fontId="17" fillId="40" borderId="473" applyNumberFormat="0" applyProtection="0">
      <alignment horizontal="left" vertical="center" indent="1"/>
    </xf>
    <xf numFmtId="4" fontId="17" fillId="40" borderId="473" applyNumberFormat="0" applyProtection="0">
      <alignment horizontal="left" vertical="center" indent="1"/>
    </xf>
    <xf numFmtId="4" fontId="24" fillId="0" borderId="469" applyNumberFormat="0" applyProtection="0">
      <alignment horizontal="right" vertical="center" wrapText="1"/>
    </xf>
    <xf numFmtId="4" fontId="24" fillId="0" borderId="469" applyNumberFormat="0" applyProtection="0">
      <alignment horizontal="right" vertical="center" wrapText="1"/>
    </xf>
    <xf numFmtId="4" fontId="25" fillId="0" borderId="469" applyNumberFormat="0" applyProtection="0">
      <alignment horizontal="right" vertical="center" wrapText="1"/>
    </xf>
    <xf numFmtId="4" fontId="17" fillId="0" borderId="473" applyNumberFormat="0" applyProtection="0">
      <alignment horizontal="right" vertical="center"/>
    </xf>
    <xf numFmtId="4" fontId="17" fillId="0" borderId="473" applyNumberFormat="0" applyProtection="0">
      <alignment horizontal="right" vertical="center"/>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4" fontId="24" fillId="0" borderId="469" applyNumberFormat="0" applyProtection="0">
      <alignment horizontal="left" vertical="center" indent="1"/>
    </xf>
    <xf numFmtId="0" fontId="21" fillId="0" borderId="473" applyNumberFormat="0" applyProtection="0">
      <alignment horizontal="left" vertical="center" indent="1"/>
    </xf>
    <xf numFmtId="0" fontId="21" fillId="0" borderId="473" applyNumberFormat="0" applyProtection="0">
      <alignment horizontal="left" vertical="center" indent="1"/>
    </xf>
    <xf numFmtId="0" fontId="26" fillId="43" borderId="469" applyNumberFormat="0" applyProtection="0">
      <alignment horizontal="center" vertical="center" wrapText="1"/>
    </xf>
    <xf numFmtId="0" fontId="21" fillId="0" borderId="473" applyNumberFormat="0" applyProtection="0">
      <alignment horizontal="left" vertical="center" indent="1"/>
    </xf>
    <xf numFmtId="0" fontId="21" fillId="0" borderId="473" applyNumberFormat="0" applyProtection="0">
      <alignment horizontal="left" vertical="center" indent="1"/>
    </xf>
    <xf numFmtId="4" fontId="46" fillId="118" borderId="473" applyNumberFormat="0" applyProtection="0">
      <alignment horizontal="right" vertical="center"/>
    </xf>
    <xf numFmtId="206" fontId="198" fillId="0" borderId="467">
      <alignment horizontal="center"/>
    </xf>
    <xf numFmtId="206" fontId="198" fillId="0" borderId="467">
      <alignment horizontal="center"/>
    </xf>
    <xf numFmtId="206" fontId="198" fillId="0" borderId="467">
      <alignment horizontal="center"/>
    </xf>
    <xf numFmtId="206" fontId="198" fillId="0" borderId="467">
      <alignment horizontal="center"/>
    </xf>
    <xf numFmtId="206" fontId="198" fillId="0" borderId="467">
      <alignment horizontal="center"/>
    </xf>
    <xf numFmtId="206" fontId="198" fillId="0" borderId="467">
      <alignment horizontal="center"/>
    </xf>
    <xf numFmtId="0" fontId="74" fillId="0" borderId="474" applyNumberFormat="0" applyFill="0" applyAlignment="0" applyProtection="0"/>
    <xf numFmtId="0" fontId="74" fillId="0" borderId="474" applyNumberFormat="0" applyFill="0" applyAlignment="0" applyProtection="0"/>
    <xf numFmtId="0" fontId="74" fillId="0" borderId="474" applyNumberFormat="0" applyFill="0" applyAlignment="0" applyProtection="0"/>
    <xf numFmtId="204" fontId="21" fillId="0" borderId="475">
      <protection locked="0"/>
    </xf>
    <xf numFmtId="204" fontId="21" fillId="0" borderId="475">
      <protection locked="0"/>
    </xf>
    <xf numFmtId="0" fontId="74" fillId="0" borderId="474" applyNumberFormat="0" applyFill="0" applyAlignment="0" applyProtection="0"/>
    <xf numFmtId="4" fontId="31" fillId="18" borderId="469" applyNumberFormat="0" applyProtection="0">
      <alignment horizontal="right" vertical="center" wrapText="1"/>
    </xf>
    <xf numFmtId="4" fontId="31" fillId="18" borderId="469" applyNumberFormat="0" applyProtection="0">
      <alignment horizontal="right" vertical="center" wrapText="1"/>
    </xf>
    <xf numFmtId="4" fontId="31" fillId="18" borderId="469" applyNumberFormat="0" applyProtection="0">
      <alignment horizontal="right" vertical="center" wrapText="1"/>
    </xf>
    <xf numFmtId="4" fontId="31" fillId="18" borderId="469" applyNumberFormat="0" applyProtection="0">
      <alignment horizontal="right" vertical="center" wrapText="1"/>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1" fillId="18" borderId="469" applyNumberFormat="0" applyProtection="0">
      <alignment horizontal="left" vertical="center" indent="1"/>
    </xf>
    <xf numFmtId="4" fontId="31" fillId="18" borderId="469" applyNumberFormat="0" applyProtection="0">
      <alignment horizontal="left" vertical="center" indent="1"/>
    </xf>
    <xf numFmtId="4" fontId="31" fillId="18" borderId="469" applyNumberFormat="0" applyProtection="0">
      <alignment horizontal="left" vertical="center" indent="1"/>
    </xf>
    <xf numFmtId="4" fontId="31" fillId="18" borderId="469" applyNumberFormat="0" applyProtection="0">
      <alignment horizontal="left" vertical="center" indent="1"/>
    </xf>
    <xf numFmtId="4" fontId="31" fillId="18" borderId="469" applyNumberFormat="0" applyProtection="0">
      <alignment horizontal="left" vertical="center"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4" fontId="26" fillId="22" borderId="469" applyNumberFormat="0" applyProtection="0">
      <alignment horizontal="left" vertical="center"/>
    </xf>
    <xf numFmtId="4" fontId="26" fillId="22" borderId="469" applyNumberFormat="0" applyProtection="0">
      <alignment horizontal="left" vertical="center"/>
    </xf>
    <xf numFmtId="4" fontId="26" fillId="22" borderId="469" applyNumberFormat="0" applyProtection="0">
      <alignment horizontal="left" vertical="center"/>
    </xf>
    <xf numFmtId="4" fontId="26" fillId="22" borderId="469" applyNumberFormat="0" applyProtection="0">
      <alignment horizontal="lef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8" fillId="33" borderId="469" applyNumberFormat="0" applyProtection="0">
      <alignment horizontal="left" vertical="center" indent="1"/>
    </xf>
    <xf numFmtId="4" fontId="18" fillId="33" borderId="469" applyNumberFormat="0" applyProtection="0">
      <alignment horizontal="left" vertical="center" indent="1"/>
    </xf>
    <xf numFmtId="4" fontId="18" fillId="33" borderId="469" applyNumberFormat="0" applyProtection="0">
      <alignment horizontal="left" vertical="center" indent="1"/>
    </xf>
    <xf numFmtId="4" fontId="18" fillId="33" borderId="469" applyNumberFormat="0" applyProtection="0">
      <alignment horizontal="left" vertical="center" indent="1"/>
    </xf>
    <xf numFmtId="4" fontId="18" fillId="33" borderId="469" applyNumberFormat="0" applyProtection="0">
      <alignment horizontal="left" vertical="center" indent="1"/>
    </xf>
    <xf numFmtId="4" fontId="17" fillId="34" borderId="469" applyNumberFormat="0" applyProtection="0">
      <alignment horizontal="left" vertical="center" indent="1"/>
    </xf>
    <xf numFmtId="4" fontId="17" fillId="34" borderId="469" applyNumberFormat="0" applyProtection="0">
      <alignment horizontal="left" vertical="center" indent="1"/>
    </xf>
    <xf numFmtId="4" fontId="17" fillId="34" borderId="469" applyNumberFormat="0" applyProtection="0">
      <alignment horizontal="left" vertical="center" indent="1"/>
    </xf>
    <xf numFmtId="4" fontId="17" fillId="34" borderId="469" applyNumberFormat="0" applyProtection="0">
      <alignment horizontal="left" vertical="center" indent="1"/>
    </xf>
    <xf numFmtId="4" fontId="17" fillId="34" borderId="469" applyNumberFormat="0" applyProtection="0">
      <alignment horizontal="left" vertical="center" indent="1"/>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0" fontId="25" fillId="0" borderId="469" applyNumberFormat="0" applyProtection="0">
      <alignment horizontal="left" vertical="center" indent="2"/>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5" fillId="0" borderId="469" applyNumberFormat="0" applyProtection="0">
      <alignment horizontal="left" vertical="center" indent="2"/>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84" borderId="469" applyNumberFormat="0">
      <protection locked="0"/>
    </xf>
    <xf numFmtId="0" fontId="21" fillId="84" borderId="469" applyNumberFormat="0">
      <protection locked="0"/>
    </xf>
    <xf numFmtId="0" fontId="21" fillId="84" borderId="469" applyNumberFormat="0">
      <protection locked="0"/>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4" fontId="24" fillId="0" borderId="469" applyNumberFormat="0" applyProtection="0">
      <alignment horizontal="right" vertical="center" wrapText="1"/>
    </xf>
    <xf numFmtId="4" fontId="24" fillId="0" borderId="469" applyNumberFormat="0" applyProtection="0">
      <alignment horizontal="right" vertical="center" wrapText="1"/>
    </xf>
    <xf numFmtId="4" fontId="24" fillId="0" borderId="469" applyNumberFormat="0" applyProtection="0">
      <alignment horizontal="right" vertical="center" wrapText="1"/>
    </xf>
    <xf numFmtId="4" fontId="24" fillId="0" borderId="469" applyNumberFormat="0" applyProtection="0">
      <alignment horizontal="right" vertical="center" wrapText="1"/>
    </xf>
    <xf numFmtId="4" fontId="24" fillId="0" borderId="469" applyNumberFormat="0" applyProtection="0">
      <alignment horizontal="right" vertical="center" wrapText="1"/>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0" fontId="26" fillId="43" borderId="478" applyNumberFormat="0" applyProtection="0">
      <alignment horizontal="center" vertical="center" wrapText="1"/>
    </xf>
    <xf numFmtId="0" fontId="26" fillId="44" borderId="478" applyNumberFormat="0" applyProtection="0">
      <alignment horizontal="center" vertical="top" wrapText="1"/>
    </xf>
    <xf numFmtId="0" fontId="26" fillId="44" borderId="478" applyNumberFormat="0" applyProtection="0">
      <alignment horizontal="center" vertical="top" wrapText="1"/>
    </xf>
    <xf numFmtId="0" fontId="26" fillId="44" borderId="478" applyNumberFormat="0" applyProtection="0">
      <alignment horizontal="center" vertical="top" wrapText="1"/>
    </xf>
    <xf numFmtId="0" fontId="26" fillId="44" borderId="478" applyNumberFormat="0" applyProtection="0">
      <alignment horizontal="center" vertical="top" wrapText="1"/>
    </xf>
    <xf numFmtId="0" fontId="26" fillId="44" borderId="478" applyNumberFormat="0" applyProtection="0">
      <alignment horizontal="center" vertical="top" wrapText="1"/>
    </xf>
    <xf numFmtId="0" fontId="26" fillId="43" borderId="478" applyNumberFormat="0" applyProtection="0">
      <alignment horizontal="center" vertical="center" wrapText="1"/>
    </xf>
    <xf numFmtId="0" fontId="26" fillId="43" borderId="478" applyNumberFormat="0" applyProtection="0">
      <alignment horizontal="center" vertical="center" wrapText="1"/>
    </xf>
    <xf numFmtId="0" fontId="26" fillId="43" borderId="478" applyNumberFormat="0" applyProtection="0">
      <alignment horizontal="center" vertical="center" wrapText="1"/>
    </xf>
    <xf numFmtId="0" fontId="26" fillId="43" borderId="478" applyNumberFormat="0" applyProtection="0">
      <alignment horizontal="center" vertical="center" wrapText="1"/>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24" fillId="0" borderId="469" applyNumberFormat="0" applyProtection="0">
      <alignment horizontal="left" vertical="center" indent="1"/>
    </xf>
    <xf numFmtId="4" fontId="31" fillId="18" borderId="469" applyNumberFormat="0" applyProtection="0">
      <alignment horizontal="right" vertical="center" wrapText="1"/>
    </xf>
    <xf numFmtId="4" fontId="31" fillId="18" borderId="469" applyNumberFormat="0" applyProtection="0">
      <alignment horizontal="right" vertical="center" wrapText="1"/>
    </xf>
    <xf numFmtId="4" fontId="31" fillId="18" borderId="469" applyNumberFormat="0" applyProtection="0">
      <alignment horizontal="right" vertical="center" wrapText="1"/>
    </xf>
    <xf numFmtId="4" fontId="31" fillId="18" borderId="469" applyNumberFormat="0" applyProtection="0">
      <alignment horizontal="right" vertical="center" wrapText="1"/>
    </xf>
    <xf numFmtId="4" fontId="31" fillId="18" borderId="469" applyNumberFormat="0" applyProtection="0">
      <alignment horizontal="right" vertical="center" wrapText="1"/>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2" fillId="19" borderId="477" applyNumberFormat="0" applyProtection="0">
      <alignment vertical="center"/>
    </xf>
    <xf numFmtId="4" fontId="31" fillId="18" borderId="478" applyNumberFormat="0" applyProtection="0">
      <alignment horizontal="left" vertical="center" indent="1"/>
    </xf>
    <xf numFmtId="4" fontId="31" fillId="18" borderId="478" applyNumberFormat="0" applyProtection="0">
      <alignment horizontal="left" vertical="center" indent="1"/>
    </xf>
    <xf numFmtId="4" fontId="31" fillId="18" borderId="478" applyNumberFormat="0" applyProtection="0">
      <alignment horizontal="left" vertical="center" indent="1"/>
    </xf>
    <xf numFmtId="4" fontId="31" fillId="18" borderId="478" applyNumberFormat="0" applyProtection="0">
      <alignment horizontal="left" vertical="center" indent="1"/>
    </xf>
    <xf numFmtId="4" fontId="31" fillId="18" borderId="478" applyNumberFormat="0" applyProtection="0">
      <alignment horizontal="left" vertical="center"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0" fontId="18" fillId="19" borderId="477" applyNumberFormat="0" applyProtection="0">
      <alignment horizontal="left" vertical="top" indent="1"/>
    </xf>
    <xf numFmtId="4" fontId="26" fillId="22" borderId="478" applyNumberFormat="0" applyProtection="0">
      <alignment horizontal="left" vertical="center"/>
    </xf>
    <xf numFmtId="4" fontId="26" fillId="22" borderId="478" applyNumberFormat="0" applyProtection="0">
      <alignment horizontal="left" vertical="center"/>
    </xf>
    <xf numFmtId="4" fontId="26" fillId="22" borderId="478" applyNumberFormat="0" applyProtection="0">
      <alignment horizontal="left" vertical="center"/>
    </xf>
    <xf numFmtId="4" fontId="26" fillId="22" borderId="478" applyNumberFormat="0" applyProtection="0">
      <alignment horizontal="left" vertical="center"/>
    </xf>
    <xf numFmtId="4" fontId="26" fillId="22" borderId="478" applyNumberFormat="0" applyProtection="0">
      <alignment horizontal="lef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4"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7" fillId="32" borderId="477" applyNumberFormat="0" applyProtection="0">
      <alignment horizontal="right" vertical="center"/>
    </xf>
    <xf numFmtId="4" fontId="18" fillId="33" borderId="478" applyNumberFormat="0" applyProtection="0">
      <alignment horizontal="left" vertical="center" indent="1"/>
    </xf>
    <xf numFmtId="4" fontId="18" fillId="33" borderId="478" applyNumberFormat="0" applyProtection="0">
      <alignment horizontal="left" vertical="center" indent="1"/>
    </xf>
    <xf numFmtId="4" fontId="18" fillId="33" borderId="478" applyNumberFormat="0" applyProtection="0">
      <alignment horizontal="left" vertical="center" indent="1"/>
    </xf>
    <xf numFmtId="4" fontId="18" fillId="33" borderId="478" applyNumberFormat="0" applyProtection="0">
      <alignment horizontal="left" vertical="center" indent="1"/>
    </xf>
    <xf numFmtId="4" fontId="18" fillId="33" borderId="478" applyNumberFormat="0" applyProtection="0">
      <alignment horizontal="left" vertical="center" indent="1"/>
    </xf>
    <xf numFmtId="4" fontId="17" fillId="34" borderId="478" applyNumberFormat="0" applyProtection="0">
      <alignment horizontal="left" vertical="center" indent="1"/>
    </xf>
    <xf numFmtId="4" fontId="17" fillId="34" borderId="478" applyNumberFormat="0" applyProtection="0">
      <alignment horizontal="left" vertical="center" indent="1"/>
    </xf>
    <xf numFmtId="4" fontId="17" fillId="34" borderId="478" applyNumberFormat="0" applyProtection="0">
      <alignment horizontal="left" vertical="center" indent="1"/>
    </xf>
    <xf numFmtId="4" fontId="17" fillId="34" borderId="478" applyNumberFormat="0" applyProtection="0">
      <alignment horizontal="left" vertical="center" indent="1"/>
    </xf>
    <xf numFmtId="4" fontId="17" fillId="34" borderId="478" applyNumberFormat="0" applyProtection="0">
      <alignment horizontal="left" vertical="center" indent="1"/>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4" fontId="17" fillId="36" borderId="477" applyNumberFormat="0" applyProtection="0">
      <alignment horizontal="right" vertical="center"/>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84" borderId="478" applyNumberFormat="0">
      <protection locked="0"/>
    </xf>
    <xf numFmtId="0" fontId="21" fillId="84" borderId="478" applyNumberFormat="0">
      <protection locked="0"/>
    </xf>
    <xf numFmtId="0" fontId="21" fillId="84" borderId="478" applyNumberFormat="0">
      <protection locked="0"/>
    </xf>
    <xf numFmtId="0" fontId="21" fillId="84" borderId="478" applyNumberFormat="0">
      <protection locked="0"/>
    </xf>
    <xf numFmtId="0" fontId="21" fillId="84" borderId="478" applyNumberFormat="0">
      <protection locked="0"/>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1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0" fontId="17" fillId="40" borderId="477" applyNumberFormat="0" applyProtection="0">
      <alignment horizontal="left" vertical="top" indent="1"/>
    </xf>
    <xf numFmtId="4" fontId="24" fillId="0" borderId="478" applyNumberFormat="0" applyProtection="0">
      <alignment horizontal="right" vertical="center" wrapText="1"/>
    </xf>
    <xf numFmtId="4" fontId="24" fillId="0" borderId="478" applyNumberFormat="0" applyProtection="0">
      <alignment horizontal="right" vertical="center" wrapText="1"/>
    </xf>
    <xf numFmtId="4" fontId="24" fillId="0" borderId="478" applyNumberFormat="0" applyProtection="0">
      <alignment horizontal="right" vertical="center" wrapText="1"/>
    </xf>
    <xf numFmtId="4" fontId="24" fillId="0" borderId="478" applyNumberFormat="0" applyProtection="0">
      <alignment horizontal="right" vertical="center" wrapText="1"/>
    </xf>
    <xf numFmtId="4" fontId="24" fillId="0" borderId="478" applyNumberFormat="0" applyProtection="0">
      <alignment horizontal="right" vertical="center" wrapText="1"/>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37" fillId="41" borderId="477" applyNumberFormat="0" applyProtection="0">
      <alignment horizontal="right" vertical="center"/>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0" fontId="26" fillId="44" borderId="478" applyNumberFormat="0" applyProtection="0">
      <alignment horizontal="center" vertical="top" wrapText="1"/>
    </xf>
    <xf numFmtId="0" fontId="26" fillId="44" borderId="478" applyNumberFormat="0" applyProtection="0">
      <alignment horizontal="center" vertical="top" wrapText="1"/>
    </xf>
    <xf numFmtId="0" fontId="26" fillId="44" borderId="478" applyNumberFormat="0" applyProtection="0">
      <alignment horizontal="center" vertical="top" wrapText="1"/>
    </xf>
    <xf numFmtId="0" fontId="26" fillId="44" borderId="478" applyNumberFormat="0" applyProtection="0">
      <alignment horizontal="center" vertical="top" wrapText="1"/>
    </xf>
    <xf numFmtId="0" fontId="26" fillId="44" borderId="478" applyNumberFormat="0" applyProtection="0">
      <alignment horizontal="center" vertical="top" wrapText="1"/>
    </xf>
    <xf numFmtId="0" fontId="26" fillId="43" borderId="478" applyNumberFormat="0" applyProtection="0">
      <alignment horizontal="center" vertical="center" wrapText="1"/>
    </xf>
    <xf numFmtId="0" fontId="26" fillId="43" borderId="478" applyNumberFormat="0" applyProtection="0">
      <alignment horizontal="center" vertical="center" wrapText="1"/>
    </xf>
    <xf numFmtId="0" fontId="26" fillId="43" borderId="478" applyNumberFormat="0" applyProtection="0">
      <alignment horizontal="center" vertical="center" wrapText="1"/>
    </xf>
    <xf numFmtId="0" fontId="26" fillId="43" borderId="478" applyNumberFormat="0" applyProtection="0">
      <alignment horizontal="center" vertical="center" wrapText="1"/>
    </xf>
    <xf numFmtId="0" fontId="26" fillId="43" borderId="478" applyNumberFormat="0" applyProtection="0">
      <alignment horizontal="center" vertical="center" wrapText="1"/>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0" fontId="136" fillId="34" borderId="479" applyNumberFormat="0" applyAlignment="0" applyProtection="0"/>
    <xf numFmtId="0" fontId="138" fillId="92" borderId="479" applyNumberFormat="0" applyAlignment="0" applyProtection="0"/>
    <xf numFmtId="0" fontId="138" fillId="92" borderId="479" applyNumberFormat="0" applyAlignment="0" applyProtection="0"/>
    <xf numFmtId="0" fontId="136" fillId="34" borderId="479" applyNumberFormat="0" applyAlignment="0" applyProtection="0"/>
    <xf numFmtId="0" fontId="138" fillId="92" borderId="479" applyNumberFormat="0" applyAlignment="0" applyProtection="0"/>
    <xf numFmtId="0" fontId="138" fillId="92" borderId="479" applyNumberFormat="0" applyAlignment="0" applyProtection="0"/>
    <xf numFmtId="0" fontId="138" fillId="92" borderId="479" applyNumberFormat="0" applyAlignment="0" applyProtection="0"/>
    <xf numFmtId="0" fontId="138" fillId="92" borderId="479" applyNumberFormat="0" applyAlignment="0" applyProtection="0"/>
    <xf numFmtId="0" fontId="138" fillId="92" borderId="479" applyNumberFormat="0" applyAlignment="0" applyProtection="0"/>
    <xf numFmtId="0" fontId="159" fillId="0" borderId="480">
      <alignment horizontal="left" vertical="center"/>
    </xf>
    <xf numFmtId="0" fontId="159" fillId="0" borderId="480">
      <alignment horizontal="left" vertical="center"/>
    </xf>
    <xf numFmtId="0" fontId="159" fillId="0" borderId="480">
      <alignment horizontal="left" vertical="center"/>
    </xf>
    <xf numFmtId="0" fontId="159" fillId="0" borderId="480">
      <alignment horizontal="left" vertical="center"/>
    </xf>
    <xf numFmtId="0" fontId="159" fillId="0" borderId="480">
      <alignment horizontal="left" vertical="center"/>
    </xf>
    <xf numFmtId="0" fontId="159" fillId="0" borderId="480">
      <alignment horizontal="left" vertical="center"/>
    </xf>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0" fontId="173" fillId="94" borderId="479" applyNumberFormat="0" applyAlignment="0" applyProtection="0"/>
    <xf numFmtId="0" fontId="173" fillId="94" borderId="479" applyNumberFormat="0" applyAlignment="0" applyProtection="0"/>
    <xf numFmtId="0" fontId="173" fillId="94" borderId="479" applyNumberFormat="0" applyAlignment="0" applyProtection="0"/>
    <xf numFmtId="0" fontId="173" fillId="94" borderId="479" applyNumberFormat="0" applyAlignment="0" applyProtection="0"/>
    <xf numFmtId="0" fontId="173" fillId="94" borderId="479" applyNumberFormat="0" applyAlignment="0" applyProtection="0"/>
    <xf numFmtId="0" fontId="173" fillId="94" borderId="479" applyNumberFormat="0" applyAlignment="0" applyProtection="0"/>
    <xf numFmtId="0" fontId="173" fillId="94" borderId="479" applyNumberFormat="0" applyAlignment="0" applyProtection="0"/>
    <xf numFmtId="0" fontId="21" fillId="90" borderId="481" applyNumberFormat="0" applyFont="0" applyAlignment="0" applyProtection="0"/>
    <xf numFmtId="0" fontId="21" fillId="90" borderId="479" applyNumberFormat="0" applyFont="0" applyAlignment="0" applyProtection="0"/>
    <xf numFmtId="0" fontId="21" fillId="90" borderId="479" applyNumberFormat="0" applyFont="0" applyAlignment="0" applyProtection="0"/>
    <xf numFmtId="0" fontId="21" fillId="90" borderId="479" applyNumberFormat="0" applyFont="0" applyAlignment="0" applyProtection="0"/>
    <xf numFmtId="0" fontId="21" fillId="90" borderId="479" applyNumberFormat="0" applyFont="0" applyAlignment="0" applyProtection="0"/>
    <xf numFmtId="0" fontId="21" fillId="90" borderId="479" applyNumberFormat="0" applyFont="0" applyAlignment="0" applyProtection="0"/>
    <xf numFmtId="0" fontId="69" fillId="90" borderId="481" applyNumberFormat="0" applyFont="0" applyAlignment="0" applyProtection="0"/>
    <xf numFmtId="0" fontId="186" fillId="34" borderId="482" applyNumberFormat="0" applyAlignment="0" applyProtection="0"/>
    <xf numFmtId="0" fontId="186" fillId="92" borderId="482" applyNumberFormat="0" applyAlignment="0" applyProtection="0"/>
    <xf numFmtId="0" fontId="186" fillId="92" borderId="482" applyNumberFormat="0" applyAlignment="0" applyProtection="0"/>
    <xf numFmtId="0" fontId="186" fillId="34" borderId="482" applyNumberFormat="0" applyAlignment="0" applyProtection="0"/>
    <xf numFmtId="0" fontId="186" fillId="92" borderId="482" applyNumberFormat="0" applyAlignment="0" applyProtection="0"/>
    <xf numFmtId="0" fontId="186" fillId="92" borderId="482" applyNumberFormat="0" applyAlignment="0" applyProtection="0"/>
    <xf numFmtId="0" fontId="186" fillId="92" borderId="482" applyNumberFormat="0" applyAlignment="0" applyProtection="0"/>
    <xf numFmtId="0" fontId="186" fillId="92" borderId="482" applyNumberFormat="0" applyAlignment="0" applyProtection="0"/>
    <xf numFmtId="0" fontId="186" fillId="92" borderId="482" applyNumberFormat="0" applyAlignment="0" applyProtection="0"/>
    <xf numFmtId="4" fontId="56" fillId="105" borderId="478" applyNumberFormat="0" applyProtection="0">
      <alignment horizontal="right" vertical="center" wrapText="1"/>
    </xf>
    <xf numFmtId="4" fontId="56" fillId="105" borderId="478" applyNumberFormat="0" applyProtection="0">
      <alignment horizontal="right" vertical="center" wrapText="1"/>
    </xf>
    <xf numFmtId="4" fontId="17" fillId="0" borderId="482" applyNumberFormat="0" applyProtection="0">
      <alignment vertical="center"/>
    </xf>
    <xf numFmtId="4" fontId="17" fillId="0" borderId="482" applyNumberFormat="0" applyProtection="0">
      <alignment vertical="center"/>
    </xf>
    <xf numFmtId="4" fontId="17" fillId="0" borderId="482" applyNumberFormat="0" applyProtection="0">
      <alignment horizontal="left" vertical="center" indent="1"/>
    </xf>
    <xf numFmtId="4" fontId="17" fillId="19" borderId="482" applyNumberFormat="0" applyProtection="0">
      <alignment horizontal="left" vertical="center" indent="1"/>
    </xf>
    <xf numFmtId="4" fontId="26" fillId="22" borderId="478" applyNumberFormat="0" applyProtection="0">
      <alignment horizontal="left" vertical="center"/>
    </xf>
    <xf numFmtId="0" fontId="21" fillId="0" borderId="482" applyNumberFormat="0" applyProtection="0">
      <alignment horizontal="left" vertical="center" indent="1"/>
    </xf>
    <xf numFmtId="4" fontId="17" fillId="2" borderId="482" applyNumberFormat="0" applyProtection="0">
      <alignment horizontal="right" vertical="center"/>
    </xf>
    <xf numFmtId="4" fontId="17" fillId="107" borderId="482" applyNumberFormat="0" applyProtection="0">
      <alignment horizontal="right" vertical="center"/>
    </xf>
    <xf numFmtId="4" fontId="17" fillId="42" borderId="482" applyNumberFormat="0" applyProtection="0">
      <alignment horizontal="right" vertical="center"/>
    </xf>
    <xf numFmtId="4" fontId="17" fillId="108" borderId="482" applyNumberFormat="0" applyProtection="0">
      <alignment horizontal="right" vertical="center"/>
    </xf>
    <xf numFmtId="4" fontId="17" fillId="109" borderId="482" applyNumberFormat="0" applyProtection="0">
      <alignment horizontal="right" vertical="center"/>
    </xf>
    <xf numFmtId="4" fontId="17" fillId="110" borderId="482" applyNumberFormat="0" applyProtection="0">
      <alignment horizontal="right" vertical="center"/>
    </xf>
    <xf numFmtId="4" fontId="17" fillId="111" borderId="482" applyNumberFormat="0" applyProtection="0">
      <alignment horizontal="right" vertical="center"/>
    </xf>
    <xf numFmtId="4" fontId="17" fillId="112" borderId="482" applyNumberFormat="0" applyProtection="0">
      <alignment horizontal="right" vertical="center"/>
    </xf>
    <xf numFmtId="4" fontId="17" fillId="113" borderId="482" applyNumberFormat="0" applyProtection="0">
      <alignment horizontal="right" vertical="center"/>
    </xf>
    <xf numFmtId="0" fontId="21" fillId="114" borderId="482" applyNumberFormat="0" applyProtection="0">
      <alignment horizontal="left" vertical="center" indent="1"/>
    </xf>
    <xf numFmtId="0" fontId="25" fillId="115" borderId="478" applyNumberFormat="0" applyProtection="0">
      <alignment horizontal="left" vertical="center" indent="2"/>
    </xf>
    <xf numFmtId="0" fontId="25" fillId="115" borderId="478" applyNumberFormat="0" applyProtection="0">
      <alignment horizontal="left" vertical="center" indent="2"/>
    </xf>
    <xf numFmtId="0" fontId="26" fillId="116" borderId="478" applyNumberFormat="0" applyProtection="0">
      <alignment horizontal="left" vertical="center" indent="2"/>
    </xf>
    <xf numFmtId="0" fontId="26" fillId="116" borderId="478" applyNumberFormat="0" applyProtection="0">
      <alignment horizontal="left" vertical="center" indent="2"/>
    </xf>
    <xf numFmtId="0" fontId="25" fillId="115" borderId="478" applyNumberFormat="0" applyProtection="0">
      <alignment horizontal="left" vertical="center" indent="2"/>
    </xf>
    <xf numFmtId="0" fontId="26" fillId="116" borderId="478" applyNumberFormat="0" applyProtection="0">
      <alignment horizontal="left" vertical="center" indent="2"/>
    </xf>
    <xf numFmtId="0" fontId="25" fillId="0" borderId="478" applyNumberFormat="0" applyProtection="0">
      <alignment horizontal="left" vertical="center" indent="2"/>
    </xf>
    <xf numFmtId="0" fontId="21" fillId="49" borderId="482" applyNumberFormat="0" applyProtection="0">
      <alignment horizontal="left" vertical="center"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115" borderId="478" applyNumberFormat="0" applyProtection="0">
      <alignment horizontal="left" vertical="center" indent="2"/>
    </xf>
    <xf numFmtId="0" fontId="26" fillId="116" borderId="478" applyNumberFormat="0" applyProtection="0">
      <alignment horizontal="left" vertical="center" indent="2"/>
    </xf>
    <xf numFmtId="0" fontId="25" fillId="115" borderId="478" applyNumberFormat="0" applyProtection="0">
      <alignment horizontal="left" vertical="center" indent="2"/>
    </xf>
    <xf numFmtId="0" fontId="25" fillId="115" borderId="478" applyNumberFormat="0" applyProtection="0">
      <alignment horizontal="left" vertical="center" indent="2"/>
    </xf>
    <xf numFmtId="0" fontId="26" fillId="116" borderId="478" applyNumberFormat="0" applyProtection="0">
      <alignment horizontal="left" vertical="center" indent="2"/>
    </xf>
    <xf numFmtId="0" fontId="26" fillId="116" borderId="478" applyNumberFormat="0" applyProtection="0">
      <alignment horizontal="left" vertical="center" indent="2"/>
    </xf>
    <xf numFmtId="0" fontId="26" fillId="116" borderId="478" applyNumberFormat="0" applyProtection="0">
      <alignment horizontal="left" vertical="center" indent="2"/>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49" borderId="482" applyNumberFormat="0" applyProtection="0">
      <alignment horizontal="left" vertical="center"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49" borderId="482" applyNumberFormat="0" applyProtection="0">
      <alignment horizontal="left" vertical="center"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117"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1" fillId="23" borderId="482" applyNumberFormat="0" applyProtection="0">
      <alignment horizontal="left" vertical="center"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117" borderId="478" applyNumberFormat="0" applyProtection="0">
      <alignment horizontal="left" vertical="center" indent="2"/>
    </xf>
    <xf numFmtId="0" fontId="25" fillId="117"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117" borderId="478" applyNumberFormat="0" applyProtection="0">
      <alignment horizontal="left" vertical="center" indent="2"/>
    </xf>
    <xf numFmtId="0" fontId="25" fillId="117" borderId="478" applyNumberFormat="0" applyProtection="0">
      <alignment horizontal="left" vertical="center" indent="2"/>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23" borderId="482" applyNumberFormat="0" applyProtection="0">
      <alignment horizontal="left" vertical="center"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23" borderId="482" applyNumberFormat="0" applyProtection="0">
      <alignment horizontal="left" vertical="center"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103" borderId="482" applyNumberFormat="0" applyProtection="0">
      <alignment horizontal="left" vertical="center"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103" borderId="482" applyNumberFormat="0" applyProtection="0">
      <alignment horizontal="left" vertical="center"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103" borderId="482" applyNumberFormat="0" applyProtection="0">
      <alignment horizontal="left" vertical="center"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114" borderId="482" applyNumberFormat="0" applyProtection="0">
      <alignment horizontal="left" vertical="center"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114" borderId="482" applyNumberFormat="0" applyProtection="0">
      <alignment horizontal="left" vertical="center"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114" borderId="482" applyNumberFormat="0" applyProtection="0">
      <alignment horizontal="left" vertical="center"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84" borderId="478" applyNumberFormat="0">
      <protection locked="0"/>
    </xf>
    <xf numFmtId="0" fontId="21" fillId="84" borderId="478" applyNumberFormat="0">
      <protection locked="0"/>
    </xf>
    <xf numFmtId="0" fontId="21" fillId="84" borderId="478" applyNumberFormat="0">
      <protection locked="0"/>
    </xf>
    <xf numFmtId="0" fontId="21" fillId="84" borderId="478" applyNumberFormat="0">
      <protection locked="0"/>
    </xf>
    <xf numFmtId="4" fontId="17" fillId="40" borderId="482" applyNumberFormat="0" applyProtection="0">
      <alignment vertical="center"/>
    </xf>
    <xf numFmtId="4" fontId="40" fillId="0" borderId="478" applyNumberFormat="0" applyProtection="0">
      <alignment horizontal="left" vertical="center" indent="1"/>
    </xf>
    <xf numFmtId="4" fontId="17" fillId="40" borderId="482" applyNumberFormat="0" applyProtection="0">
      <alignment horizontal="left" vertical="center" indent="1"/>
    </xf>
    <xf numFmtId="4" fontId="40" fillId="0" borderId="478" applyNumberFormat="0" applyProtection="0">
      <alignment horizontal="left" vertical="center" indent="1"/>
    </xf>
    <xf numFmtId="4" fontId="17" fillId="40" borderId="482" applyNumberFormat="0" applyProtection="0">
      <alignment horizontal="left" vertical="center" indent="1"/>
    </xf>
    <xf numFmtId="4" fontId="17" fillId="40" borderId="482" applyNumberFormat="0" applyProtection="0">
      <alignment horizontal="left" vertical="center" indent="1"/>
    </xf>
    <xf numFmtId="4" fontId="24" fillId="0" borderId="478" applyNumberFormat="0" applyProtection="0">
      <alignment horizontal="right" vertical="center" wrapText="1"/>
    </xf>
    <xf numFmtId="4" fontId="24" fillId="0" borderId="478" applyNumberFormat="0" applyProtection="0">
      <alignment horizontal="right" vertical="center" wrapText="1"/>
    </xf>
    <xf numFmtId="4" fontId="25" fillId="0" borderId="478" applyNumberFormat="0" applyProtection="0">
      <alignment horizontal="right" vertical="center" wrapText="1"/>
    </xf>
    <xf numFmtId="4" fontId="17" fillId="0" borderId="482" applyNumberFormat="0" applyProtection="0">
      <alignment horizontal="right" vertical="center"/>
    </xf>
    <xf numFmtId="4" fontId="17" fillId="0" borderId="482" applyNumberFormat="0" applyProtection="0">
      <alignment horizontal="right" vertical="center"/>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0" fontId="21" fillId="0" borderId="482" applyNumberFormat="0" applyProtection="0">
      <alignment horizontal="left" vertical="center" indent="1"/>
    </xf>
    <xf numFmtId="0" fontId="21" fillId="0" borderId="482" applyNumberFormat="0" applyProtection="0">
      <alignment horizontal="left" vertical="center" indent="1"/>
    </xf>
    <xf numFmtId="0" fontId="26" fillId="43" borderId="478" applyNumberFormat="0" applyProtection="0">
      <alignment horizontal="center" vertical="center" wrapText="1"/>
    </xf>
    <xf numFmtId="0" fontId="21" fillId="0" borderId="482" applyNumberFormat="0" applyProtection="0">
      <alignment horizontal="left" vertical="center" indent="1"/>
    </xf>
    <xf numFmtId="0" fontId="21" fillId="0" borderId="482" applyNumberFormat="0" applyProtection="0">
      <alignment horizontal="left" vertical="center" indent="1"/>
    </xf>
    <xf numFmtId="4" fontId="46" fillId="118" borderId="482" applyNumberFormat="0" applyProtection="0">
      <alignment horizontal="right" vertical="center"/>
    </xf>
    <xf numFmtId="206" fontId="198" fillId="0" borderId="476">
      <alignment horizontal="center"/>
    </xf>
    <xf numFmtId="206" fontId="198" fillId="0" borderId="476">
      <alignment horizontal="center"/>
    </xf>
    <xf numFmtId="206" fontId="198" fillId="0" borderId="476">
      <alignment horizontal="center"/>
    </xf>
    <xf numFmtId="206" fontId="198" fillId="0" borderId="476">
      <alignment horizontal="center"/>
    </xf>
    <xf numFmtId="206" fontId="198" fillId="0" borderId="476">
      <alignment horizontal="center"/>
    </xf>
    <xf numFmtId="206" fontId="198" fillId="0" borderId="476">
      <alignment horizontal="center"/>
    </xf>
    <xf numFmtId="204" fontId="21" fillId="0" borderId="475">
      <protection locked="0"/>
    </xf>
    <xf numFmtId="204" fontId="21" fillId="0" borderId="475">
      <protection locked="0"/>
    </xf>
    <xf numFmtId="204" fontId="21" fillId="0" borderId="475">
      <protection locked="0"/>
    </xf>
    <xf numFmtId="0" fontId="74" fillId="0" borderId="483" applyNumberFormat="0" applyFill="0" applyAlignment="0" applyProtection="0"/>
    <xf numFmtId="0" fontId="74" fillId="0" borderId="483" applyNumberFormat="0" applyFill="0" applyAlignment="0" applyProtection="0"/>
    <xf numFmtId="204" fontId="21" fillId="0" borderId="475">
      <protection locked="0"/>
    </xf>
    <xf numFmtId="204" fontId="21" fillId="0" borderId="475">
      <protection locked="0"/>
    </xf>
    <xf numFmtId="204" fontId="21" fillId="0" borderId="475">
      <protection locked="0"/>
    </xf>
    <xf numFmtId="204" fontId="21" fillId="0" borderId="475">
      <protection locked="0"/>
    </xf>
    <xf numFmtId="204" fontId="21" fillId="0" borderId="475">
      <protection locked="0"/>
    </xf>
    <xf numFmtId="204" fontId="21" fillId="0" borderId="475">
      <protection locked="0"/>
    </xf>
    <xf numFmtId="0" fontId="74" fillId="0" borderId="483" applyNumberFormat="0" applyFill="0" applyAlignment="0" applyProtection="0"/>
    <xf numFmtId="204" fontId="21" fillId="0" borderId="484">
      <protection locked="0"/>
    </xf>
    <xf numFmtId="204" fontId="21" fillId="0" borderId="484">
      <protection locked="0"/>
    </xf>
    <xf numFmtId="0" fontId="74" fillId="0" borderId="483" applyNumberFormat="0" applyFill="0" applyAlignment="0" applyProtection="0"/>
    <xf numFmtId="204" fontId="21" fillId="0" borderId="475">
      <protection locked="0"/>
    </xf>
    <xf numFmtId="204" fontId="21" fillId="0" borderId="475">
      <protection locked="0"/>
    </xf>
    <xf numFmtId="204" fontId="21" fillId="0" borderId="475">
      <protection locked="0"/>
    </xf>
    <xf numFmtId="204" fontId="21" fillId="0" borderId="475">
      <protection locked="0"/>
    </xf>
    <xf numFmtId="204" fontId="21" fillId="0" borderId="475">
      <protection locked="0"/>
    </xf>
    <xf numFmtId="204" fontId="21" fillId="0" borderId="475">
      <protection locked="0"/>
    </xf>
    <xf numFmtId="204" fontId="21" fillId="0" borderId="475">
      <protection locked="0"/>
    </xf>
    <xf numFmtId="204" fontId="21" fillId="0" borderId="475">
      <protection locked="0"/>
    </xf>
    <xf numFmtId="204" fontId="21" fillId="0" borderId="475">
      <protection locked="0"/>
    </xf>
    <xf numFmtId="204" fontId="21" fillId="0" borderId="475">
      <protection locked="0"/>
    </xf>
    <xf numFmtId="204" fontId="21" fillId="0" borderId="475">
      <protection locked="0"/>
    </xf>
    <xf numFmtId="0" fontId="21" fillId="39" borderId="493" applyNumberFormat="0" applyProtection="0">
      <alignment horizontal="left" vertical="top" indent="1"/>
    </xf>
    <xf numFmtId="0" fontId="25" fillId="0" borderId="492" applyNumberFormat="0" applyProtection="0">
      <alignment horizontal="left" vertical="center" indent="2"/>
    </xf>
    <xf numFmtId="4" fontId="31" fillId="18" borderId="492" applyNumberFormat="0" applyProtection="0">
      <alignment horizontal="left" vertical="center" indent="1"/>
    </xf>
    <xf numFmtId="0" fontId="26" fillId="43" borderId="492" applyNumberFormat="0" applyProtection="0">
      <alignment horizontal="center" vertical="center" wrapText="1"/>
    </xf>
    <xf numFmtId="4" fontId="31" fillId="18" borderId="478" applyNumberFormat="0" applyProtection="0">
      <alignment horizontal="right" vertical="center" wrapText="1"/>
    </xf>
    <xf numFmtId="4" fontId="31" fillId="18" borderId="478" applyNumberFormat="0" applyProtection="0">
      <alignment horizontal="left" vertical="center" indent="1"/>
    </xf>
    <xf numFmtId="4" fontId="18" fillId="33" borderId="478" applyNumberFormat="0" applyProtection="0">
      <alignment horizontal="left" vertical="center" indent="1"/>
    </xf>
    <xf numFmtId="4" fontId="17" fillId="34" borderId="478" applyNumberFormat="0" applyProtection="0">
      <alignment horizontal="left" vertical="center" indent="1"/>
    </xf>
    <xf numFmtId="4" fontId="24" fillId="0" borderId="478" applyNumberFormat="0" applyProtection="0">
      <alignment horizontal="right" vertical="center" wrapText="1"/>
    </xf>
    <xf numFmtId="4" fontId="24" fillId="0" borderId="492" applyNumberFormat="0" applyProtection="0">
      <alignment horizontal="left" vertical="center" indent="1"/>
    </xf>
    <xf numFmtId="0" fontId="26" fillId="44" borderId="478" applyNumberFormat="0" applyProtection="0">
      <alignment horizontal="center" vertical="top" wrapText="1"/>
    </xf>
    <xf numFmtId="0" fontId="25" fillId="0" borderId="492" applyNumberFormat="0" applyProtection="0">
      <alignment horizontal="left" vertical="center" indent="2"/>
    </xf>
    <xf numFmtId="0" fontId="21" fillId="3" borderId="493" applyNumberFormat="0" applyProtection="0">
      <alignment horizontal="left" vertical="top" indent="1"/>
    </xf>
    <xf numFmtId="0" fontId="26" fillId="44" borderId="492" applyNumberFormat="0" applyProtection="0">
      <alignment horizontal="center" vertical="top" wrapText="1"/>
    </xf>
    <xf numFmtId="4" fontId="24" fillId="0" borderId="478" applyNumberFormat="0" applyProtection="0">
      <alignment horizontal="left" vertical="center" indent="1"/>
    </xf>
    <xf numFmtId="4" fontId="17" fillId="27" borderId="493" applyNumberFormat="0" applyProtection="0">
      <alignment horizontal="right" vertical="center"/>
    </xf>
    <xf numFmtId="4" fontId="17" fillId="24" borderId="493" applyNumberFormat="0" applyProtection="0">
      <alignment horizontal="right" vertical="center"/>
    </xf>
    <xf numFmtId="4" fontId="31" fillId="18" borderId="478" applyNumberFormat="0" applyProtection="0">
      <alignment horizontal="right" vertical="center" wrapText="1"/>
    </xf>
    <xf numFmtId="4" fontId="32" fillId="19" borderId="477" applyNumberFormat="0" applyProtection="0">
      <alignment vertical="center"/>
    </xf>
    <xf numFmtId="4" fontId="31" fillId="18" borderId="478" applyNumberFormat="0" applyProtection="0">
      <alignment horizontal="left" vertical="center" indent="1"/>
    </xf>
    <xf numFmtId="0" fontId="18" fillId="19" borderId="477" applyNumberFormat="0" applyProtection="0">
      <alignment horizontal="left" vertical="top" indent="1"/>
    </xf>
    <xf numFmtId="4" fontId="26" fillId="22" borderId="478" applyNumberFormat="0" applyProtection="0">
      <alignment horizontal="left" vertical="center"/>
    </xf>
    <xf numFmtId="4" fontId="17" fillId="24"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8" fillId="33" borderId="478" applyNumberFormat="0" applyProtection="0">
      <alignment horizontal="left" vertical="center" indent="1"/>
    </xf>
    <xf numFmtId="4" fontId="17" fillId="34" borderId="478" applyNumberFormat="0" applyProtection="0">
      <alignment horizontal="left" vertical="center" indent="1"/>
    </xf>
    <xf numFmtId="4" fontId="17" fillId="36" borderId="477" applyNumberFormat="0" applyProtection="0">
      <alignment horizontal="right" vertical="center"/>
    </xf>
    <xf numFmtId="0" fontId="21" fillId="35" borderId="477" applyNumberFormat="0" applyProtection="0">
      <alignment horizontal="left" vertical="top" indent="1"/>
    </xf>
    <xf numFmtId="0" fontId="25" fillId="0" borderId="478" applyNumberFormat="0" applyProtection="0">
      <alignment horizontal="left" vertical="center" indent="2"/>
    </xf>
    <xf numFmtId="0" fontId="21" fillId="38" borderId="477" applyNumberFormat="0" applyProtection="0">
      <alignment horizontal="left" vertical="top" indent="1"/>
    </xf>
    <xf numFmtId="0" fontId="25" fillId="0" borderId="478" applyNumberFormat="0" applyProtection="0">
      <alignment horizontal="left" vertical="center" indent="2"/>
    </xf>
    <xf numFmtId="0" fontId="21" fillId="39" borderId="477" applyNumberFormat="0" applyProtection="0">
      <alignment horizontal="left" vertical="top" indent="1"/>
    </xf>
    <xf numFmtId="0" fontId="25" fillId="0" borderId="478" applyNumberFormat="0" applyProtection="0">
      <alignment horizontal="left" vertical="center" indent="2"/>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24" fillId="0" borderId="478" applyNumberFormat="0" applyProtection="0">
      <alignment horizontal="right" vertical="center" wrapText="1"/>
    </xf>
    <xf numFmtId="4" fontId="37" fillId="41" borderId="477" applyNumberFormat="0" applyProtection="0">
      <alignment horizontal="right" vertical="center"/>
    </xf>
    <xf numFmtId="0" fontId="26" fillId="43" borderId="478" applyNumberFormat="0" applyProtection="0">
      <alignment horizontal="center" vertical="center" wrapText="1"/>
    </xf>
    <xf numFmtId="0" fontId="26" fillId="44" borderId="478" applyNumberFormat="0" applyProtection="0">
      <alignment horizontal="center" vertical="top" wrapText="1"/>
    </xf>
    <xf numFmtId="4" fontId="46" fillId="41" borderId="477" applyNumberFormat="0" applyProtection="0">
      <alignment horizontal="right" vertical="center"/>
    </xf>
    <xf numFmtId="4" fontId="46" fillId="41" borderId="477" applyNumberFormat="0" applyProtection="0">
      <alignment horizontal="right" vertical="center"/>
    </xf>
    <xf numFmtId="4" fontId="37" fillId="41" borderId="477" applyNumberFormat="0" applyProtection="0">
      <alignment horizontal="right" vertical="center"/>
    </xf>
    <xf numFmtId="0" fontId="17" fillId="40" borderId="477" applyNumberFormat="0" applyProtection="0">
      <alignment horizontal="left" vertical="top" indent="1"/>
    </xf>
    <xf numFmtId="4" fontId="37" fillId="40" borderId="477" applyNumberFormat="0" applyProtection="0">
      <alignment vertical="center"/>
    </xf>
    <xf numFmtId="4" fontId="17" fillId="40" borderId="477" applyNumberFormat="0" applyProtection="0">
      <alignment vertical="center"/>
    </xf>
    <xf numFmtId="0" fontId="21" fillId="3" borderId="477" applyNumberFormat="0" applyProtection="0">
      <alignment horizontal="left" vertical="top" indent="1"/>
    </xf>
    <xf numFmtId="0" fontId="21" fillId="39" borderId="477" applyNumberFormat="0" applyProtection="0">
      <alignment horizontal="left" vertical="top" indent="1"/>
    </xf>
    <xf numFmtId="0" fontId="21" fillId="38" borderId="477" applyNumberFormat="0" applyProtection="0">
      <alignment horizontal="left" vertical="top" indent="1"/>
    </xf>
    <xf numFmtId="0" fontId="21" fillId="35" borderId="477" applyNumberFormat="0" applyProtection="0">
      <alignment horizontal="left" vertical="top" indent="1"/>
    </xf>
    <xf numFmtId="4" fontId="17" fillId="36" borderId="477" applyNumberFormat="0" applyProtection="0">
      <alignment horizontal="right" vertical="center"/>
    </xf>
    <xf numFmtId="4" fontId="17" fillId="32" borderId="477" applyNumberFormat="0" applyProtection="0">
      <alignment horizontal="right" vertical="center"/>
    </xf>
    <xf numFmtId="4" fontId="17" fillId="31" borderId="477" applyNumberFormat="0" applyProtection="0">
      <alignment horizontal="right" vertical="center"/>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17" fillId="24" borderId="477" applyNumberFormat="0" applyProtection="0">
      <alignment horizontal="right" vertical="center"/>
    </xf>
    <xf numFmtId="0" fontId="18" fillId="19" borderId="477" applyNumberFormat="0" applyProtection="0">
      <alignment horizontal="left" vertical="top" indent="1"/>
    </xf>
    <xf numFmtId="4" fontId="32" fillId="19" borderId="477" applyNumberFormat="0" applyProtection="0">
      <alignment vertical="center"/>
    </xf>
    <xf numFmtId="0" fontId="21" fillId="84" borderId="478" applyNumberFormat="0">
      <protection locked="0"/>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6" fillId="22" borderId="478" applyNumberFormat="0" applyProtection="0">
      <alignment horizontal="left" vertical="center"/>
    </xf>
    <xf numFmtId="0" fontId="25" fillId="0" borderId="478" applyNumberFormat="0" applyProtection="0">
      <alignment horizontal="left" vertical="center" indent="2"/>
    </xf>
    <xf numFmtId="4" fontId="31" fillId="18" borderId="478" applyNumberFormat="0" applyProtection="0">
      <alignment horizontal="right" vertical="center" wrapText="1"/>
    </xf>
    <xf numFmtId="4" fontId="17" fillId="31" borderId="477" applyNumberFormat="0" applyProtection="0">
      <alignment horizontal="right" vertical="center"/>
    </xf>
    <xf numFmtId="0" fontId="21" fillId="39" borderId="477" applyNumberFormat="0" applyProtection="0">
      <alignment horizontal="left" vertical="top" indent="1"/>
    </xf>
    <xf numFmtId="0" fontId="21" fillId="84" borderId="478" applyNumberFormat="0">
      <protection locked="0"/>
    </xf>
    <xf numFmtId="4" fontId="26" fillId="22" borderId="478" applyNumberFormat="0" applyProtection="0">
      <alignment horizontal="left" vertical="center"/>
    </xf>
    <xf numFmtId="4" fontId="31" fillId="18" borderId="478" applyNumberFormat="0" applyProtection="0">
      <alignment horizontal="right" vertical="center" wrapText="1"/>
    </xf>
    <xf numFmtId="0" fontId="18" fillId="19" borderId="477" applyNumberFormat="0" applyProtection="0">
      <alignment horizontal="left" vertical="top" indent="1"/>
    </xf>
    <xf numFmtId="4" fontId="32" fillId="19" borderId="477" applyNumberFormat="0" applyProtection="0">
      <alignment vertical="center"/>
    </xf>
    <xf numFmtId="4" fontId="17" fillId="34" borderId="478" applyNumberFormat="0" applyProtection="0">
      <alignment horizontal="left" vertical="center" indent="1"/>
    </xf>
    <xf numFmtId="4" fontId="31" fillId="18" borderId="478" applyNumberFormat="0" applyProtection="0">
      <alignment horizontal="left" vertical="center" indent="1"/>
    </xf>
    <xf numFmtId="0" fontId="25" fillId="0" borderId="478" applyNumberFormat="0" applyProtection="0">
      <alignment horizontal="left" vertical="center" indent="2"/>
    </xf>
    <xf numFmtId="0" fontId="21" fillId="38" borderId="477" applyNumberFormat="0" applyProtection="0">
      <alignment horizontal="left" vertical="top" indent="1"/>
    </xf>
    <xf numFmtId="0" fontId="25" fillId="0" borderId="478" applyNumberFormat="0" applyProtection="0">
      <alignment horizontal="left" vertical="center" indent="2"/>
    </xf>
    <xf numFmtId="0" fontId="21" fillId="35" borderId="477" applyNumberFormat="0" applyProtection="0">
      <alignment horizontal="left" vertical="top" indent="1"/>
    </xf>
    <xf numFmtId="0" fontId="25" fillId="0" borderId="478" applyNumberFormat="0" applyProtection="0">
      <alignment horizontal="left" vertical="center" indent="2"/>
    </xf>
    <xf numFmtId="4" fontId="17" fillId="36" borderId="477" applyNumberFormat="0" applyProtection="0">
      <alignment horizontal="right" vertical="center"/>
    </xf>
    <xf numFmtId="4" fontId="17" fillId="34" borderId="478" applyNumberFormat="0" applyProtection="0">
      <alignment horizontal="left" vertical="center" indent="1"/>
    </xf>
    <xf numFmtId="4" fontId="18" fillId="33" borderId="478" applyNumberFormat="0" applyProtection="0">
      <alignment horizontal="left" vertical="center" indent="1"/>
    </xf>
    <xf numFmtId="4" fontId="17" fillId="32" borderId="477" applyNumberFormat="0" applyProtection="0">
      <alignment horizontal="right" vertical="center"/>
    </xf>
    <xf numFmtId="0" fontId="26" fillId="44" borderId="478" applyNumberFormat="0" applyProtection="0">
      <alignment horizontal="center" vertical="top" wrapText="1"/>
    </xf>
    <xf numFmtId="0" fontId="26" fillId="43" borderId="478" applyNumberFormat="0" applyProtection="0">
      <alignment horizontal="center" vertical="center" wrapText="1"/>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24" fillId="0" borderId="478" applyNumberFormat="0" applyProtection="0">
      <alignment horizontal="right" vertical="center" wrapText="1"/>
    </xf>
    <xf numFmtId="4" fontId="17" fillId="24" borderId="477" applyNumberFormat="0" applyProtection="0">
      <alignment horizontal="right" vertical="center"/>
    </xf>
    <xf numFmtId="4" fontId="31" fillId="18" borderId="478" applyNumberFormat="0" applyProtection="0">
      <alignment horizontal="right" vertical="center" wrapTex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4" fontId="31" fillId="18" borderId="478" applyNumberFormat="0" applyProtection="0">
      <alignment horizontal="left" vertical="center" indent="1"/>
    </xf>
    <xf numFmtId="4" fontId="18" fillId="33" borderId="478" applyNumberFormat="0" applyProtection="0">
      <alignment horizontal="left" vertical="center" indent="1"/>
    </xf>
    <xf numFmtId="4" fontId="32" fillId="19" borderId="477" applyNumberFormat="0" applyProtection="0">
      <alignment vertical="center"/>
    </xf>
    <xf numFmtId="0" fontId="18" fillId="19" borderId="477" applyNumberFormat="0" applyProtection="0">
      <alignment horizontal="left" vertical="top" indent="1"/>
    </xf>
    <xf numFmtId="4" fontId="17" fillId="24"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37" fillId="41" borderId="477" applyNumberFormat="0" applyProtection="0">
      <alignment horizontal="right" vertical="center"/>
    </xf>
    <xf numFmtId="0" fontId="17" fillId="40" borderId="477" applyNumberFormat="0" applyProtection="0">
      <alignment horizontal="left" vertical="top" indent="1"/>
    </xf>
    <xf numFmtId="4" fontId="37" fillId="40" borderId="477" applyNumberFormat="0" applyProtection="0">
      <alignment vertical="center"/>
    </xf>
    <xf numFmtId="4" fontId="17" fillId="40" borderId="477" applyNumberFormat="0" applyProtection="0">
      <alignment vertical="center"/>
    </xf>
    <xf numFmtId="0" fontId="21" fillId="3" borderId="477" applyNumberFormat="0" applyProtection="0">
      <alignment horizontal="left" vertical="top" indent="1"/>
    </xf>
    <xf numFmtId="0" fontId="21" fillId="39" borderId="477" applyNumberFormat="0" applyProtection="0">
      <alignment horizontal="left" vertical="top" indent="1"/>
    </xf>
    <xf numFmtId="0" fontId="21" fillId="38" borderId="477" applyNumberFormat="0" applyProtection="0">
      <alignment horizontal="left" vertical="top" indent="1"/>
    </xf>
    <xf numFmtId="0" fontId="21" fillId="35" borderId="477" applyNumberFormat="0" applyProtection="0">
      <alignment horizontal="left" vertical="top" indent="1"/>
    </xf>
    <xf numFmtId="4" fontId="17" fillId="36" borderId="477" applyNumberFormat="0" applyProtection="0">
      <alignment horizontal="right" vertical="center"/>
    </xf>
    <xf numFmtId="4" fontId="17" fillId="32" borderId="477" applyNumberFormat="0" applyProtection="0">
      <alignment horizontal="right" vertical="center"/>
    </xf>
    <xf numFmtId="4" fontId="17" fillId="31" borderId="477" applyNumberFormat="0" applyProtection="0">
      <alignment horizontal="right" vertical="center"/>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17" fillId="24" borderId="477" applyNumberFormat="0" applyProtection="0">
      <alignment horizontal="right" vertical="center"/>
    </xf>
    <xf numFmtId="0" fontId="18" fillId="19" borderId="477" applyNumberFormat="0" applyProtection="0">
      <alignment horizontal="left" vertical="top" indent="1"/>
    </xf>
    <xf numFmtId="4" fontId="32" fillId="19" borderId="477" applyNumberFormat="0" applyProtection="0">
      <alignment vertical="center"/>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17" fillId="24" borderId="477" applyNumberFormat="0" applyProtection="0">
      <alignment horizontal="right" vertical="center"/>
    </xf>
    <xf numFmtId="4" fontId="32" fillId="19" borderId="477" applyNumberFormat="0" applyProtection="0">
      <alignmen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17" fillId="30" borderId="477" applyNumberFormat="0" applyProtection="0">
      <alignment horizontal="right" vertical="center"/>
    </xf>
    <xf numFmtId="4" fontId="17" fillId="32" borderId="477" applyNumberFormat="0" applyProtection="0">
      <alignment horizontal="right" vertical="center"/>
    </xf>
    <xf numFmtId="4" fontId="17" fillId="29" borderId="477" applyNumberFormat="0" applyProtection="0">
      <alignment horizontal="right" vertical="center"/>
    </xf>
    <xf numFmtId="4" fontId="17" fillId="25" borderId="477" applyNumberFormat="0" applyProtection="0">
      <alignment horizontal="right" vertical="center"/>
    </xf>
    <xf numFmtId="4" fontId="17" fillId="27" borderId="477" applyNumberFormat="0" applyProtection="0">
      <alignment horizontal="right" vertical="center"/>
    </xf>
    <xf numFmtId="0" fontId="18" fillId="19" borderId="477" applyNumberFormat="0" applyProtection="0">
      <alignment horizontal="left" vertical="top" indent="1"/>
    </xf>
    <xf numFmtId="4" fontId="17" fillId="28" borderId="477" applyNumberFormat="0" applyProtection="0">
      <alignment horizontal="right" vertical="center"/>
    </xf>
    <xf numFmtId="4" fontId="17" fillId="31" borderId="477" applyNumberFormat="0" applyProtection="0">
      <alignment horizontal="right" vertical="center"/>
    </xf>
    <xf numFmtId="4" fontId="17" fillId="26" borderId="477" applyNumberFormat="0" applyProtection="0">
      <alignment horizontal="right" vertical="center"/>
    </xf>
    <xf numFmtId="4" fontId="32" fillId="19" borderId="477" applyNumberFormat="0" applyProtection="0">
      <alignment vertical="center"/>
    </xf>
    <xf numFmtId="4" fontId="31" fillId="18" borderId="478" applyNumberFormat="0" applyProtection="0">
      <alignment horizontal="left" vertical="center" indent="1"/>
    </xf>
    <xf numFmtId="0" fontId="18" fillId="19" borderId="477" applyNumberFormat="0" applyProtection="0">
      <alignment horizontal="left" vertical="top" indent="1"/>
    </xf>
    <xf numFmtId="4" fontId="26" fillId="22" borderId="478" applyNumberFormat="0" applyProtection="0">
      <alignment horizontal="left" vertical="center"/>
    </xf>
    <xf numFmtId="4" fontId="17" fillId="24"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8" fillId="33" borderId="478" applyNumberFormat="0" applyProtection="0">
      <alignment horizontal="left" vertical="center" indent="1"/>
    </xf>
    <xf numFmtId="4" fontId="17" fillId="34" borderId="478" applyNumberFormat="0" applyProtection="0">
      <alignment horizontal="left" vertical="center" indent="1"/>
    </xf>
    <xf numFmtId="4" fontId="17" fillId="36" borderId="477" applyNumberFormat="0" applyProtection="0">
      <alignment horizontal="right" vertical="center"/>
    </xf>
    <xf numFmtId="0" fontId="25" fillId="0" borderId="478" applyNumberFormat="0" applyProtection="0">
      <alignment horizontal="left" vertical="center" indent="2"/>
    </xf>
    <xf numFmtId="0" fontId="21" fillId="35" borderId="477" applyNumberFormat="0" applyProtection="0">
      <alignment horizontal="left" vertical="top" indent="1"/>
    </xf>
    <xf numFmtId="0" fontId="25" fillId="0" borderId="478" applyNumberFormat="0" applyProtection="0">
      <alignment horizontal="left" vertical="center" indent="2"/>
    </xf>
    <xf numFmtId="0" fontId="21" fillId="38" borderId="477" applyNumberFormat="0" applyProtection="0">
      <alignment horizontal="left" vertical="top" indent="1"/>
    </xf>
    <xf numFmtId="0" fontId="25" fillId="0" borderId="478" applyNumberFormat="0" applyProtection="0">
      <alignment horizontal="left" vertical="center" indent="2"/>
    </xf>
    <xf numFmtId="0" fontId="21" fillId="39" borderId="477" applyNumberFormat="0" applyProtection="0">
      <alignment horizontal="left" vertical="top" indent="1"/>
    </xf>
    <xf numFmtId="0" fontId="25" fillId="0" borderId="478" applyNumberFormat="0" applyProtection="0">
      <alignment horizontal="left" vertical="center" indent="2"/>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24" fillId="0" borderId="478" applyNumberFormat="0" applyProtection="0">
      <alignment horizontal="right" vertical="center" wrapText="1"/>
    </xf>
    <xf numFmtId="4" fontId="37" fillId="41" borderId="477" applyNumberFormat="0" applyProtection="0">
      <alignment horizontal="right" vertical="center"/>
    </xf>
    <xf numFmtId="0" fontId="26" fillId="43" borderId="478" applyNumberFormat="0" applyProtection="0">
      <alignment horizontal="center" vertical="center" wrapText="1"/>
    </xf>
    <xf numFmtId="0" fontId="26" fillId="44" borderId="478" applyNumberFormat="0" applyProtection="0">
      <alignment horizontal="center" vertical="top" wrapText="1"/>
    </xf>
    <xf numFmtId="4" fontId="46" fillId="41" borderId="477" applyNumberFormat="0" applyProtection="0">
      <alignment horizontal="right" vertical="center"/>
    </xf>
    <xf numFmtId="4" fontId="46" fillId="41" borderId="477" applyNumberFormat="0" applyProtection="0">
      <alignment horizontal="right" vertical="center"/>
    </xf>
    <xf numFmtId="4" fontId="37" fillId="41" borderId="477" applyNumberFormat="0" applyProtection="0">
      <alignment horizontal="right" vertical="center"/>
    </xf>
    <xf numFmtId="0" fontId="17" fillId="40" borderId="477" applyNumberFormat="0" applyProtection="0">
      <alignment horizontal="left" vertical="top" indent="1"/>
    </xf>
    <xf numFmtId="4" fontId="37" fillId="40" borderId="477" applyNumberFormat="0" applyProtection="0">
      <alignment vertical="center"/>
    </xf>
    <xf numFmtId="4" fontId="17" fillId="40" borderId="477" applyNumberFormat="0" applyProtection="0">
      <alignment vertical="center"/>
    </xf>
    <xf numFmtId="0" fontId="21" fillId="3" borderId="477" applyNumberFormat="0" applyProtection="0">
      <alignment horizontal="left" vertical="top" indent="1"/>
    </xf>
    <xf numFmtId="0" fontId="21" fillId="39" borderId="477" applyNumberFormat="0" applyProtection="0">
      <alignment horizontal="left" vertical="top" indent="1"/>
    </xf>
    <xf numFmtId="0" fontId="21" fillId="38" borderId="477" applyNumberFormat="0" applyProtection="0">
      <alignment horizontal="left" vertical="top" indent="1"/>
    </xf>
    <xf numFmtId="0" fontId="21" fillId="35" borderId="477" applyNumberFormat="0" applyProtection="0">
      <alignment horizontal="left" vertical="top" indent="1"/>
    </xf>
    <xf numFmtId="4" fontId="17" fillId="36" borderId="477" applyNumberFormat="0" applyProtection="0">
      <alignment horizontal="right" vertical="center"/>
    </xf>
    <xf numFmtId="4" fontId="17" fillId="32" borderId="477" applyNumberFormat="0" applyProtection="0">
      <alignment horizontal="right" vertical="center"/>
    </xf>
    <xf numFmtId="4" fontId="17" fillId="31" borderId="477" applyNumberFormat="0" applyProtection="0">
      <alignment horizontal="right" vertical="center"/>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17" fillId="24" borderId="477" applyNumberFormat="0" applyProtection="0">
      <alignment horizontal="right" vertical="center"/>
    </xf>
    <xf numFmtId="0" fontId="18" fillId="19" borderId="477" applyNumberFormat="0" applyProtection="0">
      <alignment horizontal="left" vertical="top" indent="1"/>
    </xf>
    <xf numFmtId="4" fontId="32" fillId="19" borderId="477" applyNumberFormat="0" applyProtection="0">
      <alignment vertical="center"/>
    </xf>
    <xf numFmtId="0" fontId="21" fillId="84" borderId="478" applyNumberFormat="0">
      <protection locked="0"/>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17" fillId="24" borderId="477" applyNumberFormat="0" applyProtection="0">
      <alignment horizontal="right" vertical="center"/>
    </xf>
    <xf numFmtId="4" fontId="32" fillId="19" borderId="477" applyNumberFormat="0" applyProtection="0">
      <alignmen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17" fillId="30" borderId="477" applyNumberFormat="0" applyProtection="0">
      <alignment horizontal="right" vertical="center"/>
    </xf>
    <xf numFmtId="4" fontId="17" fillId="32" borderId="477" applyNumberFormat="0" applyProtection="0">
      <alignment horizontal="right" vertical="center"/>
    </xf>
    <xf numFmtId="4" fontId="17" fillId="29" borderId="477" applyNumberFormat="0" applyProtection="0">
      <alignment horizontal="right" vertical="center"/>
    </xf>
    <xf numFmtId="4" fontId="17" fillId="25" borderId="477" applyNumberFormat="0" applyProtection="0">
      <alignment horizontal="right" vertical="center"/>
    </xf>
    <xf numFmtId="4" fontId="17" fillId="27" borderId="477" applyNumberFormat="0" applyProtection="0">
      <alignment horizontal="right" vertical="center"/>
    </xf>
    <xf numFmtId="0" fontId="18" fillId="19" borderId="477" applyNumberFormat="0" applyProtection="0">
      <alignment horizontal="left" vertical="top" indent="1"/>
    </xf>
    <xf numFmtId="4" fontId="17" fillId="28" borderId="477" applyNumberFormat="0" applyProtection="0">
      <alignment horizontal="right" vertical="center"/>
    </xf>
    <xf numFmtId="4" fontId="17" fillId="31" borderId="477" applyNumberFormat="0" applyProtection="0">
      <alignment horizontal="right" vertical="center"/>
    </xf>
    <xf numFmtId="4" fontId="17" fillId="26" borderId="477" applyNumberFormat="0" applyProtection="0">
      <alignment horizontal="right" vertical="center"/>
    </xf>
    <xf numFmtId="4" fontId="32" fillId="19" borderId="477" applyNumberFormat="0" applyProtection="0">
      <alignment vertical="center"/>
    </xf>
    <xf numFmtId="0" fontId="18" fillId="19" borderId="477" applyNumberFormat="0" applyProtection="0">
      <alignment horizontal="left" vertical="top" indent="1"/>
    </xf>
    <xf numFmtId="4" fontId="17" fillId="24"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37" fillId="41" borderId="477" applyNumberFormat="0" applyProtection="0">
      <alignment horizontal="right" vertical="center"/>
    </xf>
    <xf numFmtId="0" fontId="17" fillId="40" borderId="477" applyNumberFormat="0" applyProtection="0">
      <alignment horizontal="left" vertical="top" indent="1"/>
    </xf>
    <xf numFmtId="4" fontId="37" fillId="40" borderId="477" applyNumberFormat="0" applyProtection="0">
      <alignment vertical="center"/>
    </xf>
    <xf numFmtId="4" fontId="17" fillId="40" borderId="477" applyNumberFormat="0" applyProtection="0">
      <alignment vertical="center"/>
    </xf>
    <xf numFmtId="0" fontId="21" fillId="3" borderId="477" applyNumberFormat="0" applyProtection="0">
      <alignment horizontal="left" vertical="top" indent="1"/>
    </xf>
    <xf numFmtId="0" fontId="21" fillId="39" borderId="477" applyNumberFormat="0" applyProtection="0">
      <alignment horizontal="left" vertical="top" indent="1"/>
    </xf>
    <xf numFmtId="0" fontId="21" fillId="38" borderId="477" applyNumberFormat="0" applyProtection="0">
      <alignment horizontal="left" vertical="top" indent="1"/>
    </xf>
    <xf numFmtId="0" fontId="21" fillId="35" borderId="477" applyNumberFormat="0" applyProtection="0">
      <alignment horizontal="left" vertical="top" indent="1"/>
    </xf>
    <xf numFmtId="4" fontId="17" fillId="36" borderId="477" applyNumberFormat="0" applyProtection="0">
      <alignment horizontal="right" vertical="center"/>
    </xf>
    <xf numFmtId="4" fontId="17" fillId="32" borderId="477" applyNumberFormat="0" applyProtection="0">
      <alignment horizontal="right" vertical="center"/>
    </xf>
    <xf numFmtId="4" fontId="17" fillId="31" borderId="477" applyNumberFormat="0" applyProtection="0">
      <alignment horizontal="right" vertical="center"/>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17" fillId="24" borderId="477" applyNumberFormat="0" applyProtection="0">
      <alignment horizontal="right" vertical="center"/>
    </xf>
    <xf numFmtId="0" fontId="18" fillId="19" borderId="477" applyNumberFormat="0" applyProtection="0">
      <alignment horizontal="left" vertical="top" indent="1"/>
    </xf>
    <xf numFmtId="4" fontId="32" fillId="19" borderId="477" applyNumberFormat="0" applyProtection="0">
      <alignment vertical="center"/>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17" fillId="24" borderId="477" applyNumberFormat="0" applyProtection="0">
      <alignment horizontal="right" vertical="center"/>
    </xf>
    <xf numFmtId="4" fontId="32" fillId="19" borderId="477" applyNumberFormat="0" applyProtection="0">
      <alignmen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17" fillId="30" borderId="477" applyNumberFormat="0" applyProtection="0">
      <alignment horizontal="right" vertical="center"/>
    </xf>
    <xf numFmtId="4" fontId="17" fillId="32" borderId="477" applyNumberFormat="0" applyProtection="0">
      <alignment horizontal="right" vertical="center"/>
    </xf>
    <xf numFmtId="4" fontId="17" fillId="29" borderId="477" applyNumberFormat="0" applyProtection="0">
      <alignment horizontal="right" vertical="center"/>
    </xf>
    <xf numFmtId="4" fontId="17" fillId="25" borderId="477" applyNumberFormat="0" applyProtection="0">
      <alignment horizontal="right" vertical="center"/>
    </xf>
    <xf numFmtId="4" fontId="17" fillId="27" borderId="477" applyNumberFormat="0" applyProtection="0">
      <alignment horizontal="right" vertical="center"/>
    </xf>
    <xf numFmtId="0" fontId="18" fillId="19" borderId="477" applyNumberFormat="0" applyProtection="0">
      <alignment horizontal="left" vertical="top" indent="1"/>
    </xf>
    <xf numFmtId="4" fontId="17" fillId="28" borderId="477" applyNumberFormat="0" applyProtection="0">
      <alignment horizontal="right" vertical="center"/>
    </xf>
    <xf numFmtId="4" fontId="17" fillId="31" borderId="477" applyNumberFormat="0" applyProtection="0">
      <alignment horizontal="right" vertical="center"/>
    </xf>
    <xf numFmtId="4" fontId="17" fillId="26" borderId="477" applyNumberFormat="0" applyProtection="0">
      <alignment horizontal="right" vertical="center"/>
    </xf>
    <xf numFmtId="0" fontId="25" fillId="0" borderId="478" applyNumberFormat="0" applyProtection="0">
      <alignment horizontal="left" vertical="center" indent="2"/>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24" fillId="0" borderId="478" applyNumberFormat="0" applyProtection="0">
      <alignment horizontal="right" vertical="center" wrapText="1"/>
    </xf>
    <xf numFmtId="4" fontId="37" fillId="41" borderId="477" applyNumberFormat="0" applyProtection="0">
      <alignment horizontal="right" vertical="center"/>
    </xf>
    <xf numFmtId="0" fontId="26" fillId="43" borderId="478" applyNumberFormat="0" applyProtection="0">
      <alignment horizontal="center" vertical="center" wrapText="1"/>
    </xf>
    <xf numFmtId="0" fontId="26" fillId="44" borderId="478" applyNumberFormat="0" applyProtection="0">
      <alignment horizontal="center" vertical="top" wrapText="1"/>
    </xf>
    <xf numFmtId="4" fontId="46" fillId="41" borderId="477" applyNumberFormat="0" applyProtection="0">
      <alignment horizontal="right" vertical="center"/>
    </xf>
    <xf numFmtId="4" fontId="46" fillId="41" borderId="477" applyNumberFormat="0" applyProtection="0">
      <alignment horizontal="right" vertical="center"/>
    </xf>
    <xf numFmtId="4" fontId="37" fillId="41" borderId="477" applyNumberFormat="0" applyProtection="0">
      <alignment horizontal="right" vertical="center"/>
    </xf>
    <xf numFmtId="0" fontId="17" fillId="40" borderId="477" applyNumberFormat="0" applyProtection="0">
      <alignment horizontal="left" vertical="top" indent="1"/>
    </xf>
    <xf numFmtId="4" fontId="37" fillId="40" borderId="477" applyNumberFormat="0" applyProtection="0">
      <alignment vertical="center"/>
    </xf>
    <xf numFmtId="4" fontId="17" fillId="40" borderId="477" applyNumberFormat="0" applyProtection="0">
      <alignment vertical="center"/>
    </xf>
    <xf numFmtId="0" fontId="21" fillId="3" borderId="477" applyNumberFormat="0" applyProtection="0">
      <alignment horizontal="left" vertical="top" indent="1"/>
    </xf>
    <xf numFmtId="0" fontId="21" fillId="39" borderId="477" applyNumberFormat="0" applyProtection="0">
      <alignment horizontal="left" vertical="top" indent="1"/>
    </xf>
    <xf numFmtId="0" fontId="21" fillId="38" borderId="477" applyNumberFormat="0" applyProtection="0">
      <alignment horizontal="left" vertical="top" indent="1"/>
    </xf>
    <xf numFmtId="0" fontId="21" fillId="35" borderId="477" applyNumberFormat="0" applyProtection="0">
      <alignment horizontal="left" vertical="top" indent="1"/>
    </xf>
    <xf numFmtId="4" fontId="17" fillId="36" borderId="477" applyNumberFormat="0" applyProtection="0">
      <alignment horizontal="right" vertical="center"/>
    </xf>
    <xf numFmtId="4" fontId="17" fillId="32" borderId="477" applyNumberFormat="0" applyProtection="0">
      <alignment horizontal="right" vertical="center"/>
    </xf>
    <xf numFmtId="4" fontId="17" fillId="31" borderId="477" applyNumberFormat="0" applyProtection="0">
      <alignment horizontal="right" vertical="center"/>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17" fillId="24" borderId="477" applyNumberFormat="0" applyProtection="0">
      <alignment horizontal="right" vertical="center"/>
    </xf>
    <xf numFmtId="0" fontId="18" fillId="19" borderId="477" applyNumberFormat="0" applyProtection="0">
      <alignment horizontal="left" vertical="top" indent="1"/>
    </xf>
    <xf numFmtId="4" fontId="32" fillId="19" borderId="477" applyNumberFormat="0" applyProtection="0">
      <alignment vertical="center"/>
    </xf>
    <xf numFmtId="0" fontId="21" fillId="84" borderId="478" applyNumberFormat="0">
      <protection locked="0"/>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17" fillId="24" borderId="477" applyNumberFormat="0" applyProtection="0">
      <alignment horizontal="right" vertical="center"/>
    </xf>
    <xf numFmtId="4" fontId="32" fillId="19" borderId="477" applyNumberFormat="0" applyProtection="0">
      <alignmen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17" fillId="30" borderId="477" applyNumberFormat="0" applyProtection="0">
      <alignment horizontal="right" vertical="center"/>
    </xf>
    <xf numFmtId="4" fontId="17" fillId="32" borderId="477" applyNumberFormat="0" applyProtection="0">
      <alignment horizontal="right" vertical="center"/>
    </xf>
    <xf numFmtId="4" fontId="17" fillId="29" borderId="477" applyNumberFormat="0" applyProtection="0">
      <alignment horizontal="right" vertical="center"/>
    </xf>
    <xf numFmtId="4" fontId="17" fillId="25" borderId="477" applyNumberFormat="0" applyProtection="0">
      <alignment horizontal="right" vertical="center"/>
    </xf>
    <xf numFmtId="4" fontId="17" fillId="27" borderId="477" applyNumberFormat="0" applyProtection="0">
      <alignment horizontal="right" vertical="center"/>
    </xf>
    <xf numFmtId="0" fontId="18" fillId="19" borderId="477" applyNumberFormat="0" applyProtection="0">
      <alignment horizontal="left" vertical="top" indent="1"/>
    </xf>
    <xf numFmtId="4" fontId="17" fillId="28" borderId="477" applyNumberFormat="0" applyProtection="0">
      <alignment horizontal="right" vertical="center"/>
    </xf>
    <xf numFmtId="4" fontId="17" fillId="31" borderId="477" applyNumberFormat="0" applyProtection="0">
      <alignment horizontal="right" vertical="center"/>
    </xf>
    <xf numFmtId="4" fontId="17" fillId="26" borderId="477" applyNumberFormat="0" applyProtection="0">
      <alignment horizontal="right" vertical="center"/>
    </xf>
    <xf numFmtId="4" fontId="24" fillId="0" borderId="478" applyNumberFormat="0" applyProtection="0">
      <alignment horizontal="left" vertical="center" indent="1"/>
    </xf>
    <xf numFmtId="0" fontId="21" fillId="39" borderId="493" applyNumberFormat="0" applyProtection="0">
      <alignment horizontal="left" vertical="top" indent="1"/>
    </xf>
    <xf numFmtId="0" fontId="21" fillId="84" borderId="492" applyNumberFormat="0">
      <protection locked="0"/>
    </xf>
    <xf numFmtId="0" fontId="17" fillId="40" borderId="493" applyNumberFormat="0" applyProtection="0">
      <alignment horizontal="left" vertical="top" indent="1"/>
    </xf>
    <xf numFmtId="4" fontId="37" fillId="40" borderId="493" applyNumberFormat="0" applyProtection="0">
      <alignment vertical="center"/>
    </xf>
    <xf numFmtId="4" fontId="31" fillId="18" borderId="478" applyNumberFormat="0" applyProtection="0">
      <alignment horizontal="right" vertical="center" wrapText="1"/>
    </xf>
    <xf numFmtId="4" fontId="32" fillId="19" borderId="477" applyNumberFormat="0" applyProtection="0">
      <alignment vertical="center"/>
    </xf>
    <xf numFmtId="4" fontId="31" fillId="18" borderId="478" applyNumberFormat="0" applyProtection="0">
      <alignment horizontal="left" vertical="center" indent="1"/>
    </xf>
    <xf numFmtId="0" fontId="18" fillId="19" borderId="477" applyNumberFormat="0" applyProtection="0">
      <alignment horizontal="left" vertical="top" indent="1"/>
    </xf>
    <xf numFmtId="4" fontId="26" fillId="22" borderId="478" applyNumberFormat="0" applyProtection="0">
      <alignment horizontal="left" vertical="center"/>
    </xf>
    <xf numFmtId="4" fontId="17" fillId="24"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8" fillId="33" borderId="478" applyNumberFormat="0" applyProtection="0">
      <alignment horizontal="left" vertical="center" indent="1"/>
    </xf>
    <xf numFmtId="4" fontId="17" fillId="34" borderId="478" applyNumberFormat="0" applyProtection="0">
      <alignment horizontal="left" vertical="center" indent="1"/>
    </xf>
    <xf numFmtId="4" fontId="17" fillId="36" borderId="477" applyNumberFormat="0" applyProtection="0">
      <alignment horizontal="right" vertical="center"/>
    </xf>
    <xf numFmtId="0" fontId="25" fillId="0" borderId="478" applyNumberFormat="0" applyProtection="0">
      <alignment horizontal="left" vertical="center" indent="2"/>
    </xf>
    <xf numFmtId="0" fontId="21" fillId="35" borderId="477" applyNumberFormat="0" applyProtection="0">
      <alignment horizontal="left" vertical="top" indent="1"/>
    </xf>
    <xf numFmtId="0" fontId="25" fillId="0" borderId="478" applyNumberFormat="0" applyProtection="0">
      <alignment horizontal="left" vertical="center" indent="2"/>
    </xf>
    <xf numFmtId="0" fontId="21" fillId="38" borderId="477" applyNumberFormat="0" applyProtection="0">
      <alignment horizontal="left" vertical="top" indent="1"/>
    </xf>
    <xf numFmtId="0" fontId="25" fillId="0" borderId="478" applyNumberFormat="0" applyProtection="0">
      <alignment horizontal="left" vertical="center" indent="2"/>
    </xf>
    <xf numFmtId="0" fontId="21" fillId="39" borderId="477" applyNumberFormat="0" applyProtection="0">
      <alignment horizontal="left" vertical="top" indent="1"/>
    </xf>
    <xf numFmtId="0" fontId="25" fillId="0" borderId="478" applyNumberFormat="0" applyProtection="0">
      <alignment horizontal="left" vertical="center" indent="2"/>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24" fillId="0" borderId="478" applyNumberFormat="0" applyProtection="0">
      <alignment horizontal="right" vertical="center" wrapText="1"/>
    </xf>
    <xf numFmtId="4" fontId="37" fillId="41" borderId="477" applyNumberFormat="0" applyProtection="0">
      <alignment horizontal="right" vertical="center"/>
    </xf>
    <xf numFmtId="0" fontId="26" fillId="43" borderId="478" applyNumberFormat="0" applyProtection="0">
      <alignment horizontal="center" vertical="center" wrapText="1"/>
    </xf>
    <xf numFmtId="0" fontId="26" fillId="44" borderId="478" applyNumberFormat="0" applyProtection="0">
      <alignment horizontal="center" vertical="top" wrapText="1"/>
    </xf>
    <xf numFmtId="4" fontId="46" fillId="41" borderId="477" applyNumberFormat="0" applyProtection="0">
      <alignment horizontal="right" vertical="center"/>
    </xf>
    <xf numFmtId="0" fontId="21" fillId="84" borderId="478" applyNumberFormat="0">
      <protection locked="0"/>
    </xf>
    <xf numFmtId="4" fontId="31" fillId="18" borderId="478" applyNumberFormat="0" applyProtection="0">
      <alignment horizontal="right" vertical="center" wrapText="1"/>
    </xf>
    <xf numFmtId="4" fontId="32" fillId="19" borderId="477" applyNumberFormat="0" applyProtection="0">
      <alignment vertical="center"/>
    </xf>
    <xf numFmtId="4" fontId="31" fillId="18" borderId="478" applyNumberFormat="0" applyProtection="0">
      <alignment horizontal="left" vertical="center" indent="1"/>
    </xf>
    <xf numFmtId="0" fontId="18" fillId="19" borderId="477" applyNumberFormat="0" applyProtection="0">
      <alignment horizontal="left" vertical="top" indent="1"/>
    </xf>
    <xf numFmtId="4" fontId="26" fillId="22" borderId="478" applyNumberFormat="0" applyProtection="0">
      <alignment horizontal="left" vertical="center"/>
    </xf>
    <xf numFmtId="4" fontId="17" fillId="24"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8" fillId="33" borderId="478" applyNumberFormat="0" applyProtection="0">
      <alignment horizontal="left" vertical="center" indent="1"/>
    </xf>
    <xf numFmtId="4" fontId="17" fillId="34" borderId="478" applyNumberFormat="0" applyProtection="0">
      <alignment horizontal="left" vertical="center" indent="1"/>
    </xf>
    <xf numFmtId="4" fontId="17" fillId="36" borderId="477" applyNumberFormat="0" applyProtection="0">
      <alignment horizontal="right" vertical="center"/>
    </xf>
    <xf numFmtId="0" fontId="25" fillId="0" borderId="478" applyNumberFormat="0" applyProtection="0">
      <alignment horizontal="left" vertical="center" indent="2"/>
    </xf>
    <xf numFmtId="0" fontId="21" fillId="35" borderId="477" applyNumberFormat="0" applyProtection="0">
      <alignment horizontal="left" vertical="top" indent="1"/>
    </xf>
    <xf numFmtId="0" fontId="25" fillId="0" borderId="478" applyNumberFormat="0" applyProtection="0">
      <alignment horizontal="left" vertical="center" indent="2"/>
    </xf>
    <xf numFmtId="0" fontId="21" fillId="38" borderId="477" applyNumberFormat="0" applyProtection="0">
      <alignment horizontal="left" vertical="top" indent="1"/>
    </xf>
    <xf numFmtId="0" fontId="25" fillId="0" borderId="478" applyNumberFormat="0" applyProtection="0">
      <alignment horizontal="left" vertical="center" indent="2"/>
    </xf>
    <xf numFmtId="0" fontId="21" fillId="39" borderId="477" applyNumberFormat="0" applyProtection="0">
      <alignment horizontal="left" vertical="top" indent="1"/>
    </xf>
    <xf numFmtId="0" fontId="25" fillId="0" borderId="478" applyNumberFormat="0" applyProtection="0">
      <alignment horizontal="left" vertical="center" indent="2"/>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24" fillId="0" borderId="478" applyNumberFormat="0" applyProtection="0">
      <alignment horizontal="right" vertical="center" wrapText="1"/>
    </xf>
    <xf numFmtId="4" fontId="37" fillId="41" borderId="477" applyNumberFormat="0" applyProtection="0">
      <alignment horizontal="right" vertical="center"/>
    </xf>
    <xf numFmtId="0" fontId="26" fillId="43" borderId="478" applyNumberFormat="0" applyProtection="0">
      <alignment horizontal="center" vertical="center" wrapText="1"/>
    </xf>
    <xf numFmtId="0" fontId="26" fillId="44" borderId="478" applyNumberFormat="0" applyProtection="0">
      <alignment horizontal="center" vertical="top" wrapText="1"/>
    </xf>
    <xf numFmtId="4" fontId="46" fillId="41" borderId="477" applyNumberFormat="0" applyProtection="0">
      <alignment horizontal="right" vertical="center"/>
    </xf>
    <xf numFmtId="4" fontId="46" fillId="41" borderId="477" applyNumberFormat="0" applyProtection="0">
      <alignment horizontal="right" vertical="center"/>
    </xf>
    <xf numFmtId="4" fontId="37" fillId="41" borderId="477" applyNumberFormat="0" applyProtection="0">
      <alignment horizontal="right" vertical="center"/>
    </xf>
    <xf numFmtId="0" fontId="17" fillId="40" borderId="477" applyNumberFormat="0" applyProtection="0">
      <alignment horizontal="left" vertical="top" indent="1"/>
    </xf>
    <xf numFmtId="4" fontId="37" fillId="40" borderId="477" applyNumberFormat="0" applyProtection="0">
      <alignment vertical="center"/>
    </xf>
    <xf numFmtId="4" fontId="17" fillId="40" borderId="477" applyNumberFormat="0" applyProtection="0">
      <alignment vertical="center"/>
    </xf>
    <xf numFmtId="0" fontId="21" fillId="3" borderId="477" applyNumberFormat="0" applyProtection="0">
      <alignment horizontal="left" vertical="top" indent="1"/>
    </xf>
    <xf numFmtId="0" fontId="21" fillId="39" borderId="477" applyNumberFormat="0" applyProtection="0">
      <alignment horizontal="left" vertical="top" indent="1"/>
    </xf>
    <xf numFmtId="0" fontId="21" fillId="38" borderId="477" applyNumberFormat="0" applyProtection="0">
      <alignment horizontal="left" vertical="top" indent="1"/>
    </xf>
    <xf numFmtId="0" fontId="21" fillId="35" borderId="477" applyNumberFormat="0" applyProtection="0">
      <alignment horizontal="left" vertical="top" indent="1"/>
    </xf>
    <xf numFmtId="4" fontId="17" fillId="36" borderId="477" applyNumberFormat="0" applyProtection="0">
      <alignment horizontal="right" vertical="center"/>
    </xf>
    <xf numFmtId="4" fontId="17" fillId="32" borderId="477" applyNumberFormat="0" applyProtection="0">
      <alignment horizontal="right" vertical="center"/>
    </xf>
    <xf numFmtId="4" fontId="17" fillId="31" borderId="477" applyNumberFormat="0" applyProtection="0">
      <alignment horizontal="right" vertical="center"/>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17" fillId="24" borderId="477" applyNumberFormat="0" applyProtection="0">
      <alignment horizontal="right" vertical="center"/>
    </xf>
    <xf numFmtId="0" fontId="18" fillId="19" borderId="477" applyNumberFormat="0" applyProtection="0">
      <alignment horizontal="left" vertical="top" indent="1"/>
    </xf>
    <xf numFmtId="4" fontId="32" fillId="19" borderId="477" applyNumberFormat="0" applyProtection="0">
      <alignment vertical="center"/>
    </xf>
    <xf numFmtId="0" fontId="21" fillId="84" borderId="478" applyNumberFormat="0">
      <protection locked="0"/>
    </xf>
    <xf numFmtId="4" fontId="26" fillId="22" borderId="478" applyNumberFormat="0" applyProtection="0">
      <alignment horizontal="left" vertical="center"/>
    </xf>
    <xf numFmtId="0" fontId="25" fillId="0" borderId="478" applyNumberFormat="0" applyProtection="0">
      <alignment horizontal="left" vertical="center" indent="2"/>
    </xf>
    <xf numFmtId="4" fontId="31" fillId="18" borderId="478" applyNumberFormat="0" applyProtection="0">
      <alignment horizontal="right" vertical="center" wrapText="1"/>
    </xf>
    <xf numFmtId="4" fontId="17" fillId="31" borderId="477" applyNumberFormat="0" applyProtection="0">
      <alignment horizontal="right" vertical="center"/>
    </xf>
    <xf numFmtId="0" fontId="21" fillId="39" borderId="477" applyNumberFormat="0" applyProtection="0">
      <alignment horizontal="left" vertical="top" indent="1"/>
    </xf>
    <xf numFmtId="0" fontId="21" fillId="84" borderId="478" applyNumberFormat="0">
      <protection locked="0"/>
    </xf>
    <xf numFmtId="4" fontId="26" fillId="22" borderId="478" applyNumberFormat="0" applyProtection="0">
      <alignment horizontal="left" vertical="center"/>
    </xf>
    <xf numFmtId="4" fontId="31" fillId="18" borderId="478" applyNumberFormat="0" applyProtection="0">
      <alignment horizontal="right" vertical="center" wrapText="1"/>
    </xf>
    <xf numFmtId="0" fontId="18" fillId="19" borderId="477" applyNumberFormat="0" applyProtection="0">
      <alignment horizontal="left" vertical="top" indent="1"/>
    </xf>
    <xf numFmtId="4" fontId="32" fillId="19" borderId="477" applyNumberFormat="0" applyProtection="0">
      <alignment vertical="center"/>
    </xf>
    <xf numFmtId="4" fontId="17" fillId="34" borderId="478" applyNumberFormat="0" applyProtection="0">
      <alignment horizontal="left" vertical="center" indent="1"/>
    </xf>
    <xf numFmtId="4" fontId="31" fillId="18" borderId="478" applyNumberFormat="0" applyProtection="0">
      <alignment horizontal="left" vertical="center" indent="1"/>
    </xf>
    <xf numFmtId="0" fontId="25" fillId="0" borderId="478" applyNumberFormat="0" applyProtection="0">
      <alignment horizontal="left" vertical="center" indent="2"/>
    </xf>
    <xf numFmtId="0" fontId="21" fillId="38" borderId="477" applyNumberFormat="0" applyProtection="0">
      <alignment horizontal="left" vertical="top" indent="1"/>
    </xf>
    <xf numFmtId="0" fontId="25" fillId="0" borderId="478" applyNumberFormat="0" applyProtection="0">
      <alignment horizontal="left" vertical="center" indent="2"/>
    </xf>
    <xf numFmtId="0" fontId="21" fillId="35" borderId="477" applyNumberFormat="0" applyProtection="0">
      <alignment horizontal="left" vertical="top" indent="1"/>
    </xf>
    <xf numFmtId="0" fontId="25" fillId="0" borderId="478" applyNumberFormat="0" applyProtection="0">
      <alignment horizontal="left" vertical="center" indent="2"/>
    </xf>
    <xf numFmtId="4" fontId="17" fillId="36" borderId="477" applyNumberFormat="0" applyProtection="0">
      <alignment horizontal="right" vertical="center"/>
    </xf>
    <xf numFmtId="4" fontId="17" fillId="34" borderId="478" applyNumberFormat="0" applyProtection="0">
      <alignment horizontal="left" vertical="center" indent="1"/>
    </xf>
    <xf numFmtId="4" fontId="18" fillId="33" borderId="478" applyNumberFormat="0" applyProtection="0">
      <alignment horizontal="left" vertical="center" indent="1"/>
    </xf>
    <xf numFmtId="4" fontId="17" fillId="32" borderId="477" applyNumberFormat="0" applyProtection="0">
      <alignment horizontal="right" vertical="center"/>
    </xf>
    <xf numFmtId="0" fontId="26" fillId="44" borderId="478" applyNumberFormat="0" applyProtection="0">
      <alignment horizontal="center" vertical="top" wrapText="1"/>
    </xf>
    <xf numFmtId="0" fontId="26" fillId="43" borderId="478" applyNumberFormat="0" applyProtection="0">
      <alignment horizontal="center" vertical="center" wrapText="1"/>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24" fillId="0" borderId="478" applyNumberFormat="0" applyProtection="0">
      <alignment horizontal="right" vertical="center" wrapText="1"/>
    </xf>
    <xf numFmtId="4" fontId="17" fillId="24" borderId="477" applyNumberFormat="0" applyProtection="0">
      <alignment horizontal="right" vertical="center"/>
    </xf>
    <xf numFmtId="4" fontId="31" fillId="18" borderId="478" applyNumberFormat="0" applyProtection="0">
      <alignment horizontal="right" vertical="center" wrapTex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4" fontId="31" fillId="18" borderId="478" applyNumberFormat="0" applyProtection="0">
      <alignment horizontal="left" vertical="center" indent="1"/>
    </xf>
    <xf numFmtId="4" fontId="18" fillId="33" borderId="478" applyNumberFormat="0" applyProtection="0">
      <alignment horizontal="left" vertical="center" indent="1"/>
    </xf>
    <xf numFmtId="4" fontId="32" fillId="19" borderId="477" applyNumberFormat="0" applyProtection="0">
      <alignment vertical="center"/>
    </xf>
    <xf numFmtId="0" fontId="18" fillId="19" borderId="477" applyNumberFormat="0" applyProtection="0">
      <alignment horizontal="left" vertical="top" indent="1"/>
    </xf>
    <xf numFmtId="4" fontId="17" fillId="24"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37" fillId="41" borderId="477" applyNumberFormat="0" applyProtection="0">
      <alignment horizontal="right" vertical="center"/>
    </xf>
    <xf numFmtId="0" fontId="17" fillId="40" borderId="477" applyNumberFormat="0" applyProtection="0">
      <alignment horizontal="left" vertical="top" indent="1"/>
    </xf>
    <xf numFmtId="4" fontId="37" fillId="40" borderId="477" applyNumberFormat="0" applyProtection="0">
      <alignment vertical="center"/>
    </xf>
    <xf numFmtId="4" fontId="17" fillId="40" borderId="477" applyNumberFormat="0" applyProtection="0">
      <alignment vertical="center"/>
    </xf>
    <xf numFmtId="0" fontId="21" fillId="3" borderId="477" applyNumberFormat="0" applyProtection="0">
      <alignment horizontal="left" vertical="top" indent="1"/>
    </xf>
    <xf numFmtId="0" fontId="21" fillId="39" borderId="477" applyNumberFormat="0" applyProtection="0">
      <alignment horizontal="left" vertical="top" indent="1"/>
    </xf>
    <xf numFmtId="0" fontId="21" fillId="38" borderId="477" applyNumberFormat="0" applyProtection="0">
      <alignment horizontal="left" vertical="top" indent="1"/>
    </xf>
    <xf numFmtId="0" fontId="21" fillId="35" borderId="477" applyNumberFormat="0" applyProtection="0">
      <alignment horizontal="left" vertical="top" indent="1"/>
    </xf>
    <xf numFmtId="4" fontId="17" fillId="36" borderId="477" applyNumberFormat="0" applyProtection="0">
      <alignment horizontal="right" vertical="center"/>
    </xf>
    <xf numFmtId="4" fontId="17" fillId="32" borderId="477" applyNumberFormat="0" applyProtection="0">
      <alignment horizontal="right" vertical="center"/>
    </xf>
    <xf numFmtId="4" fontId="17" fillId="31" borderId="477" applyNumberFormat="0" applyProtection="0">
      <alignment horizontal="right" vertical="center"/>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17" fillId="24" borderId="477" applyNumberFormat="0" applyProtection="0">
      <alignment horizontal="right" vertical="center"/>
    </xf>
    <xf numFmtId="0" fontId="18" fillId="19" borderId="477" applyNumberFormat="0" applyProtection="0">
      <alignment horizontal="left" vertical="top" indent="1"/>
    </xf>
    <xf numFmtId="4" fontId="32" fillId="19" borderId="477" applyNumberFormat="0" applyProtection="0">
      <alignment vertical="center"/>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32" fillId="19" borderId="477" applyNumberFormat="0" applyProtection="0">
      <alignment vertical="center"/>
    </xf>
    <xf numFmtId="4" fontId="31" fillId="18" borderId="478" applyNumberFormat="0" applyProtection="0">
      <alignment horizontal="left" vertical="center" indent="1"/>
    </xf>
    <xf numFmtId="0" fontId="18" fillId="19" borderId="477" applyNumberFormat="0" applyProtection="0">
      <alignment horizontal="left" vertical="top" indent="1"/>
    </xf>
    <xf numFmtId="4" fontId="26" fillId="22" borderId="478" applyNumberFormat="0" applyProtection="0">
      <alignment horizontal="left" vertical="center"/>
    </xf>
    <xf numFmtId="4" fontId="17" fillId="24"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8" fillId="33" borderId="478" applyNumberFormat="0" applyProtection="0">
      <alignment horizontal="left" vertical="center" indent="1"/>
    </xf>
    <xf numFmtId="4" fontId="17" fillId="34" borderId="478" applyNumberFormat="0" applyProtection="0">
      <alignment horizontal="left" vertical="center" indent="1"/>
    </xf>
    <xf numFmtId="4" fontId="17" fillId="36" borderId="477" applyNumberFormat="0" applyProtection="0">
      <alignment horizontal="right" vertical="center"/>
    </xf>
    <xf numFmtId="0" fontId="25" fillId="0" borderId="478" applyNumberFormat="0" applyProtection="0">
      <alignment horizontal="left" vertical="center" indent="2"/>
    </xf>
    <xf numFmtId="0" fontId="21" fillId="35" borderId="477" applyNumberFormat="0" applyProtection="0">
      <alignment horizontal="left" vertical="top" indent="1"/>
    </xf>
    <xf numFmtId="0" fontId="25" fillId="0" borderId="478" applyNumberFormat="0" applyProtection="0">
      <alignment horizontal="left" vertical="center" indent="2"/>
    </xf>
    <xf numFmtId="0" fontId="21" fillId="38" borderId="477" applyNumberFormat="0" applyProtection="0">
      <alignment horizontal="left" vertical="top" indent="1"/>
    </xf>
    <xf numFmtId="0" fontId="25" fillId="0" borderId="478" applyNumberFormat="0" applyProtection="0">
      <alignment horizontal="left" vertical="center" indent="2"/>
    </xf>
    <xf numFmtId="0" fontId="21" fillId="39" borderId="477" applyNumberFormat="0" applyProtection="0">
      <alignment horizontal="left" vertical="top" indent="1"/>
    </xf>
    <xf numFmtId="0" fontId="25" fillId="0" borderId="478" applyNumberFormat="0" applyProtection="0">
      <alignment horizontal="left" vertical="center" indent="2"/>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24" fillId="0" borderId="478" applyNumberFormat="0" applyProtection="0">
      <alignment horizontal="right" vertical="center" wrapText="1"/>
    </xf>
    <xf numFmtId="4" fontId="37" fillId="41" borderId="477" applyNumberFormat="0" applyProtection="0">
      <alignment horizontal="right" vertical="center"/>
    </xf>
    <xf numFmtId="0" fontId="26" fillId="43" borderId="478" applyNumberFormat="0" applyProtection="0">
      <alignment horizontal="center" vertical="center" wrapText="1"/>
    </xf>
    <xf numFmtId="0" fontId="26" fillId="44" borderId="478" applyNumberFormat="0" applyProtection="0">
      <alignment horizontal="center" vertical="top" wrapText="1"/>
    </xf>
    <xf numFmtId="4" fontId="46" fillId="41" borderId="477" applyNumberFormat="0" applyProtection="0">
      <alignment horizontal="right" vertical="center"/>
    </xf>
    <xf numFmtId="4" fontId="46" fillId="41" borderId="477" applyNumberFormat="0" applyProtection="0">
      <alignment horizontal="right" vertical="center"/>
    </xf>
    <xf numFmtId="4" fontId="37" fillId="41" borderId="477" applyNumberFormat="0" applyProtection="0">
      <alignment horizontal="right" vertical="center"/>
    </xf>
    <xf numFmtId="0" fontId="17" fillId="40" borderId="477" applyNumberFormat="0" applyProtection="0">
      <alignment horizontal="left" vertical="top" indent="1"/>
    </xf>
    <xf numFmtId="4" fontId="37" fillId="40" borderId="477" applyNumberFormat="0" applyProtection="0">
      <alignment vertical="center"/>
    </xf>
    <xf numFmtId="4" fontId="17" fillId="40" borderId="477" applyNumberFormat="0" applyProtection="0">
      <alignment vertical="center"/>
    </xf>
    <xf numFmtId="0" fontId="21" fillId="3" borderId="477" applyNumberFormat="0" applyProtection="0">
      <alignment horizontal="left" vertical="top" indent="1"/>
    </xf>
    <xf numFmtId="0" fontId="21" fillId="39" borderId="477" applyNumberFormat="0" applyProtection="0">
      <alignment horizontal="left" vertical="top" indent="1"/>
    </xf>
    <xf numFmtId="0" fontId="21" fillId="38" borderId="477" applyNumberFormat="0" applyProtection="0">
      <alignment horizontal="left" vertical="top" indent="1"/>
    </xf>
    <xf numFmtId="0" fontId="21" fillId="35" borderId="477" applyNumberFormat="0" applyProtection="0">
      <alignment horizontal="left" vertical="top" indent="1"/>
    </xf>
    <xf numFmtId="4" fontId="17" fillId="36" borderId="477" applyNumberFormat="0" applyProtection="0">
      <alignment horizontal="right" vertical="center"/>
    </xf>
    <xf numFmtId="4" fontId="17" fillId="32" borderId="477" applyNumberFormat="0" applyProtection="0">
      <alignment horizontal="right" vertical="center"/>
    </xf>
    <xf numFmtId="4" fontId="17" fillId="31" borderId="477" applyNumberFormat="0" applyProtection="0">
      <alignment horizontal="right" vertical="center"/>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17" fillId="24" borderId="477" applyNumberFormat="0" applyProtection="0">
      <alignment horizontal="right" vertical="center"/>
    </xf>
    <xf numFmtId="0" fontId="18" fillId="19" borderId="477" applyNumberFormat="0" applyProtection="0">
      <alignment horizontal="left" vertical="top" indent="1"/>
    </xf>
    <xf numFmtId="4" fontId="32" fillId="19" borderId="477" applyNumberFormat="0" applyProtection="0">
      <alignment vertical="center"/>
    </xf>
    <xf numFmtId="0" fontId="21" fillId="84" borderId="478" applyNumberFormat="0">
      <protection locked="0"/>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17" fillId="24" borderId="477" applyNumberFormat="0" applyProtection="0">
      <alignment horizontal="right" vertical="center"/>
    </xf>
    <xf numFmtId="4" fontId="32" fillId="19" borderId="477" applyNumberFormat="0" applyProtection="0">
      <alignmen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17" fillId="30" borderId="477" applyNumberFormat="0" applyProtection="0">
      <alignment horizontal="right" vertical="center"/>
    </xf>
    <xf numFmtId="4" fontId="17" fillId="32" borderId="477" applyNumberFormat="0" applyProtection="0">
      <alignment horizontal="right" vertical="center"/>
    </xf>
    <xf numFmtId="4" fontId="17" fillId="29" borderId="477" applyNumberFormat="0" applyProtection="0">
      <alignment horizontal="right" vertical="center"/>
    </xf>
    <xf numFmtId="4" fontId="17" fillId="25" borderId="477" applyNumberFormat="0" applyProtection="0">
      <alignment horizontal="right" vertical="center"/>
    </xf>
    <xf numFmtId="4" fontId="17" fillId="27" borderId="477" applyNumberFormat="0" applyProtection="0">
      <alignment horizontal="right" vertical="center"/>
    </xf>
    <xf numFmtId="0" fontId="18" fillId="19" borderId="477" applyNumberFormat="0" applyProtection="0">
      <alignment horizontal="left" vertical="top" indent="1"/>
    </xf>
    <xf numFmtId="4" fontId="17" fillId="28" borderId="477" applyNumberFormat="0" applyProtection="0">
      <alignment horizontal="right" vertical="center"/>
    </xf>
    <xf numFmtId="4" fontId="17" fillId="31" borderId="477" applyNumberFormat="0" applyProtection="0">
      <alignment horizontal="right" vertical="center"/>
    </xf>
    <xf numFmtId="4" fontId="17" fillId="26" borderId="477" applyNumberFormat="0" applyProtection="0">
      <alignment horizontal="right" vertical="center"/>
    </xf>
    <xf numFmtId="4" fontId="32" fillId="19" borderId="477" applyNumberFormat="0" applyProtection="0">
      <alignment vertical="center"/>
    </xf>
    <xf numFmtId="0" fontId="18" fillId="19" borderId="477" applyNumberFormat="0" applyProtection="0">
      <alignment horizontal="left" vertical="top" indent="1"/>
    </xf>
    <xf numFmtId="4" fontId="17" fillId="24" borderId="477" applyNumberFormat="0" applyProtection="0">
      <alignment horizontal="right" vertical="center"/>
    </xf>
    <xf numFmtId="4" fontId="17" fillId="25" borderId="477" applyNumberFormat="0" applyProtection="0">
      <alignment horizontal="right" vertical="center"/>
    </xf>
    <xf numFmtId="4" fontId="17" fillId="26" borderId="477" applyNumberFormat="0" applyProtection="0">
      <alignment horizontal="right" vertical="center"/>
    </xf>
    <xf numFmtId="4" fontId="17" fillId="27" borderId="477" applyNumberFormat="0" applyProtection="0">
      <alignment horizontal="right" vertical="center"/>
    </xf>
    <xf numFmtId="4" fontId="17" fillId="28" borderId="477" applyNumberFormat="0" applyProtection="0">
      <alignment horizontal="right" vertical="center"/>
    </xf>
    <xf numFmtId="4" fontId="17" fillId="29" borderId="477" applyNumberFormat="0" applyProtection="0">
      <alignment horizontal="right" vertical="center"/>
    </xf>
    <xf numFmtId="4" fontId="17" fillId="30" borderId="477" applyNumberFormat="0" applyProtection="0">
      <alignment horizontal="right" vertical="center"/>
    </xf>
    <xf numFmtId="4" fontId="17" fillId="31" borderId="477" applyNumberFormat="0" applyProtection="0">
      <alignment horizontal="right" vertical="center"/>
    </xf>
    <xf numFmtId="4" fontId="17" fillId="32" borderId="477" applyNumberFormat="0" applyProtection="0">
      <alignment horizontal="righ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46" fillId="41" borderId="477" applyNumberFormat="0" applyProtection="0">
      <alignment horizontal="right" vertical="center"/>
    </xf>
    <xf numFmtId="4" fontId="37" fillId="41" borderId="477" applyNumberFormat="0" applyProtection="0">
      <alignment horizontal="right" vertical="center"/>
    </xf>
    <xf numFmtId="0" fontId="17" fillId="40" borderId="477" applyNumberFormat="0" applyProtection="0">
      <alignment horizontal="left" vertical="top" indent="1"/>
    </xf>
    <xf numFmtId="4" fontId="37" fillId="40" borderId="477" applyNumberFormat="0" applyProtection="0">
      <alignment vertical="center"/>
    </xf>
    <xf numFmtId="4" fontId="17" fillId="40" borderId="477" applyNumberFormat="0" applyProtection="0">
      <alignment vertical="center"/>
    </xf>
    <xf numFmtId="0" fontId="21" fillId="3" borderId="477" applyNumberFormat="0" applyProtection="0">
      <alignment horizontal="left" vertical="top" indent="1"/>
    </xf>
    <xf numFmtId="0" fontId="21" fillId="39" borderId="477" applyNumberFormat="0" applyProtection="0">
      <alignment horizontal="left" vertical="top" indent="1"/>
    </xf>
    <xf numFmtId="0" fontId="21" fillId="38" borderId="477" applyNumberFormat="0" applyProtection="0">
      <alignment horizontal="left" vertical="top" indent="1"/>
    </xf>
    <xf numFmtId="0" fontId="21" fillId="35" borderId="477" applyNumberFormat="0" applyProtection="0">
      <alignment horizontal="left" vertical="top" indent="1"/>
    </xf>
    <xf numFmtId="4" fontId="17" fillId="36" borderId="477" applyNumberFormat="0" applyProtection="0">
      <alignment horizontal="right" vertical="center"/>
    </xf>
    <xf numFmtId="4" fontId="17" fillId="32" borderId="477" applyNumberFormat="0" applyProtection="0">
      <alignment horizontal="right" vertical="center"/>
    </xf>
    <xf numFmtId="4" fontId="17" fillId="31" borderId="477" applyNumberFormat="0" applyProtection="0">
      <alignment horizontal="right" vertical="center"/>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17" fillId="24" borderId="477" applyNumberFormat="0" applyProtection="0">
      <alignment horizontal="right" vertical="center"/>
    </xf>
    <xf numFmtId="0" fontId="18" fillId="19" borderId="477" applyNumberFormat="0" applyProtection="0">
      <alignment horizontal="left" vertical="top" indent="1"/>
    </xf>
    <xf numFmtId="4" fontId="32" fillId="19" borderId="477" applyNumberFormat="0" applyProtection="0">
      <alignment vertical="center"/>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17" fillId="24" borderId="477" applyNumberFormat="0" applyProtection="0">
      <alignment horizontal="right" vertical="center"/>
    </xf>
    <xf numFmtId="4" fontId="32" fillId="19" borderId="477" applyNumberFormat="0" applyProtection="0">
      <alignmen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17" fillId="30" borderId="477" applyNumberFormat="0" applyProtection="0">
      <alignment horizontal="right" vertical="center"/>
    </xf>
    <xf numFmtId="4" fontId="17" fillId="32" borderId="477" applyNumberFormat="0" applyProtection="0">
      <alignment horizontal="right" vertical="center"/>
    </xf>
    <xf numFmtId="4" fontId="17" fillId="29" borderId="477" applyNumberFormat="0" applyProtection="0">
      <alignment horizontal="right" vertical="center"/>
    </xf>
    <xf numFmtId="4" fontId="17" fillId="25" borderId="477" applyNumberFormat="0" applyProtection="0">
      <alignment horizontal="right" vertical="center"/>
    </xf>
    <xf numFmtId="4" fontId="17" fillId="27" borderId="477" applyNumberFormat="0" applyProtection="0">
      <alignment horizontal="right" vertical="center"/>
    </xf>
    <xf numFmtId="0" fontId="18" fillId="19" borderId="477" applyNumberFormat="0" applyProtection="0">
      <alignment horizontal="left" vertical="top" indent="1"/>
    </xf>
    <xf numFmtId="4" fontId="17" fillId="28" borderId="477" applyNumberFormat="0" applyProtection="0">
      <alignment horizontal="right" vertical="center"/>
    </xf>
    <xf numFmtId="4" fontId="17" fillId="31" borderId="477" applyNumberFormat="0" applyProtection="0">
      <alignment horizontal="right" vertical="center"/>
    </xf>
    <xf numFmtId="4" fontId="17" fillId="26" borderId="477" applyNumberFormat="0" applyProtection="0">
      <alignment horizontal="right" vertical="center"/>
    </xf>
    <xf numFmtId="0" fontId="25" fillId="0" borderId="478" applyNumberFormat="0" applyProtection="0">
      <alignment horizontal="left" vertical="center" indent="2"/>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24" fillId="0" borderId="478" applyNumberFormat="0" applyProtection="0">
      <alignment horizontal="right" vertical="center" wrapText="1"/>
    </xf>
    <xf numFmtId="4" fontId="37" fillId="41" borderId="477" applyNumberFormat="0" applyProtection="0">
      <alignment horizontal="right" vertical="center"/>
    </xf>
    <xf numFmtId="0" fontId="26" fillId="43" borderId="478" applyNumberFormat="0" applyProtection="0">
      <alignment horizontal="center" vertical="center" wrapText="1"/>
    </xf>
    <xf numFmtId="0" fontId="26" fillId="44" borderId="478" applyNumberFormat="0" applyProtection="0">
      <alignment horizontal="center" vertical="top" wrapText="1"/>
    </xf>
    <xf numFmtId="4" fontId="46" fillId="41" borderId="477" applyNumberFormat="0" applyProtection="0">
      <alignment horizontal="right" vertical="center"/>
    </xf>
    <xf numFmtId="4" fontId="46" fillId="41" borderId="477" applyNumberFormat="0" applyProtection="0">
      <alignment horizontal="right" vertical="center"/>
    </xf>
    <xf numFmtId="4" fontId="37" fillId="41" borderId="477" applyNumberFormat="0" applyProtection="0">
      <alignment horizontal="right" vertical="center"/>
    </xf>
    <xf numFmtId="0" fontId="17" fillId="40" borderId="477" applyNumberFormat="0" applyProtection="0">
      <alignment horizontal="left" vertical="top" indent="1"/>
    </xf>
    <xf numFmtId="4" fontId="37" fillId="40" borderId="477" applyNumberFormat="0" applyProtection="0">
      <alignment vertical="center"/>
    </xf>
    <xf numFmtId="4" fontId="17" fillId="40" borderId="477" applyNumberFormat="0" applyProtection="0">
      <alignment vertical="center"/>
    </xf>
    <xf numFmtId="0" fontId="21" fillId="3" borderId="477" applyNumberFormat="0" applyProtection="0">
      <alignment horizontal="left" vertical="top" indent="1"/>
    </xf>
    <xf numFmtId="0" fontId="21" fillId="39" borderId="477" applyNumberFormat="0" applyProtection="0">
      <alignment horizontal="left" vertical="top" indent="1"/>
    </xf>
    <xf numFmtId="0" fontId="21" fillId="38" borderId="477" applyNumberFormat="0" applyProtection="0">
      <alignment horizontal="left" vertical="top" indent="1"/>
    </xf>
    <xf numFmtId="0" fontId="21" fillId="35" borderId="477" applyNumberFormat="0" applyProtection="0">
      <alignment horizontal="left" vertical="top" indent="1"/>
    </xf>
    <xf numFmtId="4" fontId="17" fillId="36" borderId="477" applyNumberFormat="0" applyProtection="0">
      <alignment horizontal="right" vertical="center"/>
    </xf>
    <xf numFmtId="4" fontId="17" fillId="32" borderId="477" applyNumberFormat="0" applyProtection="0">
      <alignment horizontal="right" vertical="center"/>
    </xf>
    <xf numFmtId="4" fontId="17" fillId="31" borderId="477" applyNumberFormat="0" applyProtection="0">
      <alignment horizontal="right" vertical="center"/>
    </xf>
    <xf numFmtId="4" fontId="17" fillId="30" borderId="477" applyNumberFormat="0" applyProtection="0">
      <alignment horizontal="right" vertical="center"/>
    </xf>
    <xf numFmtId="4" fontId="17" fillId="29" borderId="477" applyNumberFormat="0" applyProtection="0">
      <alignment horizontal="right" vertical="center"/>
    </xf>
    <xf numFmtId="4" fontId="17" fillId="28" borderId="477" applyNumberFormat="0" applyProtection="0">
      <alignment horizontal="right" vertical="center"/>
    </xf>
    <xf numFmtId="4" fontId="17" fillId="27" borderId="477" applyNumberFormat="0" applyProtection="0">
      <alignment horizontal="right" vertical="center"/>
    </xf>
    <xf numFmtId="4" fontId="17" fillId="26" borderId="477" applyNumberFormat="0" applyProtection="0">
      <alignment horizontal="right" vertical="center"/>
    </xf>
    <xf numFmtId="4" fontId="17" fillId="25" borderId="477" applyNumberFormat="0" applyProtection="0">
      <alignment horizontal="right" vertical="center"/>
    </xf>
    <xf numFmtId="4" fontId="17" fillId="24" borderId="477" applyNumberFormat="0" applyProtection="0">
      <alignment horizontal="right" vertical="center"/>
    </xf>
    <xf numFmtId="0" fontId="18" fillId="19" borderId="477" applyNumberFormat="0" applyProtection="0">
      <alignment horizontal="left" vertical="top" indent="1"/>
    </xf>
    <xf numFmtId="4" fontId="32" fillId="19" borderId="477" applyNumberFormat="0" applyProtection="0">
      <alignment vertical="center"/>
    </xf>
    <xf numFmtId="0" fontId="21" fillId="84" borderId="478" applyNumberFormat="0">
      <protection locked="0"/>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17" fillId="24" borderId="477" applyNumberFormat="0" applyProtection="0">
      <alignment horizontal="right" vertical="center"/>
    </xf>
    <xf numFmtId="4" fontId="32" fillId="19" borderId="477" applyNumberFormat="0" applyProtection="0">
      <alignment vertical="center"/>
    </xf>
    <xf numFmtId="4" fontId="17" fillId="36" borderId="477" applyNumberFormat="0" applyProtection="0">
      <alignment horizontal="right" vertical="center"/>
    </xf>
    <xf numFmtId="0" fontId="21" fillId="35" borderId="477" applyNumberFormat="0" applyProtection="0">
      <alignment horizontal="left" vertical="top" indent="1"/>
    </xf>
    <xf numFmtId="0" fontId="21" fillId="38" borderId="477" applyNumberFormat="0" applyProtection="0">
      <alignment horizontal="left" vertical="top" indent="1"/>
    </xf>
    <xf numFmtId="0" fontId="21" fillId="39" borderId="477" applyNumberFormat="0" applyProtection="0">
      <alignment horizontal="left" vertical="top" indent="1"/>
    </xf>
    <xf numFmtId="0" fontId="21" fillId="3" borderId="477" applyNumberFormat="0" applyProtection="0">
      <alignment horizontal="left" vertical="top" indent="1"/>
    </xf>
    <xf numFmtId="4" fontId="17" fillId="40" borderId="477" applyNumberFormat="0" applyProtection="0">
      <alignment vertical="center"/>
    </xf>
    <xf numFmtId="4" fontId="37" fillId="40" borderId="477" applyNumberFormat="0" applyProtection="0">
      <alignment vertical="center"/>
    </xf>
    <xf numFmtId="0" fontId="17" fillId="40" borderId="477" applyNumberFormat="0" applyProtection="0">
      <alignment horizontal="left" vertical="top" indent="1"/>
    </xf>
    <xf numFmtId="4" fontId="37" fillId="41" borderId="477" applyNumberFormat="0" applyProtection="0">
      <alignment horizontal="right" vertical="center"/>
    </xf>
    <xf numFmtId="4" fontId="46" fillId="41" borderId="477" applyNumberFormat="0" applyProtection="0">
      <alignment horizontal="right" vertical="center"/>
    </xf>
    <xf numFmtId="4" fontId="17" fillId="30" borderId="477" applyNumberFormat="0" applyProtection="0">
      <alignment horizontal="right" vertical="center"/>
    </xf>
    <xf numFmtId="4" fontId="17" fillId="32" borderId="477" applyNumberFormat="0" applyProtection="0">
      <alignment horizontal="right" vertical="center"/>
    </xf>
    <xf numFmtId="4" fontId="17" fillId="29" borderId="477" applyNumberFormat="0" applyProtection="0">
      <alignment horizontal="right" vertical="center"/>
    </xf>
    <xf numFmtId="4" fontId="17" fillId="25" borderId="477" applyNumberFormat="0" applyProtection="0">
      <alignment horizontal="right" vertical="center"/>
    </xf>
    <xf numFmtId="4" fontId="17" fillId="27" borderId="477" applyNumberFormat="0" applyProtection="0">
      <alignment horizontal="right" vertical="center"/>
    </xf>
    <xf numFmtId="0" fontId="18" fillId="19" borderId="477" applyNumberFormat="0" applyProtection="0">
      <alignment horizontal="left" vertical="top" indent="1"/>
    </xf>
    <xf numFmtId="4" fontId="17" fillId="28" borderId="477" applyNumberFormat="0" applyProtection="0">
      <alignment horizontal="right" vertical="center"/>
    </xf>
    <xf numFmtId="4" fontId="17" fillId="31" borderId="477" applyNumberFormat="0" applyProtection="0">
      <alignment horizontal="right" vertical="center"/>
    </xf>
    <xf numFmtId="4" fontId="17" fillId="26" borderId="477" applyNumberFormat="0" applyProtection="0">
      <alignment horizontal="right" vertical="center"/>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0" fontId="136" fillId="34" borderId="487" applyNumberFormat="0" applyAlignment="0" applyProtection="0"/>
    <xf numFmtId="0" fontId="138" fillId="92" borderId="487" applyNumberFormat="0" applyAlignment="0" applyProtection="0"/>
    <xf numFmtId="0" fontId="138" fillId="92" borderId="487" applyNumberFormat="0" applyAlignment="0" applyProtection="0"/>
    <xf numFmtId="0" fontId="136" fillId="34" borderId="487" applyNumberFormat="0" applyAlignment="0" applyProtection="0"/>
    <xf numFmtId="0" fontId="138" fillId="92" borderId="487" applyNumberFormat="0" applyAlignment="0" applyProtection="0"/>
    <xf numFmtId="0" fontId="138" fillId="92" borderId="487" applyNumberFormat="0" applyAlignment="0" applyProtection="0"/>
    <xf numFmtId="0" fontId="138" fillId="92" borderId="487" applyNumberFormat="0" applyAlignment="0" applyProtection="0"/>
    <xf numFmtId="0" fontId="138" fillId="92" borderId="487" applyNumberFormat="0" applyAlignment="0" applyProtection="0"/>
    <xf numFmtId="0" fontId="138" fillId="92" borderId="487" applyNumberFormat="0" applyAlignment="0" applyProtection="0"/>
    <xf numFmtId="0" fontId="159" fillId="0" borderId="485">
      <alignment horizontal="left" vertical="center"/>
    </xf>
    <xf numFmtId="0" fontId="159" fillId="0" borderId="485">
      <alignment horizontal="left" vertical="center"/>
    </xf>
    <xf numFmtId="0" fontId="159" fillId="0" borderId="485">
      <alignment horizontal="left" vertical="center"/>
    </xf>
    <xf numFmtId="0" fontId="159" fillId="0" borderId="485">
      <alignment horizontal="left" vertical="center"/>
    </xf>
    <xf numFmtId="0" fontId="159" fillId="0" borderId="485">
      <alignment horizontal="left" vertical="center"/>
    </xf>
    <xf numFmtId="0" fontId="159" fillId="0" borderId="485">
      <alignment horizontal="left" vertical="center"/>
    </xf>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10" fontId="23" fillId="40" borderId="478" applyNumberFormat="0" applyBorder="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0" fontId="173" fillId="94" borderId="487" applyNumberFormat="0" applyAlignment="0" applyProtection="0"/>
    <xf numFmtId="10" fontId="23" fillId="40" borderId="492" applyNumberFormat="0" applyBorder="0" applyAlignment="0" applyProtection="0"/>
    <xf numFmtId="10" fontId="23" fillId="40" borderId="492" applyNumberFormat="0" applyBorder="0" applyAlignment="0" applyProtection="0"/>
    <xf numFmtId="10" fontId="23" fillId="40" borderId="492" applyNumberFormat="0" applyBorder="0" applyAlignment="0" applyProtection="0"/>
    <xf numFmtId="10" fontId="23" fillId="40" borderId="492" applyNumberFormat="0" applyBorder="0" applyAlignment="0" applyProtection="0"/>
    <xf numFmtId="10" fontId="23" fillId="40" borderId="492" applyNumberFormat="0" applyBorder="0" applyAlignment="0" applyProtection="0"/>
    <xf numFmtId="10" fontId="23" fillId="40" borderId="492" applyNumberFormat="0" applyBorder="0" applyAlignment="0" applyProtection="0"/>
    <xf numFmtId="10" fontId="23" fillId="40" borderId="492" applyNumberFormat="0" applyBorder="0" applyAlignment="0" applyProtection="0"/>
    <xf numFmtId="10" fontId="23" fillId="40" borderId="492" applyNumberFormat="0" applyBorder="0" applyAlignment="0" applyProtection="0"/>
    <xf numFmtId="0" fontId="159" fillId="0" borderId="485">
      <alignment horizontal="left" vertical="center"/>
    </xf>
    <xf numFmtId="0" fontId="159" fillId="0" borderId="485">
      <alignment horizontal="left" vertical="center"/>
    </xf>
    <xf numFmtId="0" fontId="159" fillId="0" borderId="485">
      <alignment horizontal="left" vertical="center"/>
    </xf>
    <xf numFmtId="0" fontId="159" fillId="0" borderId="485">
      <alignment horizontal="left" vertical="center"/>
    </xf>
    <xf numFmtId="0" fontId="159" fillId="0" borderId="485">
      <alignment horizontal="left" vertical="center"/>
    </xf>
    <xf numFmtId="0" fontId="159" fillId="0" borderId="485">
      <alignment horizontal="left" vertical="center"/>
    </xf>
    <xf numFmtId="0" fontId="138" fillId="92" borderId="487" applyNumberFormat="0" applyAlignment="0" applyProtection="0"/>
    <xf numFmtId="0" fontId="138" fillId="92" borderId="487" applyNumberFormat="0" applyAlignment="0" applyProtection="0"/>
    <xf numFmtId="0" fontId="138" fillId="92" borderId="487" applyNumberFormat="0" applyAlignment="0" applyProtection="0"/>
    <xf numFmtId="0" fontId="138" fillId="92" borderId="487" applyNumberFormat="0" applyAlignment="0" applyProtection="0"/>
    <xf numFmtId="0" fontId="138" fillId="92" borderId="487" applyNumberFormat="0" applyAlignment="0" applyProtection="0"/>
    <xf numFmtId="0" fontId="136" fillId="34" borderId="487" applyNumberFormat="0" applyAlignment="0" applyProtection="0"/>
    <xf numFmtId="0" fontId="138" fillId="92" borderId="487" applyNumberFormat="0" applyAlignment="0" applyProtection="0"/>
    <xf numFmtId="0" fontId="138" fillId="92" borderId="487" applyNumberFormat="0" applyAlignment="0" applyProtection="0"/>
    <xf numFmtId="0" fontId="136" fillId="34" borderId="487" applyNumberFormat="0" applyAlignment="0" applyProtection="0"/>
    <xf numFmtId="4" fontId="24" fillId="0" borderId="492" applyNumberFormat="0" applyProtection="0">
      <alignment horizontal="left" vertical="center" indent="1"/>
    </xf>
    <xf numFmtId="4" fontId="24" fillId="0" borderId="492" applyNumberFormat="0" applyProtection="0">
      <alignment horizontal="left" vertical="center" indent="1"/>
    </xf>
    <xf numFmtId="4" fontId="24" fillId="0" borderId="492" applyNumberFormat="0" applyProtection="0">
      <alignment horizontal="left" vertical="center" indent="1"/>
    </xf>
    <xf numFmtId="4" fontId="17" fillId="26" borderId="493" applyNumberFormat="0" applyProtection="0">
      <alignment horizontal="right" vertical="center"/>
    </xf>
    <xf numFmtId="4" fontId="17" fillId="31" borderId="493" applyNumberFormat="0" applyProtection="0">
      <alignment horizontal="right" vertical="center"/>
    </xf>
    <xf numFmtId="4" fontId="17" fillId="28" borderId="493" applyNumberFormat="0" applyProtection="0">
      <alignment horizontal="right" vertical="center"/>
    </xf>
    <xf numFmtId="0" fontId="18" fillId="19" borderId="493" applyNumberFormat="0" applyProtection="0">
      <alignment horizontal="left" vertical="top" indent="1"/>
    </xf>
    <xf numFmtId="4" fontId="17" fillId="27" borderId="493" applyNumberFormat="0" applyProtection="0">
      <alignment horizontal="right" vertical="center"/>
    </xf>
    <xf numFmtId="4" fontId="17" fillId="25" borderId="493" applyNumberFormat="0" applyProtection="0">
      <alignment horizontal="right" vertical="center"/>
    </xf>
    <xf numFmtId="4" fontId="17" fillId="29" borderId="493" applyNumberFormat="0" applyProtection="0">
      <alignment horizontal="right" vertical="center"/>
    </xf>
    <xf numFmtId="4" fontId="17" fillId="32" borderId="493" applyNumberFormat="0" applyProtection="0">
      <alignment horizontal="right" vertical="center"/>
    </xf>
    <xf numFmtId="4" fontId="17" fillId="30"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1" fillId="39" borderId="493" applyNumberFormat="0" applyProtection="0">
      <alignment horizontal="left" vertical="top" indent="1"/>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32" fillId="19" borderId="493" applyNumberFormat="0" applyProtection="0">
      <alignment vertical="center"/>
    </xf>
    <xf numFmtId="4" fontId="17" fillId="24" borderId="493" applyNumberFormat="0" applyProtection="0">
      <alignment horizontal="right" vertical="center"/>
    </xf>
    <xf numFmtId="4" fontId="24" fillId="0" borderId="492" applyNumberFormat="0" applyProtection="0">
      <alignment horizontal="left" vertical="center" indent="1"/>
    </xf>
    <xf numFmtId="4" fontId="24" fillId="0" borderId="492" applyNumberFormat="0" applyProtection="0">
      <alignment horizontal="left" vertical="center" indent="1"/>
    </xf>
    <xf numFmtId="0" fontId="21" fillId="84" borderId="492" applyNumberFormat="0">
      <protection locked="0"/>
    </xf>
    <xf numFmtId="4" fontId="32" fillId="19" borderId="493" applyNumberFormat="0" applyProtection="0">
      <alignment vertical="center"/>
    </xf>
    <xf numFmtId="0" fontId="18" fillId="19" borderId="493" applyNumberFormat="0" applyProtection="0">
      <alignment horizontal="left" vertical="top" indent="1"/>
    </xf>
    <xf numFmtId="4" fontId="17" fillId="24" borderId="493" applyNumberFormat="0" applyProtection="0">
      <alignment horizontal="right" vertical="center"/>
    </xf>
    <xf numFmtId="4" fontId="17" fillId="25" borderId="493" applyNumberFormat="0" applyProtection="0">
      <alignment horizontal="right" vertical="center"/>
    </xf>
    <xf numFmtId="4" fontId="17" fillId="26" borderId="493" applyNumberFormat="0" applyProtection="0">
      <alignment horizontal="right" vertical="center"/>
    </xf>
    <xf numFmtId="4" fontId="17" fillId="27"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4" fontId="17" fillId="31" borderId="493" applyNumberFormat="0" applyProtection="0">
      <alignment horizontal="right" vertical="center"/>
    </xf>
    <xf numFmtId="4" fontId="17" fillId="32" borderId="493" applyNumberFormat="0" applyProtection="0">
      <alignment horizontal="right" vertical="center"/>
    </xf>
    <xf numFmtId="4" fontId="17" fillId="36" borderId="493" applyNumberFormat="0" applyProtection="0">
      <alignment horizontal="right" vertical="center"/>
    </xf>
    <xf numFmtId="0" fontId="21" fillId="35" borderId="493" applyNumberFormat="0" applyProtection="0">
      <alignment horizontal="left" vertical="top" indent="1"/>
    </xf>
    <xf numFmtId="0" fontId="21" fillId="38" borderId="493" applyNumberFormat="0" applyProtection="0">
      <alignment horizontal="left" vertical="top" indent="1"/>
    </xf>
    <xf numFmtId="0" fontId="21" fillId="39" borderId="493" applyNumberFormat="0" applyProtection="0">
      <alignment horizontal="left" vertical="top" indent="1"/>
    </xf>
    <xf numFmtId="0" fontId="21" fillId="3" borderId="493" applyNumberFormat="0" applyProtection="0">
      <alignment horizontal="left" vertical="top" indent="1"/>
    </xf>
    <xf numFmtId="4" fontId="17" fillId="40" borderId="493" applyNumberFormat="0" applyProtection="0">
      <alignment vertical="center"/>
    </xf>
    <xf numFmtId="4" fontId="37" fillId="40" borderId="493" applyNumberFormat="0" applyProtection="0">
      <alignment vertical="center"/>
    </xf>
    <xf numFmtId="0" fontId="17" fillId="40" borderId="493" applyNumberFormat="0" applyProtection="0">
      <alignment horizontal="left" vertical="top" indent="1"/>
    </xf>
    <xf numFmtId="4" fontId="37" fillId="41" borderId="493" applyNumberFormat="0" applyProtection="0">
      <alignment horizontal="right" vertical="center"/>
    </xf>
    <xf numFmtId="4" fontId="46" fillId="41" borderId="493" applyNumberFormat="0" applyProtection="0">
      <alignment horizontal="right" vertical="center"/>
    </xf>
    <xf numFmtId="4" fontId="46" fillId="41" borderId="493" applyNumberFormat="0" applyProtection="0">
      <alignment horizontal="right" vertical="center"/>
    </xf>
    <xf numFmtId="0" fontId="26" fillId="44" borderId="492" applyNumberFormat="0" applyProtection="0">
      <alignment horizontal="center" vertical="top" wrapText="1"/>
    </xf>
    <xf numFmtId="0" fontId="26" fillId="43" borderId="492" applyNumberFormat="0" applyProtection="0">
      <alignment horizontal="center" vertical="center" wrapText="1"/>
    </xf>
    <xf numFmtId="4" fontId="37" fillId="41" borderId="493" applyNumberFormat="0" applyProtection="0">
      <alignment horizontal="right" vertical="center"/>
    </xf>
    <xf numFmtId="4" fontId="24" fillId="0" borderId="492" applyNumberFormat="0" applyProtection="0">
      <alignment horizontal="right" vertical="center" wrapText="1"/>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5" fillId="0" borderId="492" applyNumberFormat="0" applyProtection="0">
      <alignment horizontal="left" vertical="center" indent="2"/>
    </xf>
    <xf numFmtId="4" fontId="17" fillId="26" borderId="493" applyNumberFormat="0" applyProtection="0">
      <alignment horizontal="right" vertical="center"/>
    </xf>
    <xf numFmtId="4" fontId="17" fillId="31" borderId="493" applyNumberFormat="0" applyProtection="0">
      <alignment horizontal="right" vertical="center"/>
    </xf>
    <xf numFmtId="4" fontId="17" fillId="28" borderId="493" applyNumberFormat="0" applyProtection="0">
      <alignment horizontal="right" vertical="center"/>
    </xf>
    <xf numFmtId="0" fontId="18" fillId="19" borderId="493" applyNumberFormat="0" applyProtection="0">
      <alignment horizontal="left" vertical="top" indent="1"/>
    </xf>
    <xf numFmtId="4" fontId="17" fillId="27" borderId="493" applyNumberFormat="0" applyProtection="0">
      <alignment horizontal="right" vertical="center"/>
    </xf>
    <xf numFmtId="4" fontId="17" fillId="25" borderId="493" applyNumberFormat="0" applyProtection="0">
      <alignment horizontal="right" vertical="center"/>
    </xf>
    <xf numFmtId="4" fontId="17" fillId="29" borderId="493" applyNumberFormat="0" applyProtection="0">
      <alignment horizontal="right" vertical="center"/>
    </xf>
    <xf numFmtId="4" fontId="17" fillId="32" borderId="493" applyNumberFormat="0" applyProtection="0">
      <alignment horizontal="right" vertical="center"/>
    </xf>
    <xf numFmtId="4" fontId="17" fillId="30"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1" fillId="39" borderId="493" applyNumberFormat="0" applyProtection="0">
      <alignment horizontal="left" vertical="top" indent="1"/>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32" fillId="19" borderId="493" applyNumberFormat="0" applyProtection="0">
      <alignment vertical="center"/>
    </xf>
    <xf numFmtId="4" fontId="17" fillId="24" borderId="493" applyNumberFormat="0" applyProtection="0">
      <alignment horizontal="right" vertical="center"/>
    </xf>
    <xf numFmtId="4" fontId="24" fillId="0" borderId="492" applyNumberFormat="0" applyProtection="0">
      <alignment horizontal="left" vertical="center" indent="1"/>
    </xf>
    <xf numFmtId="4" fontId="24" fillId="0" borderId="492" applyNumberFormat="0" applyProtection="0">
      <alignment horizontal="left" vertical="center" indent="1"/>
    </xf>
    <xf numFmtId="4" fontId="32" fillId="19" borderId="493" applyNumberFormat="0" applyProtection="0">
      <alignment vertical="center"/>
    </xf>
    <xf numFmtId="0" fontId="18" fillId="19" borderId="493" applyNumberFormat="0" applyProtection="0">
      <alignment horizontal="left" vertical="top" indent="1"/>
    </xf>
    <xf numFmtId="4" fontId="17" fillId="24" borderId="493" applyNumberFormat="0" applyProtection="0">
      <alignment horizontal="right" vertical="center"/>
    </xf>
    <xf numFmtId="4" fontId="17" fillId="25" borderId="493" applyNumberFormat="0" applyProtection="0">
      <alignment horizontal="right" vertical="center"/>
    </xf>
    <xf numFmtId="4" fontId="17" fillId="26" borderId="493" applyNumberFormat="0" applyProtection="0">
      <alignment horizontal="right" vertical="center"/>
    </xf>
    <xf numFmtId="4" fontId="17" fillId="27"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4" fontId="17" fillId="31" borderId="493" applyNumberFormat="0" applyProtection="0">
      <alignment horizontal="right" vertical="center"/>
    </xf>
    <xf numFmtId="4" fontId="17" fillId="32" borderId="493" applyNumberFormat="0" applyProtection="0">
      <alignment horizontal="right" vertical="center"/>
    </xf>
    <xf numFmtId="4" fontId="17" fillId="36" borderId="493" applyNumberFormat="0" applyProtection="0">
      <alignment horizontal="right" vertical="center"/>
    </xf>
    <xf numFmtId="0" fontId="21" fillId="35" borderId="493" applyNumberFormat="0" applyProtection="0">
      <alignment horizontal="left" vertical="top" indent="1"/>
    </xf>
    <xf numFmtId="0" fontId="21" fillId="38" borderId="493" applyNumberFormat="0" applyProtection="0">
      <alignment horizontal="left" vertical="top" indent="1"/>
    </xf>
    <xf numFmtId="0" fontId="21" fillId="39" borderId="493" applyNumberFormat="0" applyProtection="0">
      <alignment horizontal="left" vertical="top" indent="1"/>
    </xf>
    <xf numFmtId="0" fontId="21" fillId="3" borderId="493" applyNumberFormat="0" applyProtection="0">
      <alignment horizontal="left" vertical="top" indent="1"/>
    </xf>
    <xf numFmtId="4" fontId="17" fillId="40" borderId="493" applyNumberFormat="0" applyProtection="0">
      <alignment vertical="center"/>
    </xf>
    <xf numFmtId="4" fontId="37" fillId="40" borderId="493" applyNumberFormat="0" applyProtection="0">
      <alignment vertical="center"/>
    </xf>
    <xf numFmtId="0" fontId="17" fillId="40" borderId="493" applyNumberFormat="0" applyProtection="0">
      <alignment horizontal="left" vertical="top" indent="1"/>
    </xf>
    <xf numFmtId="4" fontId="37" fillId="41" borderId="493" applyNumberFormat="0" applyProtection="0">
      <alignment horizontal="right" vertical="center"/>
    </xf>
    <xf numFmtId="4" fontId="46" fillId="41"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1" fillId="39" borderId="493" applyNumberFormat="0" applyProtection="0">
      <alignment horizontal="left" vertical="top" indent="1"/>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17" fillId="32" borderId="493" applyNumberFormat="0" applyProtection="0">
      <alignment horizontal="right" vertical="center"/>
    </xf>
    <xf numFmtId="4" fontId="17" fillId="31" borderId="493" applyNumberFormat="0" applyProtection="0">
      <alignment horizontal="right" vertical="center"/>
    </xf>
    <xf numFmtId="4" fontId="17" fillId="30" borderId="493" applyNumberFormat="0" applyProtection="0">
      <alignment horizontal="right" vertical="center"/>
    </xf>
    <xf numFmtId="4" fontId="17" fillId="29" borderId="493" applyNumberFormat="0" applyProtection="0">
      <alignment horizontal="right" vertical="center"/>
    </xf>
    <xf numFmtId="4" fontId="17" fillId="28" borderId="493" applyNumberFormat="0" applyProtection="0">
      <alignment horizontal="right" vertical="center"/>
    </xf>
    <xf numFmtId="4" fontId="17" fillId="27" borderId="493" applyNumberFormat="0" applyProtection="0">
      <alignment horizontal="right" vertical="center"/>
    </xf>
    <xf numFmtId="4" fontId="17" fillId="26" borderId="493" applyNumberFormat="0" applyProtection="0">
      <alignment horizontal="right" vertical="center"/>
    </xf>
    <xf numFmtId="4" fontId="17" fillId="25" borderId="493" applyNumberFormat="0" applyProtection="0">
      <alignment horizontal="right" vertical="center"/>
    </xf>
    <xf numFmtId="4" fontId="17" fillId="24" borderId="493" applyNumberFormat="0" applyProtection="0">
      <alignment horizontal="right" vertical="center"/>
    </xf>
    <xf numFmtId="0" fontId="18" fillId="19" borderId="493" applyNumberFormat="0" applyProtection="0">
      <alignment horizontal="left" vertical="top" indent="1"/>
    </xf>
    <xf numFmtId="4" fontId="32" fillId="19" borderId="493" applyNumberFormat="0" applyProtection="0">
      <alignment vertical="center"/>
    </xf>
    <xf numFmtId="4" fontId="17" fillId="26" borderId="493" applyNumberFormat="0" applyProtection="0">
      <alignment horizontal="right" vertical="center"/>
    </xf>
    <xf numFmtId="4" fontId="17" fillId="31" borderId="493" applyNumberFormat="0" applyProtection="0">
      <alignment horizontal="right" vertical="center"/>
    </xf>
    <xf numFmtId="4" fontId="17" fillId="28" borderId="493" applyNumberFormat="0" applyProtection="0">
      <alignment horizontal="right" vertical="center"/>
    </xf>
    <xf numFmtId="0" fontId="18" fillId="19" borderId="493" applyNumberFormat="0" applyProtection="0">
      <alignment horizontal="left" vertical="top" indent="1"/>
    </xf>
    <xf numFmtId="4" fontId="17" fillId="27" borderId="493" applyNumberFormat="0" applyProtection="0">
      <alignment horizontal="right" vertical="center"/>
    </xf>
    <xf numFmtId="4" fontId="17" fillId="25" borderId="493" applyNumberFormat="0" applyProtection="0">
      <alignment horizontal="right" vertical="center"/>
    </xf>
    <xf numFmtId="4" fontId="17" fillId="29" borderId="493" applyNumberFormat="0" applyProtection="0">
      <alignment horizontal="right" vertical="center"/>
    </xf>
    <xf numFmtId="4" fontId="17" fillId="32" borderId="493" applyNumberFormat="0" applyProtection="0">
      <alignment horizontal="right" vertical="center"/>
    </xf>
    <xf numFmtId="4" fontId="17" fillId="30"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1" fillId="39" borderId="493" applyNumberFormat="0" applyProtection="0">
      <alignment horizontal="left" vertical="top" indent="1"/>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32" fillId="19" borderId="493" applyNumberFormat="0" applyProtection="0">
      <alignment vertical="center"/>
    </xf>
    <xf numFmtId="4" fontId="17" fillId="24" borderId="493" applyNumberFormat="0" applyProtection="0">
      <alignment horizontal="right" vertical="center"/>
    </xf>
    <xf numFmtId="4" fontId="24" fillId="0" borderId="492" applyNumberFormat="0" applyProtection="0">
      <alignment horizontal="left" vertical="center" indent="1"/>
    </xf>
    <xf numFmtId="4" fontId="24" fillId="0" borderId="492" applyNumberFormat="0" applyProtection="0">
      <alignment horizontal="left" vertical="center" indent="1"/>
    </xf>
    <xf numFmtId="0" fontId="21" fillId="84" borderId="492" applyNumberFormat="0">
      <protection locked="0"/>
    </xf>
    <xf numFmtId="4" fontId="32" fillId="19" borderId="493" applyNumberFormat="0" applyProtection="0">
      <alignment vertical="center"/>
    </xf>
    <xf numFmtId="0" fontId="18" fillId="19" borderId="493" applyNumberFormat="0" applyProtection="0">
      <alignment horizontal="left" vertical="top" indent="1"/>
    </xf>
    <xf numFmtId="4" fontId="17" fillId="24" borderId="493" applyNumberFormat="0" applyProtection="0">
      <alignment horizontal="right" vertical="center"/>
    </xf>
    <xf numFmtId="4" fontId="17" fillId="25" borderId="493" applyNumberFormat="0" applyProtection="0">
      <alignment horizontal="right" vertical="center"/>
    </xf>
    <xf numFmtId="4" fontId="17" fillId="26" borderId="493" applyNumberFormat="0" applyProtection="0">
      <alignment horizontal="right" vertical="center"/>
    </xf>
    <xf numFmtId="4" fontId="17" fillId="27"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4" fontId="17" fillId="31" borderId="493" applyNumberFormat="0" applyProtection="0">
      <alignment horizontal="right" vertical="center"/>
    </xf>
    <xf numFmtId="4" fontId="17" fillId="32" borderId="493" applyNumberFormat="0" applyProtection="0">
      <alignment horizontal="right" vertical="center"/>
    </xf>
    <xf numFmtId="4" fontId="17" fillId="36" borderId="493" applyNumberFormat="0" applyProtection="0">
      <alignment horizontal="right" vertical="center"/>
    </xf>
    <xf numFmtId="0" fontId="21" fillId="35" borderId="493" applyNumberFormat="0" applyProtection="0">
      <alignment horizontal="left" vertical="top" indent="1"/>
    </xf>
    <xf numFmtId="0" fontId="21" fillId="38" borderId="493" applyNumberFormat="0" applyProtection="0">
      <alignment horizontal="left" vertical="top" indent="1"/>
    </xf>
    <xf numFmtId="0" fontId="21" fillId="39" borderId="493" applyNumberFormat="0" applyProtection="0">
      <alignment horizontal="left" vertical="top" indent="1"/>
    </xf>
    <xf numFmtId="0" fontId="21" fillId="3" borderId="493" applyNumberFormat="0" applyProtection="0">
      <alignment horizontal="left" vertical="top" indent="1"/>
    </xf>
    <xf numFmtId="4" fontId="17" fillId="40" borderId="493" applyNumberFormat="0" applyProtection="0">
      <alignment vertical="center"/>
    </xf>
    <xf numFmtId="4" fontId="37" fillId="40" borderId="493" applyNumberFormat="0" applyProtection="0">
      <alignment vertical="center"/>
    </xf>
    <xf numFmtId="0" fontId="17" fillId="40" borderId="493" applyNumberFormat="0" applyProtection="0">
      <alignment horizontal="left" vertical="top" indent="1"/>
    </xf>
    <xf numFmtId="4" fontId="37" fillId="41" borderId="493" applyNumberFormat="0" applyProtection="0">
      <alignment horizontal="right" vertical="center"/>
    </xf>
    <xf numFmtId="4" fontId="46" fillId="41" borderId="493" applyNumberFormat="0" applyProtection="0">
      <alignment horizontal="right" vertical="center"/>
    </xf>
    <xf numFmtId="4" fontId="46" fillId="41" borderId="493" applyNumberFormat="0" applyProtection="0">
      <alignment horizontal="right" vertical="center"/>
    </xf>
    <xf numFmtId="0" fontId="26" fillId="44" borderId="492" applyNumberFormat="0" applyProtection="0">
      <alignment horizontal="center" vertical="top" wrapText="1"/>
    </xf>
    <xf numFmtId="0" fontId="26" fillId="43" borderId="492" applyNumberFormat="0" applyProtection="0">
      <alignment horizontal="center" vertical="center" wrapText="1"/>
    </xf>
    <xf numFmtId="4" fontId="37" fillId="41" borderId="493" applyNumberFormat="0" applyProtection="0">
      <alignment horizontal="right" vertical="center"/>
    </xf>
    <xf numFmtId="4" fontId="24" fillId="0" borderId="492" applyNumberFormat="0" applyProtection="0">
      <alignment horizontal="right" vertical="center" wrapText="1"/>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5" fillId="0" borderId="492" applyNumberFormat="0" applyProtection="0">
      <alignment horizontal="left" vertical="center" indent="2"/>
    </xf>
    <xf numFmtId="0" fontId="21" fillId="39" borderId="493" applyNumberFormat="0" applyProtection="0">
      <alignment horizontal="left" vertical="top" indent="1"/>
    </xf>
    <xf numFmtId="0" fontId="25" fillId="0" borderId="492" applyNumberFormat="0" applyProtection="0">
      <alignment horizontal="left" vertical="center" indent="2"/>
    </xf>
    <xf numFmtId="0" fontId="21" fillId="38" borderId="493" applyNumberFormat="0" applyProtection="0">
      <alignment horizontal="left" vertical="top" indent="1"/>
    </xf>
    <xf numFmtId="0" fontId="25" fillId="0" borderId="492" applyNumberFormat="0" applyProtection="0">
      <alignment horizontal="left" vertical="center" indent="2"/>
    </xf>
    <xf numFmtId="0" fontId="21" fillId="35" borderId="493" applyNumberFormat="0" applyProtection="0">
      <alignment horizontal="left" vertical="top" indent="1"/>
    </xf>
    <xf numFmtId="0" fontId="25" fillId="0" borderId="492" applyNumberFormat="0" applyProtection="0">
      <alignment horizontal="left" vertical="center" indent="2"/>
    </xf>
    <xf numFmtId="4" fontId="17" fillId="36" borderId="493" applyNumberFormat="0" applyProtection="0">
      <alignment horizontal="right" vertical="center"/>
    </xf>
    <xf numFmtId="4" fontId="17" fillId="34" borderId="492" applyNumberFormat="0" applyProtection="0">
      <alignment horizontal="left" vertical="center" indent="1"/>
    </xf>
    <xf numFmtId="4" fontId="18" fillId="33" borderId="492" applyNumberFormat="0" applyProtection="0">
      <alignment horizontal="left" vertical="center" indent="1"/>
    </xf>
    <xf numFmtId="4" fontId="17" fillId="32" borderId="493" applyNumberFormat="0" applyProtection="0">
      <alignment horizontal="right" vertical="center"/>
    </xf>
    <xf numFmtId="4" fontId="17" fillId="31" borderId="493" applyNumberFormat="0" applyProtection="0">
      <alignment horizontal="right" vertical="center"/>
    </xf>
    <xf numFmtId="4" fontId="17" fillId="30" borderId="493" applyNumberFormat="0" applyProtection="0">
      <alignment horizontal="right" vertical="center"/>
    </xf>
    <xf numFmtId="4" fontId="17" fillId="29" borderId="493" applyNumberFormat="0" applyProtection="0">
      <alignment horizontal="right" vertical="center"/>
    </xf>
    <xf numFmtId="4" fontId="17" fillId="28" borderId="493" applyNumberFormat="0" applyProtection="0">
      <alignment horizontal="right" vertical="center"/>
    </xf>
    <xf numFmtId="4" fontId="17" fillId="27" borderId="493" applyNumberFormat="0" applyProtection="0">
      <alignment horizontal="right" vertical="center"/>
    </xf>
    <xf numFmtId="4" fontId="17" fillId="26" borderId="493" applyNumberFormat="0" applyProtection="0">
      <alignment horizontal="right" vertical="center"/>
    </xf>
    <xf numFmtId="4" fontId="17" fillId="25" borderId="493" applyNumberFormat="0" applyProtection="0">
      <alignment horizontal="right" vertical="center"/>
    </xf>
    <xf numFmtId="4" fontId="17" fillId="24" borderId="493" applyNumberFormat="0" applyProtection="0">
      <alignment horizontal="right" vertical="center"/>
    </xf>
    <xf numFmtId="4" fontId="26" fillId="22" borderId="492" applyNumberFormat="0" applyProtection="0">
      <alignment horizontal="left" vertical="center"/>
    </xf>
    <xf numFmtId="0" fontId="18" fillId="19" borderId="493" applyNumberFormat="0" applyProtection="0">
      <alignment horizontal="left" vertical="top" indent="1"/>
    </xf>
    <xf numFmtId="4" fontId="31" fillId="18" borderId="492" applyNumberFormat="0" applyProtection="0">
      <alignment horizontal="left" vertical="center" indent="1"/>
    </xf>
    <xf numFmtId="4" fontId="32" fillId="19" borderId="493" applyNumberFormat="0" applyProtection="0">
      <alignment vertical="center"/>
    </xf>
    <xf numFmtId="4" fontId="24" fillId="0" borderId="492" applyNumberFormat="0" applyProtection="0">
      <alignment horizontal="left" vertical="center" indent="1"/>
    </xf>
    <xf numFmtId="4" fontId="24" fillId="0" borderId="492" applyNumberFormat="0" applyProtection="0">
      <alignment horizontal="left" vertical="center" indent="1"/>
    </xf>
    <xf numFmtId="4" fontId="32" fillId="19" borderId="493" applyNumberFormat="0" applyProtection="0">
      <alignment vertical="center"/>
    </xf>
    <xf numFmtId="0" fontId="18" fillId="19" borderId="493" applyNumberFormat="0" applyProtection="0">
      <alignment horizontal="left" vertical="top" indent="1"/>
    </xf>
    <xf numFmtId="4" fontId="17" fillId="24" borderId="493" applyNumberFormat="0" applyProtection="0">
      <alignment horizontal="right" vertical="center"/>
    </xf>
    <xf numFmtId="4" fontId="17" fillId="25" borderId="493" applyNumberFormat="0" applyProtection="0">
      <alignment horizontal="right" vertical="center"/>
    </xf>
    <xf numFmtId="4" fontId="17" fillId="26" borderId="493" applyNumberFormat="0" applyProtection="0">
      <alignment horizontal="right" vertical="center"/>
    </xf>
    <xf numFmtId="4" fontId="17" fillId="27"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4" fontId="17" fillId="31" borderId="493" applyNumberFormat="0" applyProtection="0">
      <alignment horizontal="right" vertical="center"/>
    </xf>
    <xf numFmtId="4" fontId="17" fillId="32" borderId="493" applyNumberFormat="0" applyProtection="0">
      <alignment horizontal="right" vertical="center"/>
    </xf>
    <xf numFmtId="4" fontId="17" fillId="36" borderId="493" applyNumberFormat="0" applyProtection="0">
      <alignment horizontal="right" vertical="center"/>
    </xf>
    <xf numFmtId="0" fontId="21" fillId="35" borderId="493" applyNumberFormat="0" applyProtection="0">
      <alignment horizontal="left" vertical="top" indent="1"/>
    </xf>
    <xf numFmtId="0" fontId="21" fillId="38" borderId="493" applyNumberFormat="0" applyProtection="0">
      <alignment horizontal="left" vertical="top" indent="1"/>
    </xf>
    <xf numFmtId="0" fontId="21" fillId="39" borderId="493" applyNumberFormat="0" applyProtection="0">
      <alignment horizontal="left" vertical="top" indent="1"/>
    </xf>
    <xf numFmtId="0" fontId="21" fillId="3" borderId="493" applyNumberFormat="0" applyProtection="0">
      <alignment horizontal="left" vertical="top" indent="1"/>
    </xf>
    <xf numFmtId="4" fontId="17" fillId="40" borderId="493" applyNumberFormat="0" applyProtection="0">
      <alignment vertical="center"/>
    </xf>
    <xf numFmtId="4" fontId="37" fillId="40" borderId="493" applyNumberFormat="0" applyProtection="0">
      <alignment vertical="center"/>
    </xf>
    <xf numFmtId="0" fontId="17" fillId="40" borderId="493" applyNumberFormat="0" applyProtection="0">
      <alignment horizontal="left" vertical="top" indent="1"/>
    </xf>
    <xf numFmtId="4" fontId="37" fillId="41" borderId="493" applyNumberFormat="0" applyProtection="0">
      <alignment horizontal="right" vertical="center"/>
    </xf>
    <xf numFmtId="4" fontId="46" fillId="41"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1" fillId="39" borderId="493" applyNumberFormat="0" applyProtection="0">
      <alignment horizontal="left" vertical="top" indent="1"/>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17" fillId="32" borderId="493" applyNumberFormat="0" applyProtection="0">
      <alignment horizontal="right" vertical="center"/>
    </xf>
    <xf numFmtId="4" fontId="17" fillId="31" borderId="493" applyNumberFormat="0" applyProtection="0">
      <alignment horizontal="right" vertical="center"/>
    </xf>
    <xf numFmtId="4" fontId="17" fillId="30" borderId="493" applyNumberFormat="0" applyProtection="0">
      <alignment horizontal="right" vertical="center"/>
    </xf>
    <xf numFmtId="4" fontId="17" fillId="29" borderId="493" applyNumberFormat="0" applyProtection="0">
      <alignment horizontal="right" vertical="center"/>
    </xf>
    <xf numFmtId="4" fontId="17" fillId="28" borderId="493" applyNumberFormat="0" applyProtection="0">
      <alignment horizontal="right" vertical="center"/>
    </xf>
    <xf numFmtId="4" fontId="17" fillId="27" borderId="493" applyNumberFormat="0" applyProtection="0">
      <alignment horizontal="right" vertical="center"/>
    </xf>
    <xf numFmtId="4" fontId="17" fillId="26" borderId="493" applyNumberFormat="0" applyProtection="0">
      <alignment horizontal="right" vertical="center"/>
    </xf>
    <xf numFmtId="4" fontId="17" fillId="25" borderId="493" applyNumberFormat="0" applyProtection="0">
      <alignment horizontal="right" vertical="center"/>
    </xf>
    <xf numFmtId="4" fontId="17" fillId="24" borderId="493" applyNumberFormat="0" applyProtection="0">
      <alignment horizontal="right" vertical="center"/>
    </xf>
    <xf numFmtId="0" fontId="18" fillId="19" borderId="493" applyNumberFormat="0" applyProtection="0">
      <alignment horizontal="left" vertical="top" indent="1"/>
    </xf>
    <xf numFmtId="4" fontId="32" fillId="19" borderId="493" applyNumberFormat="0" applyProtection="0">
      <alignment vertical="center"/>
    </xf>
    <xf numFmtId="4" fontId="18" fillId="33" borderId="492" applyNumberFormat="0" applyProtection="0">
      <alignment horizontal="left" vertical="center" indent="1"/>
    </xf>
    <xf numFmtId="4" fontId="31" fillId="18" borderId="492" applyNumberFormat="0" applyProtection="0">
      <alignment horizontal="left" vertical="center" indent="1"/>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4" fontId="31" fillId="18" borderId="492" applyNumberFormat="0" applyProtection="0">
      <alignment horizontal="right" vertical="center" wrapText="1"/>
    </xf>
    <xf numFmtId="4" fontId="17" fillId="24" borderId="493" applyNumberFormat="0" applyProtection="0">
      <alignment horizontal="right" vertical="center"/>
    </xf>
    <xf numFmtId="4" fontId="24" fillId="0" borderId="492" applyNumberFormat="0" applyProtection="0">
      <alignment horizontal="right" vertical="center" wrapText="1"/>
    </xf>
    <xf numFmtId="4" fontId="17" fillId="25" borderId="493" applyNumberFormat="0" applyProtection="0">
      <alignment horizontal="right" vertical="center"/>
    </xf>
    <xf numFmtId="4" fontId="17" fillId="26" borderId="493" applyNumberFormat="0" applyProtection="0">
      <alignment horizontal="right" vertical="center"/>
    </xf>
    <xf numFmtId="4" fontId="17" fillId="27"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0" fontId="26" fillId="43" borderId="492" applyNumberFormat="0" applyProtection="0">
      <alignment horizontal="center" vertical="center" wrapText="1"/>
    </xf>
    <xf numFmtId="0" fontId="26" fillId="44" borderId="492" applyNumberFormat="0" applyProtection="0">
      <alignment horizontal="center" vertical="top" wrapText="1"/>
    </xf>
    <xf numFmtId="4" fontId="17" fillId="32" borderId="493" applyNumberFormat="0" applyProtection="0">
      <alignment horizontal="right" vertical="center"/>
    </xf>
    <xf numFmtId="4" fontId="18" fillId="33" borderId="492" applyNumberFormat="0" applyProtection="0">
      <alignment horizontal="left" vertical="center" indent="1"/>
    </xf>
    <xf numFmtId="4" fontId="17" fillId="34" borderId="492" applyNumberFormat="0" applyProtection="0">
      <alignment horizontal="left" vertical="center" indent="1"/>
    </xf>
    <xf numFmtId="4" fontId="17" fillId="36" borderId="493" applyNumberFormat="0" applyProtection="0">
      <alignment horizontal="right" vertical="center"/>
    </xf>
    <xf numFmtId="0" fontId="25" fillId="0" borderId="492" applyNumberFormat="0" applyProtection="0">
      <alignment horizontal="left" vertical="center" indent="2"/>
    </xf>
    <xf numFmtId="0" fontId="21" fillId="35" borderId="493" applyNumberFormat="0" applyProtection="0">
      <alignment horizontal="left" vertical="top" indent="1"/>
    </xf>
    <xf numFmtId="0" fontId="25" fillId="0" borderId="492" applyNumberFormat="0" applyProtection="0">
      <alignment horizontal="left" vertical="center" indent="2"/>
    </xf>
    <xf numFmtId="0" fontId="21" fillId="38" borderId="493" applyNumberFormat="0" applyProtection="0">
      <alignment horizontal="left" vertical="top" indent="1"/>
    </xf>
    <xf numFmtId="0" fontId="25" fillId="0" borderId="492" applyNumberFormat="0" applyProtection="0">
      <alignment horizontal="left" vertical="center" indent="2"/>
    </xf>
    <xf numFmtId="4" fontId="31" fillId="18" borderId="492" applyNumberFormat="0" applyProtection="0">
      <alignment horizontal="left" vertical="center" indent="1"/>
    </xf>
    <xf numFmtId="4" fontId="17" fillId="34" borderId="492" applyNumberFormat="0" applyProtection="0">
      <alignment horizontal="left" vertical="center" indent="1"/>
    </xf>
    <xf numFmtId="4" fontId="32" fillId="19" borderId="493" applyNumberFormat="0" applyProtection="0">
      <alignment vertical="center"/>
    </xf>
    <xf numFmtId="0" fontId="18" fillId="19" borderId="493" applyNumberFormat="0" applyProtection="0">
      <alignment horizontal="left" vertical="top" indent="1"/>
    </xf>
    <xf numFmtId="4" fontId="31" fillId="18" borderId="492" applyNumberFormat="0" applyProtection="0">
      <alignment horizontal="right" vertical="center" wrapText="1"/>
    </xf>
    <xf numFmtId="4" fontId="26" fillId="22" borderId="492" applyNumberFormat="0" applyProtection="0">
      <alignment horizontal="left" vertical="center"/>
    </xf>
    <xf numFmtId="0" fontId="21" fillId="84" borderId="492" applyNumberFormat="0">
      <protection locked="0"/>
    </xf>
    <xf numFmtId="0" fontId="21" fillId="39" borderId="493" applyNumberFormat="0" applyProtection="0">
      <alignment horizontal="left" vertical="top" indent="1"/>
    </xf>
    <xf numFmtId="4" fontId="17" fillId="31" borderId="493" applyNumberFormat="0" applyProtection="0">
      <alignment horizontal="right" vertical="center"/>
    </xf>
    <xf numFmtId="4" fontId="31" fillId="18" borderId="492" applyNumberFormat="0" applyProtection="0">
      <alignment horizontal="right" vertical="center" wrapText="1"/>
    </xf>
    <xf numFmtId="0" fontId="25" fillId="0" borderId="492" applyNumberFormat="0" applyProtection="0">
      <alignment horizontal="left" vertical="center" indent="2"/>
    </xf>
    <xf numFmtId="4" fontId="26" fillId="22" borderId="492" applyNumberFormat="0" applyProtection="0">
      <alignment horizontal="left" vertical="center"/>
    </xf>
    <xf numFmtId="0" fontId="21" fillId="84" borderId="492" applyNumberFormat="0">
      <protection locked="0"/>
    </xf>
    <xf numFmtId="4" fontId="32" fillId="19" borderId="493" applyNumberFormat="0" applyProtection="0">
      <alignment vertical="center"/>
    </xf>
    <xf numFmtId="0" fontId="18" fillId="19" borderId="493" applyNumberFormat="0" applyProtection="0">
      <alignment horizontal="left" vertical="top" indent="1"/>
    </xf>
    <xf numFmtId="4" fontId="17" fillId="24" borderId="493" applyNumberFormat="0" applyProtection="0">
      <alignment horizontal="right" vertical="center"/>
    </xf>
    <xf numFmtId="4" fontId="17" fillId="25" borderId="493" applyNumberFormat="0" applyProtection="0">
      <alignment horizontal="right" vertical="center"/>
    </xf>
    <xf numFmtId="4" fontId="17" fillId="26" borderId="493" applyNumberFormat="0" applyProtection="0">
      <alignment horizontal="right" vertical="center"/>
    </xf>
    <xf numFmtId="4" fontId="17" fillId="27"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4" fontId="17" fillId="31" borderId="493" applyNumberFormat="0" applyProtection="0">
      <alignment horizontal="right" vertical="center"/>
    </xf>
    <xf numFmtId="4" fontId="17" fillId="32" borderId="493" applyNumberFormat="0" applyProtection="0">
      <alignment horizontal="right" vertical="center"/>
    </xf>
    <xf numFmtId="4" fontId="17" fillId="36" borderId="493" applyNumberFormat="0" applyProtection="0">
      <alignment horizontal="right" vertical="center"/>
    </xf>
    <xf numFmtId="0" fontId="21" fillId="35" borderId="493" applyNumberFormat="0" applyProtection="0">
      <alignment horizontal="left" vertical="top" indent="1"/>
    </xf>
    <xf numFmtId="0" fontId="21" fillId="38" borderId="493" applyNumberFormat="0" applyProtection="0">
      <alignment horizontal="left" vertical="top" indent="1"/>
    </xf>
    <xf numFmtId="0" fontId="21" fillId="39" borderId="493" applyNumberFormat="0" applyProtection="0">
      <alignment horizontal="left" vertical="top" indent="1"/>
    </xf>
    <xf numFmtId="0" fontId="21" fillId="3" borderId="493" applyNumberFormat="0" applyProtection="0">
      <alignment horizontal="left" vertical="top" indent="1"/>
    </xf>
    <xf numFmtId="4" fontId="17" fillId="40" borderId="493" applyNumberFormat="0" applyProtection="0">
      <alignment vertical="center"/>
    </xf>
    <xf numFmtId="4" fontId="37" fillId="40" borderId="493" applyNumberFormat="0" applyProtection="0">
      <alignment vertical="center"/>
    </xf>
    <xf numFmtId="0" fontId="17" fillId="40" borderId="493" applyNumberFormat="0" applyProtection="0">
      <alignment horizontal="left" vertical="top" indent="1"/>
    </xf>
    <xf numFmtId="4" fontId="37" fillId="41" borderId="493" applyNumberFormat="0" applyProtection="0">
      <alignment horizontal="right" vertical="center"/>
    </xf>
    <xf numFmtId="4" fontId="46" fillId="41" borderId="493" applyNumberFormat="0" applyProtection="0">
      <alignment horizontal="right" vertical="center"/>
    </xf>
    <xf numFmtId="4" fontId="46" fillId="41" borderId="493" applyNumberFormat="0" applyProtection="0">
      <alignment horizontal="right" vertical="center"/>
    </xf>
    <xf numFmtId="0" fontId="26" fillId="44" borderId="492" applyNumberFormat="0" applyProtection="0">
      <alignment horizontal="center" vertical="top" wrapText="1"/>
    </xf>
    <xf numFmtId="0" fontId="26" fillId="43" borderId="492" applyNumberFormat="0" applyProtection="0">
      <alignment horizontal="center" vertical="center" wrapText="1"/>
    </xf>
    <xf numFmtId="4" fontId="37" fillId="41" borderId="493" applyNumberFormat="0" applyProtection="0">
      <alignment horizontal="right" vertical="center"/>
    </xf>
    <xf numFmtId="4" fontId="24" fillId="0" borderId="492" applyNumberFormat="0" applyProtection="0">
      <alignment horizontal="right" vertical="center" wrapText="1"/>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5" fillId="0" borderId="492" applyNumberFormat="0" applyProtection="0">
      <alignment horizontal="left" vertical="center" indent="2"/>
    </xf>
    <xf numFmtId="0" fontId="21" fillId="39" borderId="493" applyNumberFormat="0" applyProtection="0">
      <alignment horizontal="left" vertical="top" indent="1"/>
    </xf>
    <xf numFmtId="0" fontId="25" fillId="0" borderId="492" applyNumberFormat="0" applyProtection="0">
      <alignment horizontal="left" vertical="center" indent="2"/>
    </xf>
    <xf numFmtId="0" fontId="21" fillId="38" borderId="493" applyNumberFormat="0" applyProtection="0">
      <alignment horizontal="left" vertical="top" indent="1"/>
    </xf>
    <xf numFmtId="0" fontId="25" fillId="0" borderId="492" applyNumberFormat="0" applyProtection="0">
      <alignment horizontal="left" vertical="center" indent="2"/>
    </xf>
    <xf numFmtId="0" fontId="21" fillId="35" borderId="493" applyNumberFormat="0" applyProtection="0">
      <alignment horizontal="left" vertical="top" indent="1"/>
    </xf>
    <xf numFmtId="0" fontId="25" fillId="0" borderId="492" applyNumberFormat="0" applyProtection="0">
      <alignment horizontal="left" vertical="center" indent="2"/>
    </xf>
    <xf numFmtId="4" fontId="17" fillId="36" borderId="493" applyNumberFormat="0" applyProtection="0">
      <alignment horizontal="right" vertical="center"/>
    </xf>
    <xf numFmtId="4" fontId="17" fillId="34" borderId="492" applyNumberFormat="0" applyProtection="0">
      <alignment horizontal="left" vertical="center" indent="1"/>
    </xf>
    <xf numFmtId="4" fontId="18" fillId="33" borderId="492" applyNumberFormat="0" applyProtection="0">
      <alignment horizontal="left" vertical="center" indent="1"/>
    </xf>
    <xf numFmtId="4" fontId="17" fillId="32" borderId="493" applyNumberFormat="0" applyProtection="0">
      <alignment horizontal="right" vertical="center"/>
    </xf>
    <xf numFmtId="4" fontId="17" fillId="31" borderId="493" applyNumberFormat="0" applyProtection="0">
      <alignment horizontal="right" vertical="center"/>
    </xf>
    <xf numFmtId="4" fontId="17" fillId="30" borderId="493" applyNumberFormat="0" applyProtection="0">
      <alignment horizontal="right" vertical="center"/>
    </xf>
    <xf numFmtId="4" fontId="17" fillId="29" borderId="493" applyNumberFormat="0" applyProtection="0">
      <alignment horizontal="right" vertical="center"/>
    </xf>
    <xf numFmtId="4" fontId="17" fillId="28" borderId="493" applyNumberFormat="0" applyProtection="0">
      <alignment horizontal="right" vertical="center"/>
    </xf>
    <xf numFmtId="4" fontId="17" fillId="27" borderId="493" applyNumberFormat="0" applyProtection="0">
      <alignment horizontal="right" vertical="center"/>
    </xf>
    <xf numFmtId="4" fontId="17" fillId="26" borderId="493" applyNumberFormat="0" applyProtection="0">
      <alignment horizontal="right" vertical="center"/>
    </xf>
    <xf numFmtId="4" fontId="17" fillId="25" borderId="493" applyNumberFormat="0" applyProtection="0">
      <alignment horizontal="right" vertical="center"/>
    </xf>
    <xf numFmtId="4" fontId="17" fillId="24" borderId="493" applyNumberFormat="0" applyProtection="0">
      <alignment horizontal="right" vertical="center"/>
    </xf>
    <xf numFmtId="4" fontId="26" fillId="22" borderId="492" applyNumberFormat="0" applyProtection="0">
      <alignment horizontal="left" vertical="center"/>
    </xf>
    <xf numFmtId="0" fontId="18" fillId="19" borderId="493" applyNumberFormat="0" applyProtection="0">
      <alignment horizontal="left" vertical="top" indent="1"/>
    </xf>
    <xf numFmtId="4" fontId="31" fillId="18" borderId="492" applyNumberFormat="0" applyProtection="0">
      <alignment horizontal="left" vertical="center" indent="1"/>
    </xf>
    <xf numFmtId="4" fontId="32" fillId="19" borderId="493" applyNumberFormat="0" applyProtection="0">
      <alignment vertical="center"/>
    </xf>
    <xf numFmtId="4" fontId="31" fillId="18" borderId="492" applyNumberFormat="0" applyProtection="0">
      <alignment horizontal="right" vertical="center" wrapText="1"/>
    </xf>
    <xf numFmtId="0" fontId="21" fillId="84" borderId="492" applyNumberFormat="0">
      <protection locked="0"/>
    </xf>
    <xf numFmtId="4" fontId="46" fillId="41" borderId="493" applyNumberFormat="0" applyProtection="0">
      <alignment horizontal="right" vertical="center"/>
    </xf>
    <xf numFmtId="0" fontId="26" fillId="44" borderId="492" applyNumberFormat="0" applyProtection="0">
      <alignment horizontal="center" vertical="top" wrapText="1"/>
    </xf>
    <xf numFmtId="0" fontId="26" fillId="43" borderId="492" applyNumberFormat="0" applyProtection="0">
      <alignment horizontal="center" vertical="center" wrapText="1"/>
    </xf>
    <xf numFmtId="4" fontId="37" fillId="41" borderId="493" applyNumberFormat="0" applyProtection="0">
      <alignment horizontal="right" vertical="center"/>
    </xf>
    <xf numFmtId="4" fontId="24" fillId="0" borderId="492" applyNumberFormat="0" applyProtection="0">
      <alignment horizontal="right" vertical="center" wrapText="1"/>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5" fillId="0" borderId="492" applyNumberFormat="0" applyProtection="0">
      <alignment horizontal="left" vertical="center" indent="2"/>
    </xf>
    <xf numFmtId="0" fontId="21" fillId="39" borderId="493" applyNumberFormat="0" applyProtection="0">
      <alignment horizontal="left" vertical="top" indent="1"/>
    </xf>
    <xf numFmtId="0" fontId="25" fillId="0" borderId="492" applyNumberFormat="0" applyProtection="0">
      <alignment horizontal="left" vertical="center" indent="2"/>
    </xf>
    <xf numFmtId="0" fontId="21" fillId="38" borderId="493" applyNumberFormat="0" applyProtection="0">
      <alignment horizontal="left" vertical="top" indent="1"/>
    </xf>
    <xf numFmtId="0" fontId="25" fillId="0" borderId="492" applyNumberFormat="0" applyProtection="0">
      <alignment horizontal="left" vertical="center" indent="2"/>
    </xf>
    <xf numFmtId="0" fontId="21" fillId="35" borderId="493" applyNumberFormat="0" applyProtection="0">
      <alignment horizontal="left" vertical="top" indent="1"/>
    </xf>
    <xf numFmtId="0" fontId="25" fillId="0" borderId="492" applyNumberFormat="0" applyProtection="0">
      <alignment horizontal="left" vertical="center" indent="2"/>
    </xf>
    <xf numFmtId="4" fontId="17" fillId="36" borderId="493" applyNumberFormat="0" applyProtection="0">
      <alignment horizontal="right" vertical="center"/>
    </xf>
    <xf numFmtId="4" fontId="17" fillId="34" borderId="492" applyNumberFormat="0" applyProtection="0">
      <alignment horizontal="left" vertical="center" indent="1"/>
    </xf>
    <xf numFmtId="4" fontId="18" fillId="33" borderId="492" applyNumberFormat="0" applyProtection="0">
      <alignment horizontal="left" vertical="center" indent="1"/>
    </xf>
    <xf numFmtId="4" fontId="17" fillId="32" borderId="493" applyNumberFormat="0" applyProtection="0">
      <alignment horizontal="right" vertical="center"/>
    </xf>
    <xf numFmtId="4" fontId="17" fillId="31" borderId="493" applyNumberFormat="0" applyProtection="0">
      <alignment horizontal="right" vertical="center"/>
    </xf>
    <xf numFmtId="4" fontId="17" fillId="30" borderId="493" applyNumberFormat="0" applyProtection="0">
      <alignment horizontal="right" vertical="center"/>
    </xf>
    <xf numFmtId="4" fontId="17" fillId="29" borderId="493" applyNumberFormat="0" applyProtection="0">
      <alignment horizontal="right" vertical="center"/>
    </xf>
    <xf numFmtId="4" fontId="17" fillId="28" borderId="493" applyNumberFormat="0" applyProtection="0">
      <alignment horizontal="right" vertical="center"/>
    </xf>
    <xf numFmtId="4" fontId="17" fillId="27" borderId="493" applyNumberFormat="0" applyProtection="0">
      <alignment horizontal="right" vertical="center"/>
    </xf>
    <xf numFmtId="4" fontId="17" fillId="26" borderId="493" applyNumberFormat="0" applyProtection="0">
      <alignment horizontal="right" vertical="center"/>
    </xf>
    <xf numFmtId="4" fontId="17" fillId="25" borderId="493" applyNumberFormat="0" applyProtection="0">
      <alignment horizontal="right" vertical="center"/>
    </xf>
    <xf numFmtId="4" fontId="17" fillId="24" borderId="493" applyNumberFormat="0" applyProtection="0">
      <alignment horizontal="right" vertical="center"/>
    </xf>
    <xf numFmtId="4" fontId="26" fillId="22" borderId="492" applyNumberFormat="0" applyProtection="0">
      <alignment horizontal="left" vertical="center"/>
    </xf>
    <xf numFmtId="0" fontId="18" fillId="19" borderId="493" applyNumberFormat="0" applyProtection="0">
      <alignment horizontal="left" vertical="top" indent="1"/>
    </xf>
    <xf numFmtId="4" fontId="31" fillId="18" borderId="492" applyNumberFormat="0" applyProtection="0">
      <alignment horizontal="left" vertical="center" indent="1"/>
    </xf>
    <xf numFmtId="4" fontId="32" fillId="19" borderId="493" applyNumberFormat="0" applyProtection="0">
      <alignment vertical="center"/>
    </xf>
    <xf numFmtId="4" fontId="31" fillId="18" borderId="492" applyNumberFormat="0" applyProtection="0">
      <alignment horizontal="right" vertical="center" wrapText="1"/>
    </xf>
    <xf numFmtId="4" fontId="24" fillId="0" borderId="492" applyNumberFormat="0" applyProtection="0">
      <alignment horizontal="left" vertical="center" indent="1"/>
    </xf>
    <xf numFmtId="4" fontId="17" fillId="26" borderId="493" applyNumberFormat="0" applyProtection="0">
      <alignment horizontal="right" vertical="center"/>
    </xf>
    <xf numFmtId="4" fontId="17" fillId="31" borderId="493" applyNumberFormat="0" applyProtection="0">
      <alignment horizontal="right" vertical="center"/>
    </xf>
    <xf numFmtId="4" fontId="17" fillId="28" borderId="493" applyNumberFormat="0" applyProtection="0">
      <alignment horizontal="right" vertical="center"/>
    </xf>
    <xf numFmtId="0" fontId="18" fillId="19" borderId="493" applyNumberFormat="0" applyProtection="0">
      <alignment horizontal="left" vertical="top" indent="1"/>
    </xf>
    <xf numFmtId="4" fontId="17" fillId="27" borderId="493" applyNumberFormat="0" applyProtection="0">
      <alignment horizontal="right" vertical="center"/>
    </xf>
    <xf numFmtId="4" fontId="17" fillId="25" borderId="493" applyNumberFormat="0" applyProtection="0">
      <alignment horizontal="right" vertical="center"/>
    </xf>
    <xf numFmtId="4" fontId="17" fillId="29" borderId="493" applyNumberFormat="0" applyProtection="0">
      <alignment horizontal="right" vertical="center"/>
    </xf>
    <xf numFmtId="4" fontId="17" fillId="32" borderId="493" applyNumberFormat="0" applyProtection="0">
      <alignment horizontal="right" vertical="center"/>
    </xf>
    <xf numFmtId="4" fontId="17" fillId="30"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1" fillId="39" borderId="493" applyNumberFormat="0" applyProtection="0">
      <alignment horizontal="left" vertical="top" indent="1"/>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32" fillId="19" borderId="493" applyNumberFormat="0" applyProtection="0">
      <alignment vertical="center"/>
    </xf>
    <xf numFmtId="4" fontId="24" fillId="0" borderId="492" applyNumberFormat="0" applyProtection="0">
      <alignment horizontal="left" vertical="center" indent="1"/>
    </xf>
    <xf numFmtId="4" fontId="24" fillId="0" borderId="492" applyNumberFormat="0" applyProtection="0">
      <alignment horizontal="left" vertical="center" indent="1"/>
    </xf>
    <xf numFmtId="4" fontId="32" fillId="19" borderId="493" applyNumberFormat="0" applyProtection="0">
      <alignment vertical="center"/>
    </xf>
    <xf numFmtId="0" fontId="18" fillId="19" borderId="493" applyNumberFormat="0" applyProtection="0">
      <alignment horizontal="left" vertical="top" indent="1"/>
    </xf>
    <xf numFmtId="4" fontId="17" fillId="24" borderId="493" applyNumberFormat="0" applyProtection="0">
      <alignment horizontal="right" vertical="center"/>
    </xf>
    <xf numFmtId="4" fontId="17" fillId="25" borderId="493" applyNumberFormat="0" applyProtection="0">
      <alignment horizontal="right" vertical="center"/>
    </xf>
    <xf numFmtId="4" fontId="17" fillId="26" borderId="493" applyNumberFormat="0" applyProtection="0">
      <alignment horizontal="right" vertical="center"/>
    </xf>
    <xf numFmtId="4" fontId="17" fillId="27"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4" fontId="17" fillId="31" borderId="493" applyNumberFormat="0" applyProtection="0">
      <alignment horizontal="right" vertical="center"/>
    </xf>
    <xf numFmtId="4" fontId="17" fillId="32" borderId="493" applyNumberFormat="0" applyProtection="0">
      <alignment horizontal="right" vertical="center"/>
    </xf>
    <xf numFmtId="4" fontId="17" fillId="36" borderId="493" applyNumberFormat="0" applyProtection="0">
      <alignment horizontal="right" vertical="center"/>
    </xf>
    <xf numFmtId="0" fontId="21" fillId="35" borderId="493" applyNumberFormat="0" applyProtection="0">
      <alignment horizontal="left" vertical="top" indent="1"/>
    </xf>
    <xf numFmtId="0" fontId="21" fillId="38" borderId="493" applyNumberFormat="0" applyProtection="0">
      <alignment horizontal="left" vertical="top" indent="1"/>
    </xf>
    <xf numFmtId="0" fontId="21" fillId="39" borderId="493" applyNumberFormat="0" applyProtection="0">
      <alignment horizontal="left" vertical="top" indent="1"/>
    </xf>
    <xf numFmtId="0" fontId="21" fillId="3" borderId="493" applyNumberFormat="0" applyProtection="0">
      <alignment horizontal="left" vertical="top" indent="1"/>
    </xf>
    <xf numFmtId="4" fontId="17" fillId="40" borderId="493" applyNumberFormat="0" applyProtection="0">
      <alignment vertical="center"/>
    </xf>
    <xf numFmtId="4" fontId="37" fillId="40" borderId="493" applyNumberFormat="0" applyProtection="0">
      <alignment vertical="center"/>
    </xf>
    <xf numFmtId="0" fontId="17" fillId="40" borderId="493" applyNumberFormat="0" applyProtection="0">
      <alignment horizontal="left" vertical="top" indent="1"/>
    </xf>
    <xf numFmtId="4" fontId="37" fillId="41" borderId="493" applyNumberFormat="0" applyProtection="0">
      <alignment horizontal="right" vertical="center"/>
    </xf>
    <xf numFmtId="4" fontId="46" fillId="41" borderId="493" applyNumberFormat="0" applyProtection="0">
      <alignment horizontal="right" vertical="center"/>
    </xf>
    <xf numFmtId="4" fontId="46" fillId="41" borderId="493" applyNumberFormat="0" applyProtection="0">
      <alignment horizontal="right" vertical="center"/>
    </xf>
    <xf numFmtId="0" fontId="26" fillId="43" borderId="492" applyNumberFormat="0" applyProtection="0">
      <alignment horizontal="center" vertical="center" wrapText="1"/>
    </xf>
    <xf numFmtId="4" fontId="37" fillId="41" borderId="493" applyNumberFormat="0" applyProtection="0">
      <alignment horizontal="right" vertical="center"/>
    </xf>
    <xf numFmtId="4" fontId="24" fillId="0" borderId="492" applyNumberFormat="0" applyProtection="0">
      <alignment horizontal="right" vertical="center" wrapText="1"/>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5" fillId="0" borderId="492" applyNumberFormat="0" applyProtection="0">
      <alignment horizontal="left" vertical="center" indent="2"/>
    </xf>
    <xf numFmtId="4" fontId="17" fillId="26" borderId="493" applyNumberFormat="0" applyProtection="0">
      <alignment horizontal="right" vertical="center"/>
    </xf>
    <xf numFmtId="4" fontId="17" fillId="31" borderId="493" applyNumberFormat="0" applyProtection="0">
      <alignment horizontal="right" vertical="center"/>
    </xf>
    <xf numFmtId="4" fontId="17" fillId="28" borderId="493" applyNumberFormat="0" applyProtection="0">
      <alignment horizontal="right" vertical="center"/>
    </xf>
    <xf numFmtId="0" fontId="18" fillId="19" borderId="493" applyNumberFormat="0" applyProtection="0">
      <alignment horizontal="left" vertical="top" indent="1"/>
    </xf>
    <xf numFmtId="4" fontId="17" fillId="27" borderId="493" applyNumberFormat="0" applyProtection="0">
      <alignment horizontal="right" vertical="center"/>
    </xf>
    <xf numFmtId="4" fontId="17" fillId="25" borderId="493" applyNumberFormat="0" applyProtection="0">
      <alignment horizontal="right" vertical="center"/>
    </xf>
    <xf numFmtId="4" fontId="17" fillId="29" borderId="493" applyNumberFormat="0" applyProtection="0">
      <alignment horizontal="right" vertical="center"/>
    </xf>
    <xf numFmtId="4" fontId="17" fillId="32" borderId="493" applyNumberFormat="0" applyProtection="0">
      <alignment horizontal="right" vertical="center"/>
    </xf>
    <xf numFmtId="4" fontId="17" fillId="30"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1" fillId="39" borderId="493" applyNumberFormat="0" applyProtection="0">
      <alignment horizontal="left" vertical="top" indent="1"/>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32" fillId="19" borderId="493" applyNumberFormat="0" applyProtection="0">
      <alignment vertical="center"/>
    </xf>
    <xf numFmtId="4" fontId="17" fillId="24" borderId="493" applyNumberFormat="0" applyProtection="0">
      <alignment horizontal="right" vertical="center"/>
    </xf>
    <xf numFmtId="4" fontId="24" fillId="0" borderId="492" applyNumberFormat="0" applyProtection="0">
      <alignment horizontal="left" vertical="center" indent="1"/>
    </xf>
    <xf numFmtId="4" fontId="24" fillId="0" borderId="492" applyNumberFormat="0" applyProtection="0">
      <alignment horizontal="left" vertical="center" indent="1"/>
    </xf>
    <xf numFmtId="4" fontId="32" fillId="19" borderId="493" applyNumberFormat="0" applyProtection="0">
      <alignment vertical="center"/>
    </xf>
    <xf numFmtId="0" fontId="18" fillId="19" borderId="493" applyNumberFormat="0" applyProtection="0">
      <alignment horizontal="left" vertical="top" indent="1"/>
    </xf>
    <xf numFmtId="4" fontId="17" fillId="24" borderId="493" applyNumberFormat="0" applyProtection="0">
      <alignment horizontal="right" vertical="center"/>
    </xf>
    <xf numFmtId="4" fontId="17" fillId="25" borderId="493" applyNumberFormat="0" applyProtection="0">
      <alignment horizontal="right" vertical="center"/>
    </xf>
    <xf numFmtId="4" fontId="17" fillId="26" borderId="493" applyNumberFormat="0" applyProtection="0">
      <alignment horizontal="right" vertical="center"/>
    </xf>
    <xf numFmtId="4" fontId="17" fillId="27"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4" fontId="17" fillId="31" borderId="493" applyNumberFormat="0" applyProtection="0">
      <alignment horizontal="right" vertical="center"/>
    </xf>
    <xf numFmtId="4" fontId="17" fillId="32" borderId="493" applyNumberFormat="0" applyProtection="0">
      <alignment horizontal="right" vertical="center"/>
    </xf>
    <xf numFmtId="4" fontId="17" fillId="36" borderId="493" applyNumberFormat="0" applyProtection="0">
      <alignment horizontal="right" vertical="center"/>
    </xf>
    <xf numFmtId="0" fontId="21" fillId="35" borderId="493" applyNumberFormat="0" applyProtection="0">
      <alignment horizontal="left" vertical="top" indent="1"/>
    </xf>
    <xf numFmtId="0" fontId="21" fillId="38" borderId="493" applyNumberFormat="0" applyProtection="0">
      <alignment horizontal="left" vertical="top" indent="1"/>
    </xf>
    <xf numFmtId="0" fontId="21" fillId="39" borderId="493" applyNumberFormat="0" applyProtection="0">
      <alignment horizontal="left" vertical="top" indent="1"/>
    </xf>
    <xf numFmtId="0" fontId="21" fillId="3" borderId="493" applyNumberFormat="0" applyProtection="0">
      <alignment horizontal="left" vertical="top" indent="1"/>
    </xf>
    <xf numFmtId="4" fontId="17" fillId="40" borderId="493" applyNumberFormat="0" applyProtection="0">
      <alignment vertical="center"/>
    </xf>
    <xf numFmtId="4" fontId="37" fillId="40" borderId="493" applyNumberFormat="0" applyProtection="0">
      <alignment vertical="center"/>
    </xf>
    <xf numFmtId="0" fontId="17" fillId="40" borderId="493" applyNumberFormat="0" applyProtection="0">
      <alignment horizontal="left" vertical="top" indent="1"/>
    </xf>
    <xf numFmtId="4" fontId="37" fillId="41" borderId="493" applyNumberFormat="0" applyProtection="0">
      <alignment horizontal="right" vertical="center"/>
    </xf>
    <xf numFmtId="4" fontId="46" fillId="41"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1" fillId="39" borderId="493" applyNumberFormat="0" applyProtection="0">
      <alignment horizontal="left" vertical="top" indent="1"/>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17" fillId="32" borderId="493" applyNumberFormat="0" applyProtection="0">
      <alignment horizontal="right" vertical="center"/>
    </xf>
    <xf numFmtId="4" fontId="17" fillId="31" borderId="493" applyNumberFormat="0" applyProtection="0">
      <alignment horizontal="right" vertical="center"/>
    </xf>
    <xf numFmtId="4" fontId="17" fillId="30" borderId="493" applyNumberFormat="0" applyProtection="0">
      <alignment horizontal="right" vertical="center"/>
    </xf>
    <xf numFmtId="4" fontId="17" fillId="29" borderId="493" applyNumberFormat="0" applyProtection="0">
      <alignment horizontal="right" vertical="center"/>
    </xf>
    <xf numFmtId="4" fontId="17" fillId="28" borderId="493" applyNumberFormat="0" applyProtection="0">
      <alignment horizontal="right" vertical="center"/>
    </xf>
    <xf numFmtId="4" fontId="17" fillId="27" borderId="493" applyNumberFormat="0" applyProtection="0">
      <alignment horizontal="right" vertical="center"/>
    </xf>
    <xf numFmtId="4" fontId="17" fillId="26" borderId="493" applyNumberFormat="0" applyProtection="0">
      <alignment horizontal="right" vertical="center"/>
    </xf>
    <xf numFmtId="4" fontId="17" fillId="25" borderId="493" applyNumberFormat="0" applyProtection="0">
      <alignment horizontal="right" vertical="center"/>
    </xf>
    <xf numFmtId="4" fontId="17" fillId="24" borderId="493" applyNumberFormat="0" applyProtection="0">
      <alignment horizontal="right" vertical="center"/>
    </xf>
    <xf numFmtId="0" fontId="18" fillId="19" borderId="493" applyNumberFormat="0" applyProtection="0">
      <alignment horizontal="left" vertical="top" indent="1"/>
    </xf>
    <xf numFmtId="4" fontId="32" fillId="19" borderId="493" applyNumberFormat="0" applyProtection="0">
      <alignment vertical="center"/>
    </xf>
    <xf numFmtId="4" fontId="17" fillId="26" borderId="493" applyNumberFormat="0" applyProtection="0">
      <alignment horizontal="right" vertical="center"/>
    </xf>
    <xf numFmtId="4" fontId="17" fillId="31" borderId="493" applyNumberFormat="0" applyProtection="0">
      <alignment horizontal="right" vertical="center"/>
    </xf>
    <xf numFmtId="4" fontId="17" fillId="28" borderId="493" applyNumberFormat="0" applyProtection="0">
      <alignment horizontal="right" vertical="center"/>
    </xf>
    <xf numFmtId="0" fontId="18" fillId="19" borderId="493" applyNumberFormat="0" applyProtection="0">
      <alignment horizontal="left" vertical="top" indent="1"/>
    </xf>
    <xf numFmtId="4" fontId="17" fillId="27" borderId="493" applyNumberFormat="0" applyProtection="0">
      <alignment horizontal="right" vertical="center"/>
    </xf>
    <xf numFmtId="4" fontId="17" fillId="25" borderId="493" applyNumberFormat="0" applyProtection="0">
      <alignment horizontal="right" vertical="center"/>
    </xf>
    <xf numFmtId="4" fontId="17" fillId="29" borderId="493" applyNumberFormat="0" applyProtection="0">
      <alignment horizontal="right" vertical="center"/>
    </xf>
    <xf numFmtId="4" fontId="17" fillId="32" borderId="493" applyNumberFormat="0" applyProtection="0">
      <alignment horizontal="right" vertical="center"/>
    </xf>
    <xf numFmtId="4" fontId="17" fillId="30"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1" fillId="39" borderId="493" applyNumberFormat="0" applyProtection="0">
      <alignment horizontal="left" vertical="top" indent="1"/>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32" fillId="19" borderId="493" applyNumberFormat="0" applyProtection="0">
      <alignment vertical="center"/>
    </xf>
    <xf numFmtId="4" fontId="17" fillId="24" borderId="493" applyNumberFormat="0" applyProtection="0">
      <alignment horizontal="right" vertical="center"/>
    </xf>
    <xf numFmtId="4" fontId="24" fillId="0" borderId="492" applyNumberFormat="0" applyProtection="0">
      <alignment horizontal="left" vertical="center" indent="1"/>
    </xf>
    <xf numFmtId="4" fontId="24" fillId="0" borderId="492" applyNumberFormat="0" applyProtection="0">
      <alignment horizontal="left" vertical="center" indent="1"/>
    </xf>
    <xf numFmtId="0" fontId="21" fillId="84" borderId="492" applyNumberFormat="0">
      <protection locked="0"/>
    </xf>
    <xf numFmtId="4" fontId="32" fillId="19" borderId="493" applyNumberFormat="0" applyProtection="0">
      <alignment vertical="center"/>
    </xf>
    <xf numFmtId="0" fontId="18" fillId="19" borderId="493" applyNumberFormat="0" applyProtection="0">
      <alignment horizontal="left" vertical="top" indent="1"/>
    </xf>
    <xf numFmtId="4" fontId="17" fillId="24" borderId="493" applyNumberFormat="0" applyProtection="0">
      <alignment horizontal="right" vertical="center"/>
    </xf>
    <xf numFmtId="4" fontId="17" fillId="25" borderId="493" applyNumberFormat="0" applyProtection="0">
      <alignment horizontal="right" vertical="center"/>
    </xf>
    <xf numFmtId="4" fontId="17" fillId="26"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4" fontId="17" fillId="31" borderId="493" applyNumberFormat="0" applyProtection="0">
      <alignment horizontal="right" vertical="center"/>
    </xf>
    <xf numFmtId="4" fontId="17" fillId="32" borderId="493" applyNumberFormat="0" applyProtection="0">
      <alignment horizontal="right" vertical="center"/>
    </xf>
    <xf numFmtId="4" fontId="17" fillId="36" borderId="493" applyNumberFormat="0" applyProtection="0">
      <alignment horizontal="right" vertical="center"/>
    </xf>
    <xf numFmtId="0" fontId="21" fillId="35" borderId="493" applyNumberFormat="0" applyProtection="0">
      <alignment horizontal="left" vertical="top" indent="1"/>
    </xf>
    <xf numFmtId="0" fontId="21" fillId="38" borderId="493" applyNumberFormat="0" applyProtection="0">
      <alignment horizontal="left" vertical="top" indent="1"/>
    </xf>
    <xf numFmtId="0" fontId="21" fillId="39" borderId="493" applyNumberFormat="0" applyProtection="0">
      <alignment horizontal="left" vertical="top" indent="1"/>
    </xf>
    <xf numFmtId="0" fontId="21" fillId="3" borderId="493" applyNumberFormat="0" applyProtection="0">
      <alignment horizontal="left" vertical="top" indent="1"/>
    </xf>
    <xf numFmtId="4" fontId="17" fillId="40" borderId="493" applyNumberFormat="0" applyProtection="0">
      <alignment vertical="center"/>
    </xf>
    <xf numFmtId="4" fontId="37" fillId="40" borderId="493" applyNumberFormat="0" applyProtection="0">
      <alignment vertical="center"/>
    </xf>
    <xf numFmtId="0" fontId="17" fillId="40" borderId="493" applyNumberFormat="0" applyProtection="0">
      <alignment horizontal="left" vertical="top" indent="1"/>
    </xf>
    <xf numFmtId="4" fontId="37" fillId="41" borderId="493" applyNumberFormat="0" applyProtection="0">
      <alignment horizontal="right" vertical="center"/>
    </xf>
    <xf numFmtId="4" fontId="46" fillId="41" borderId="493" applyNumberFormat="0" applyProtection="0">
      <alignment horizontal="right" vertical="center"/>
    </xf>
    <xf numFmtId="4" fontId="46" fillId="41" borderId="493" applyNumberFormat="0" applyProtection="0">
      <alignment horizontal="right" vertical="center"/>
    </xf>
    <xf numFmtId="0" fontId="26" fillId="44" borderId="492" applyNumberFormat="0" applyProtection="0">
      <alignment horizontal="center" vertical="top" wrapText="1"/>
    </xf>
    <xf numFmtId="0" fontId="26" fillId="43" borderId="492" applyNumberFormat="0" applyProtection="0">
      <alignment horizontal="center" vertical="center" wrapText="1"/>
    </xf>
    <xf numFmtId="4" fontId="37" fillId="41" borderId="493" applyNumberFormat="0" applyProtection="0">
      <alignment horizontal="right" vertical="center"/>
    </xf>
    <xf numFmtId="4" fontId="24" fillId="0" borderId="492" applyNumberFormat="0" applyProtection="0">
      <alignment horizontal="right" vertical="center" wrapText="1"/>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5" fillId="0" borderId="492" applyNumberFormat="0" applyProtection="0">
      <alignment horizontal="left" vertical="center" indent="2"/>
    </xf>
    <xf numFmtId="0" fontId="21" fillId="39" borderId="493" applyNumberFormat="0" applyProtection="0">
      <alignment horizontal="left" vertical="top" indent="1"/>
    </xf>
    <xf numFmtId="0" fontId="25" fillId="0" borderId="492" applyNumberFormat="0" applyProtection="0">
      <alignment horizontal="left" vertical="center" indent="2"/>
    </xf>
    <xf numFmtId="0" fontId="21" fillId="38" borderId="493" applyNumberFormat="0" applyProtection="0">
      <alignment horizontal="left" vertical="top" indent="1"/>
    </xf>
    <xf numFmtId="0" fontId="25" fillId="0" borderId="492" applyNumberFormat="0" applyProtection="0">
      <alignment horizontal="left" vertical="center" indent="2"/>
    </xf>
    <xf numFmtId="0" fontId="21" fillId="35" borderId="493" applyNumberFormat="0" applyProtection="0">
      <alignment horizontal="left" vertical="top" indent="1"/>
    </xf>
    <xf numFmtId="0" fontId="25" fillId="0" borderId="492" applyNumberFormat="0" applyProtection="0">
      <alignment horizontal="left" vertical="center" indent="2"/>
    </xf>
    <xf numFmtId="4" fontId="17" fillId="36" borderId="493" applyNumberFormat="0" applyProtection="0">
      <alignment horizontal="right" vertical="center"/>
    </xf>
    <xf numFmtId="4" fontId="17" fillId="34" borderId="492" applyNumberFormat="0" applyProtection="0">
      <alignment horizontal="left" vertical="center" indent="1"/>
    </xf>
    <xf numFmtId="4" fontId="18" fillId="33" borderId="492" applyNumberFormat="0" applyProtection="0">
      <alignment horizontal="left" vertical="center" indent="1"/>
    </xf>
    <xf numFmtId="4" fontId="17" fillId="32" borderId="493" applyNumberFormat="0" applyProtection="0">
      <alignment horizontal="right" vertical="center"/>
    </xf>
    <xf numFmtId="4" fontId="17" fillId="31" borderId="493" applyNumberFormat="0" applyProtection="0">
      <alignment horizontal="right" vertical="center"/>
    </xf>
    <xf numFmtId="4" fontId="17" fillId="30" borderId="493" applyNumberFormat="0" applyProtection="0">
      <alignment horizontal="right" vertical="center"/>
    </xf>
    <xf numFmtId="4" fontId="17" fillId="29" borderId="493" applyNumberFormat="0" applyProtection="0">
      <alignment horizontal="right" vertical="center"/>
    </xf>
    <xf numFmtId="4" fontId="17" fillId="28" borderId="493" applyNumberFormat="0" applyProtection="0">
      <alignment horizontal="right" vertical="center"/>
    </xf>
    <xf numFmtId="4" fontId="17" fillId="27" borderId="493" applyNumberFormat="0" applyProtection="0">
      <alignment horizontal="right" vertical="center"/>
    </xf>
    <xf numFmtId="4" fontId="17" fillId="26" borderId="493" applyNumberFormat="0" applyProtection="0">
      <alignment horizontal="right" vertical="center"/>
    </xf>
    <xf numFmtId="4" fontId="17" fillId="25" borderId="493" applyNumberFormat="0" applyProtection="0">
      <alignment horizontal="right" vertical="center"/>
    </xf>
    <xf numFmtId="4" fontId="17" fillId="24" borderId="493" applyNumberFormat="0" applyProtection="0">
      <alignment horizontal="right" vertical="center"/>
    </xf>
    <xf numFmtId="4" fontId="26" fillId="22" borderId="492" applyNumberFormat="0" applyProtection="0">
      <alignment horizontal="left" vertical="center"/>
    </xf>
    <xf numFmtId="0" fontId="18" fillId="19" borderId="493" applyNumberFormat="0" applyProtection="0">
      <alignment horizontal="left" vertical="top" indent="1"/>
    </xf>
    <xf numFmtId="4" fontId="31" fillId="18" borderId="492" applyNumberFormat="0" applyProtection="0">
      <alignment horizontal="left" vertical="center" indent="1"/>
    </xf>
    <xf numFmtId="4" fontId="32" fillId="19" borderId="493" applyNumberFormat="0" applyProtection="0">
      <alignment vertical="center"/>
    </xf>
    <xf numFmtId="4" fontId="17" fillId="26" borderId="493" applyNumberFormat="0" applyProtection="0">
      <alignment horizontal="right" vertical="center"/>
    </xf>
    <xf numFmtId="4" fontId="17" fillId="31" borderId="493" applyNumberFormat="0" applyProtection="0">
      <alignment horizontal="right" vertical="center"/>
    </xf>
    <xf numFmtId="4" fontId="17" fillId="28" borderId="493" applyNumberFormat="0" applyProtection="0">
      <alignment horizontal="right" vertical="center"/>
    </xf>
    <xf numFmtId="0" fontId="18" fillId="19" borderId="493" applyNumberFormat="0" applyProtection="0">
      <alignment horizontal="left" vertical="top" indent="1"/>
    </xf>
    <xf numFmtId="4" fontId="17" fillId="27" borderId="493" applyNumberFormat="0" applyProtection="0">
      <alignment horizontal="right" vertical="center"/>
    </xf>
    <xf numFmtId="4" fontId="17" fillId="25" borderId="493" applyNumberFormat="0" applyProtection="0">
      <alignment horizontal="right" vertical="center"/>
    </xf>
    <xf numFmtId="4" fontId="17" fillId="29" borderId="493" applyNumberFormat="0" applyProtection="0">
      <alignment horizontal="right" vertical="center"/>
    </xf>
    <xf numFmtId="4" fontId="17" fillId="32" borderId="493" applyNumberFormat="0" applyProtection="0">
      <alignment horizontal="right" vertical="center"/>
    </xf>
    <xf numFmtId="4" fontId="17" fillId="30"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0" fontId="17" fillId="40" borderId="493" applyNumberFormat="0" applyProtection="0">
      <alignment horizontal="left" vertical="top" indent="1"/>
    </xf>
    <xf numFmtId="4" fontId="37" fillId="40" borderId="493" applyNumberFormat="0" applyProtection="0">
      <alignment vertical="center"/>
    </xf>
    <xf numFmtId="4" fontId="17" fillId="40" borderId="493" applyNumberFormat="0" applyProtection="0">
      <alignment vertical="center"/>
    </xf>
    <xf numFmtId="0" fontId="21" fillId="3" borderId="493" applyNumberFormat="0" applyProtection="0">
      <alignment horizontal="left" vertical="top" indent="1"/>
    </xf>
    <xf numFmtId="0" fontId="21" fillId="39" borderId="493" applyNumberFormat="0" applyProtection="0">
      <alignment horizontal="left" vertical="top" indent="1"/>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32" fillId="19" borderId="493" applyNumberFormat="0" applyProtection="0">
      <alignment vertical="center"/>
    </xf>
    <xf numFmtId="4" fontId="17" fillId="24" borderId="493" applyNumberFormat="0" applyProtection="0">
      <alignment horizontal="right" vertical="center"/>
    </xf>
    <xf numFmtId="4" fontId="24" fillId="0" borderId="492" applyNumberFormat="0" applyProtection="0">
      <alignment horizontal="left" vertical="center" indent="1"/>
    </xf>
    <xf numFmtId="4" fontId="24" fillId="0" borderId="492" applyNumberFormat="0" applyProtection="0">
      <alignment horizontal="left" vertical="center" indent="1"/>
    </xf>
    <xf numFmtId="4" fontId="32" fillId="19" borderId="493" applyNumberFormat="0" applyProtection="0">
      <alignment vertical="center"/>
    </xf>
    <xf numFmtId="0" fontId="18" fillId="19" borderId="493" applyNumberFormat="0" applyProtection="0">
      <alignment horizontal="left" vertical="top" indent="1"/>
    </xf>
    <xf numFmtId="4" fontId="17" fillId="24" borderId="493" applyNumberFormat="0" applyProtection="0">
      <alignment horizontal="right" vertical="center"/>
    </xf>
    <xf numFmtId="4" fontId="17" fillId="25" borderId="493" applyNumberFormat="0" applyProtection="0">
      <alignment horizontal="right" vertical="center"/>
    </xf>
    <xf numFmtId="4" fontId="17" fillId="26" borderId="493" applyNumberFormat="0" applyProtection="0">
      <alignment horizontal="right" vertical="center"/>
    </xf>
    <xf numFmtId="4" fontId="17" fillId="27"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4" fontId="17" fillId="31" borderId="493" applyNumberFormat="0" applyProtection="0">
      <alignment horizontal="right" vertical="center"/>
    </xf>
    <xf numFmtId="4" fontId="17" fillId="32" borderId="493" applyNumberFormat="0" applyProtection="0">
      <alignment horizontal="right" vertical="center"/>
    </xf>
    <xf numFmtId="4" fontId="17" fillId="36" borderId="493" applyNumberFormat="0" applyProtection="0">
      <alignment horizontal="right" vertical="center"/>
    </xf>
    <xf numFmtId="0" fontId="21" fillId="35" borderId="493" applyNumberFormat="0" applyProtection="0">
      <alignment horizontal="left" vertical="top" indent="1"/>
    </xf>
    <xf numFmtId="0" fontId="21" fillId="38" borderId="493" applyNumberFormat="0" applyProtection="0">
      <alignment horizontal="left" vertical="top" indent="1"/>
    </xf>
    <xf numFmtId="0" fontId="21" fillId="3" borderId="493" applyNumberFormat="0" applyProtection="0">
      <alignment horizontal="left" vertical="top" indent="1"/>
    </xf>
    <xf numFmtId="4" fontId="17" fillId="40" borderId="493" applyNumberFormat="0" applyProtection="0">
      <alignment vertical="center"/>
    </xf>
    <xf numFmtId="4" fontId="37" fillId="40" borderId="493" applyNumberFormat="0" applyProtection="0">
      <alignment vertical="center"/>
    </xf>
    <xf numFmtId="0" fontId="17" fillId="40" borderId="493" applyNumberFormat="0" applyProtection="0">
      <alignment horizontal="left" vertical="top" indent="1"/>
    </xf>
    <xf numFmtId="4" fontId="37" fillId="41" borderId="493" applyNumberFormat="0" applyProtection="0">
      <alignment horizontal="right" vertical="center"/>
    </xf>
    <xf numFmtId="4" fontId="46" fillId="41" borderId="493" applyNumberFormat="0" applyProtection="0">
      <alignment horizontal="right" vertical="center"/>
    </xf>
    <xf numFmtId="4" fontId="46" fillId="41" borderId="493" applyNumberFormat="0" applyProtection="0">
      <alignment horizontal="right" vertical="center"/>
    </xf>
    <xf numFmtId="4" fontId="37" fillId="41" borderId="493" applyNumberFormat="0" applyProtection="0">
      <alignment horizontal="right" vertical="center"/>
    </xf>
    <xf numFmtId="4" fontId="17" fillId="40" borderId="493" applyNumberFormat="0" applyProtection="0">
      <alignment vertical="center"/>
    </xf>
    <xf numFmtId="0" fontId="21" fillId="38" borderId="493" applyNumberFormat="0" applyProtection="0">
      <alignment horizontal="left" vertical="top" indent="1"/>
    </xf>
    <xf numFmtId="0" fontId="21" fillId="35" borderId="493" applyNumberFormat="0" applyProtection="0">
      <alignment horizontal="left" vertical="top" indent="1"/>
    </xf>
    <xf numFmtId="4" fontId="17" fillId="36" borderId="493" applyNumberFormat="0" applyProtection="0">
      <alignment horizontal="right" vertical="center"/>
    </xf>
    <xf numFmtId="4" fontId="17" fillId="32" borderId="493" applyNumberFormat="0" applyProtection="0">
      <alignment horizontal="right" vertical="center"/>
    </xf>
    <xf numFmtId="4" fontId="17" fillId="31" borderId="493" applyNumberFormat="0" applyProtection="0">
      <alignment horizontal="right" vertical="center"/>
    </xf>
    <xf numFmtId="4" fontId="17" fillId="30" borderId="493" applyNumberFormat="0" applyProtection="0">
      <alignment horizontal="right" vertical="center"/>
    </xf>
    <xf numFmtId="4" fontId="17" fillId="29" borderId="493" applyNumberFormat="0" applyProtection="0">
      <alignment horizontal="right" vertical="center"/>
    </xf>
    <xf numFmtId="4" fontId="17" fillId="28" borderId="493" applyNumberFormat="0" applyProtection="0">
      <alignment horizontal="right" vertical="center"/>
    </xf>
    <xf numFmtId="4" fontId="17" fillId="27" borderId="493" applyNumberFormat="0" applyProtection="0">
      <alignment horizontal="right" vertical="center"/>
    </xf>
    <xf numFmtId="4" fontId="17" fillId="26" borderId="493" applyNumberFormat="0" applyProtection="0">
      <alignment horizontal="right" vertical="center"/>
    </xf>
    <xf numFmtId="4" fontId="17" fillId="25" borderId="493" applyNumberFormat="0" applyProtection="0">
      <alignment horizontal="right" vertical="center"/>
    </xf>
    <xf numFmtId="4" fontId="17" fillId="24" borderId="493" applyNumberFormat="0" applyProtection="0">
      <alignment horizontal="right" vertical="center"/>
    </xf>
    <xf numFmtId="0" fontId="18" fillId="19" borderId="493" applyNumberFormat="0" applyProtection="0">
      <alignment horizontal="left" vertical="top" indent="1"/>
    </xf>
    <xf numFmtId="0" fontId="21" fillId="90" borderId="488" applyNumberFormat="0" applyFont="0" applyAlignment="0" applyProtection="0"/>
    <xf numFmtId="4" fontId="32" fillId="19" borderId="493" applyNumberFormat="0" applyProtection="0">
      <alignment vertical="center"/>
    </xf>
    <xf numFmtId="4" fontId="18" fillId="33" borderId="492" applyNumberFormat="0" applyProtection="0">
      <alignment horizontal="left" vertical="center" indent="1"/>
    </xf>
    <xf numFmtId="4" fontId="31" fillId="18" borderId="492" applyNumberFormat="0" applyProtection="0">
      <alignment horizontal="left" vertical="center" indent="1"/>
    </xf>
    <xf numFmtId="0" fontId="25" fillId="0" borderId="492" applyNumberFormat="0" applyProtection="0">
      <alignment horizontal="left" vertical="center" indent="2"/>
    </xf>
    <xf numFmtId="0" fontId="25" fillId="0" borderId="492" applyNumberFormat="0" applyProtection="0">
      <alignment horizontal="left" vertical="center" indent="2"/>
    </xf>
    <xf numFmtId="4" fontId="31" fillId="18" borderId="492" applyNumberFormat="0" applyProtection="0">
      <alignment horizontal="right" vertical="center" wrapText="1"/>
    </xf>
    <xf numFmtId="4" fontId="17" fillId="24" borderId="493" applyNumberFormat="0" applyProtection="0">
      <alignment horizontal="right" vertical="center"/>
    </xf>
    <xf numFmtId="4" fontId="24" fillId="0" borderId="492" applyNumberFormat="0" applyProtection="0">
      <alignment horizontal="right" vertical="center" wrapText="1"/>
    </xf>
    <xf numFmtId="4" fontId="17" fillId="25" borderId="493" applyNumberFormat="0" applyProtection="0">
      <alignment horizontal="right" vertical="center"/>
    </xf>
    <xf numFmtId="4" fontId="17" fillId="26" borderId="493" applyNumberFormat="0" applyProtection="0">
      <alignment horizontal="right" vertical="center"/>
    </xf>
    <xf numFmtId="4" fontId="17" fillId="27" borderId="493" applyNumberFormat="0" applyProtection="0">
      <alignment horizontal="right" vertical="center"/>
    </xf>
    <xf numFmtId="4" fontId="17" fillId="28" borderId="493" applyNumberFormat="0" applyProtection="0">
      <alignment horizontal="right" vertical="center"/>
    </xf>
    <xf numFmtId="4" fontId="17" fillId="29" borderId="493" applyNumberFormat="0" applyProtection="0">
      <alignment horizontal="right" vertical="center"/>
    </xf>
    <xf numFmtId="4" fontId="17" fillId="30" borderId="493" applyNumberFormat="0" applyProtection="0">
      <alignment horizontal="right" vertical="center"/>
    </xf>
    <xf numFmtId="0" fontId="26" fillId="43" borderId="492" applyNumberFormat="0" applyProtection="0">
      <alignment horizontal="center" vertical="center" wrapText="1"/>
    </xf>
    <xf numFmtId="0" fontId="26" fillId="44" borderId="492" applyNumberFormat="0" applyProtection="0">
      <alignment horizontal="center" vertical="top" wrapText="1"/>
    </xf>
    <xf numFmtId="4" fontId="17" fillId="32" borderId="493" applyNumberFormat="0" applyProtection="0">
      <alignment horizontal="right" vertical="center"/>
    </xf>
    <xf numFmtId="4" fontId="18" fillId="33" borderId="492" applyNumberFormat="0" applyProtection="0">
      <alignment horizontal="left" vertical="center" indent="1"/>
    </xf>
    <xf numFmtId="4" fontId="17" fillId="34" borderId="492" applyNumberFormat="0" applyProtection="0">
      <alignment horizontal="left" vertical="center" indent="1"/>
    </xf>
    <xf numFmtId="0" fontId="21" fillId="90" borderId="487" applyNumberFormat="0" applyFont="0" applyAlignment="0" applyProtection="0"/>
    <xf numFmtId="4" fontId="17" fillId="36" borderId="493" applyNumberFormat="0" applyProtection="0">
      <alignment horizontal="right" vertical="center"/>
    </xf>
    <xf numFmtId="0" fontId="25" fillId="0" borderId="492" applyNumberFormat="0" applyProtection="0">
      <alignment horizontal="left" vertical="center" indent="2"/>
    </xf>
    <xf numFmtId="0" fontId="21" fillId="35" borderId="493" applyNumberFormat="0" applyProtection="0">
      <alignment horizontal="left" vertical="top" indent="1"/>
    </xf>
    <xf numFmtId="0" fontId="25" fillId="0" borderId="492" applyNumberFormat="0" applyProtection="0">
      <alignment horizontal="left" vertical="center" indent="2"/>
    </xf>
    <xf numFmtId="0" fontId="21" fillId="38" borderId="493" applyNumberFormat="0" applyProtection="0">
      <alignment horizontal="left" vertical="top" indent="1"/>
    </xf>
    <xf numFmtId="0" fontId="25" fillId="0" borderId="492" applyNumberFormat="0" applyProtection="0">
      <alignment horizontal="left" vertical="center" indent="2"/>
    </xf>
    <xf numFmtId="4" fontId="17" fillId="34" borderId="492" applyNumberFormat="0" applyProtection="0">
      <alignment horizontal="left" vertical="center" indent="1"/>
    </xf>
    <xf numFmtId="4" fontId="32" fillId="19" borderId="493" applyNumberFormat="0" applyProtection="0">
      <alignment vertical="center"/>
    </xf>
    <xf numFmtId="0" fontId="18" fillId="19" borderId="493" applyNumberFormat="0" applyProtection="0">
      <alignment horizontal="left" vertical="top" indent="1"/>
    </xf>
    <xf numFmtId="4" fontId="31" fillId="18" borderId="492" applyNumberFormat="0" applyProtection="0">
      <alignment horizontal="right" vertical="center" wrapText="1"/>
    </xf>
    <xf numFmtId="4" fontId="26" fillId="22" borderId="492" applyNumberFormat="0" applyProtection="0">
      <alignment horizontal="left" vertical="center"/>
    </xf>
    <xf numFmtId="0" fontId="21" fillId="84" borderId="492" applyNumberFormat="0">
      <protection locked="0"/>
    </xf>
    <xf numFmtId="0" fontId="21" fillId="39" borderId="493" applyNumberFormat="0" applyProtection="0">
      <alignment horizontal="left" vertical="top" indent="1"/>
    </xf>
    <xf numFmtId="4" fontId="17" fillId="31" borderId="493" applyNumberFormat="0" applyProtection="0">
      <alignment horizontal="right" vertical="center"/>
    </xf>
    <xf numFmtId="4" fontId="31" fillId="18" borderId="492" applyNumberFormat="0" applyProtection="0">
      <alignment horizontal="right" vertical="center" wrapText="1"/>
    </xf>
    <xf numFmtId="0" fontId="25" fillId="0" borderId="492" applyNumberFormat="0" applyProtection="0">
      <alignment horizontal="left" vertical="center" indent="2"/>
    </xf>
    <xf numFmtId="4" fontId="26" fillId="22" borderId="492" applyNumberFormat="0" applyProtection="0">
      <alignment horizontal="left" vertical="center"/>
    </xf>
    <xf numFmtId="4" fontId="24" fillId="0" borderId="492" applyNumberFormat="0" applyProtection="0">
      <alignment horizontal="left" vertical="center" indent="1"/>
    </xf>
    <xf numFmtId="0" fontId="21" fillId="90" borderId="487" applyNumberFormat="0" applyFont="0" applyAlignment="0" applyProtection="0"/>
    <xf numFmtId="4" fontId="24" fillId="0" borderId="492" applyNumberFormat="0" applyProtection="0">
      <alignment horizontal="left" vertical="center" indent="1"/>
    </xf>
    <xf numFmtId="0" fontId="21" fillId="84" borderId="492" applyNumberFormat="0">
      <protection locked="0"/>
    </xf>
    <xf numFmtId="0" fontId="21" fillId="90" borderId="487" applyNumberFormat="0" applyFont="0" applyAlignment="0" applyProtection="0"/>
    <xf numFmtId="0" fontId="26" fillId="44" borderId="492" applyNumberFormat="0" applyProtection="0">
      <alignment horizontal="center" vertical="top" wrapText="1"/>
    </xf>
    <xf numFmtId="4" fontId="24" fillId="0" borderId="492" applyNumberFormat="0" applyProtection="0">
      <alignment horizontal="right" vertical="center" wrapText="1"/>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4" fontId="17" fillId="34" borderId="492" applyNumberFormat="0" applyProtection="0">
      <alignment horizontal="left" vertical="center" indent="1"/>
    </xf>
    <xf numFmtId="0" fontId="21" fillId="90" borderId="487" applyNumberFormat="0" applyFont="0" applyAlignment="0" applyProtection="0"/>
    <xf numFmtId="4" fontId="18" fillId="33" borderId="492" applyNumberFormat="0" applyProtection="0">
      <alignment horizontal="left" vertical="center" indent="1"/>
    </xf>
    <xf numFmtId="4" fontId="26" fillId="22" borderId="492" applyNumberFormat="0" applyProtection="0">
      <alignment horizontal="left" vertical="center"/>
    </xf>
    <xf numFmtId="0" fontId="21" fillId="90" borderId="487" applyNumberFormat="0" applyFont="0" applyAlignment="0" applyProtection="0"/>
    <xf numFmtId="4" fontId="31" fillId="18" borderId="492" applyNumberFormat="0" applyProtection="0">
      <alignment horizontal="left" vertical="center" indent="1"/>
    </xf>
    <xf numFmtId="4" fontId="31" fillId="18" borderId="492" applyNumberFormat="0" applyProtection="0">
      <alignment horizontal="right" vertical="center" wrapText="1"/>
    </xf>
    <xf numFmtId="4" fontId="24" fillId="0" borderId="492" applyNumberFormat="0" applyProtection="0">
      <alignment horizontal="left" vertical="center" indent="1"/>
    </xf>
    <xf numFmtId="0" fontId="69" fillId="90" borderId="488" applyNumberFormat="0" applyFont="0" applyAlignment="0" applyProtection="0"/>
    <xf numFmtId="0" fontId="21" fillId="84" borderId="492" applyNumberFormat="0">
      <protection locked="0"/>
    </xf>
    <xf numFmtId="0" fontId="186" fillId="34" borderId="489" applyNumberFormat="0" applyAlignment="0" applyProtection="0"/>
    <xf numFmtId="0" fontId="186" fillId="92" borderId="489" applyNumberFormat="0" applyAlignment="0" applyProtection="0"/>
    <xf numFmtId="0" fontId="186" fillId="92" borderId="489" applyNumberFormat="0" applyAlignment="0" applyProtection="0"/>
    <xf numFmtId="0" fontId="186" fillId="34" borderId="489" applyNumberFormat="0" applyAlignment="0" applyProtection="0"/>
    <xf numFmtId="0" fontId="186" fillId="92" borderId="489" applyNumberFormat="0" applyAlignment="0" applyProtection="0"/>
    <xf numFmtId="0" fontId="186" fillId="92" borderId="489" applyNumberFormat="0" applyAlignment="0" applyProtection="0"/>
    <xf numFmtId="0" fontId="186" fillId="92" borderId="489" applyNumberFormat="0" applyAlignment="0" applyProtection="0"/>
    <xf numFmtId="0" fontId="186" fillId="92" borderId="489" applyNumberFormat="0" applyAlignment="0" applyProtection="0"/>
    <xf numFmtId="0" fontId="186" fillId="92" borderId="489" applyNumberFormat="0" applyAlignment="0" applyProtection="0"/>
    <xf numFmtId="4" fontId="17" fillId="0" borderId="489" applyNumberFormat="0" applyProtection="0">
      <alignment vertical="center"/>
    </xf>
    <xf numFmtId="4" fontId="17" fillId="0" borderId="489" applyNumberFormat="0" applyProtection="0">
      <alignment vertical="center"/>
    </xf>
    <xf numFmtId="4" fontId="17" fillId="0" borderId="489" applyNumberFormat="0" applyProtection="0">
      <alignment horizontal="left" vertical="center" indent="1"/>
    </xf>
    <xf numFmtId="4" fontId="17" fillId="19" borderId="489" applyNumberFormat="0" applyProtection="0">
      <alignment horizontal="left" vertical="center" indent="1"/>
    </xf>
    <xf numFmtId="4" fontId="26" fillId="22" borderId="478" applyNumberFormat="0" applyProtection="0">
      <alignment horizontal="left" vertical="center"/>
    </xf>
    <xf numFmtId="0" fontId="21" fillId="0" borderId="489" applyNumberFormat="0" applyProtection="0">
      <alignment horizontal="left" vertical="center" indent="1"/>
    </xf>
    <xf numFmtId="4" fontId="17" fillId="2" borderId="489" applyNumberFormat="0" applyProtection="0">
      <alignment horizontal="right" vertical="center"/>
    </xf>
    <xf numFmtId="4" fontId="17" fillId="107" borderId="489" applyNumberFormat="0" applyProtection="0">
      <alignment horizontal="right" vertical="center"/>
    </xf>
    <xf numFmtId="4" fontId="17" fillId="42" borderId="489" applyNumberFormat="0" applyProtection="0">
      <alignment horizontal="right" vertical="center"/>
    </xf>
    <xf numFmtId="4" fontId="17" fillId="108" borderId="489" applyNumberFormat="0" applyProtection="0">
      <alignment horizontal="right" vertical="center"/>
    </xf>
    <xf numFmtId="4" fontId="17" fillId="109" borderId="489" applyNumberFormat="0" applyProtection="0">
      <alignment horizontal="right" vertical="center"/>
    </xf>
    <xf numFmtId="4" fontId="17" fillId="110" borderId="489" applyNumberFormat="0" applyProtection="0">
      <alignment horizontal="right" vertical="center"/>
    </xf>
    <xf numFmtId="4" fontId="17" fillId="111" borderId="489" applyNumberFormat="0" applyProtection="0">
      <alignment horizontal="right" vertical="center"/>
    </xf>
    <xf numFmtId="4" fontId="17" fillId="112" borderId="489" applyNumberFormat="0" applyProtection="0">
      <alignment horizontal="right" vertical="center"/>
    </xf>
    <xf numFmtId="4" fontId="17" fillId="113" borderId="489" applyNumberFormat="0" applyProtection="0">
      <alignment horizontal="right" vertical="center"/>
    </xf>
    <xf numFmtId="0" fontId="21" fillId="114" borderId="489" applyNumberFormat="0" applyProtection="0">
      <alignment horizontal="left" vertical="center" indent="1"/>
    </xf>
    <xf numFmtId="0" fontId="25" fillId="115" borderId="478" applyNumberFormat="0" applyProtection="0">
      <alignment horizontal="left" vertical="center" indent="2"/>
    </xf>
    <xf numFmtId="0" fontId="25" fillId="115" borderId="478" applyNumberFormat="0" applyProtection="0">
      <alignment horizontal="left" vertical="center" indent="2"/>
    </xf>
    <xf numFmtId="0" fontId="26" fillId="116" borderId="478" applyNumberFormat="0" applyProtection="0">
      <alignment horizontal="left" vertical="center" indent="2"/>
    </xf>
    <xf numFmtId="0" fontId="26" fillId="116" borderId="478" applyNumberFormat="0" applyProtection="0">
      <alignment horizontal="left" vertical="center" indent="2"/>
    </xf>
    <xf numFmtId="0" fontId="25" fillId="115" borderId="478" applyNumberFormat="0" applyProtection="0">
      <alignment horizontal="left" vertical="center" indent="2"/>
    </xf>
    <xf numFmtId="0" fontId="26" fillId="116" borderId="478" applyNumberFormat="0" applyProtection="0">
      <alignment horizontal="left" vertical="center" indent="2"/>
    </xf>
    <xf numFmtId="0" fontId="25" fillId="0" borderId="478" applyNumberFormat="0" applyProtection="0">
      <alignment horizontal="left" vertical="center" indent="2"/>
    </xf>
    <xf numFmtId="0" fontId="21" fillId="49" borderId="489" applyNumberFormat="0" applyProtection="0">
      <alignment horizontal="left" vertical="center"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115" borderId="478" applyNumberFormat="0" applyProtection="0">
      <alignment horizontal="left" vertical="center" indent="2"/>
    </xf>
    <xf numFmtId="0" fontId="26" fillId="116" borderId="478" applyNumberFormat="0" applyProtection="0">
      <alignment horizontal="left" vertical="center" indent="2"/>
    </xf>
    <xf numFmtId="0" fontId="25" fillId="115" borderId="478" applyNumberFormat="0" applyProtection="0">
      <alignment horizontal="left" vertical="center" indent="2"/>
    </xf>
    <xf numFmtId="0" fontId="25" fillId="115" borderId="478" applyNumberFormat="0" applyProtection="0">
      <alignment horizontal="left" vertical="center" indent="2"/>
    </xf>
    <xf numFmtId="0" fontId="26" fillId="116" borderId="478" applyNumberFormat="0" applyProtection="0">
      <alignment horizontal="left" vertical="center" indent="2"/>
    </xf>
    <xf numFmtId="0" fontId="26" fillId="116" borderId="478" applyNumberFormat="0" applyProtection="0">
      <alignment horizontal="left" vertical="center" indent="2"/>
    </xf>
    <xf numFmtId="0" fontId="26" fillId="116" borderId="478" applyNumberFormat="0" applyProtection="0">
      <alignment horizontal="left" vertical="center" indent="2"/>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49" borderId="489" applyNumberFormat="0" applyProtection="0">
      <alignment horizontal="left" vertical="center"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1" fillId="49" borderId="489" applyNumberFormat="0" applyProtection="0">
      <alignment horizontal="left" vertical="center" indent="1"/>
    </xf>
    <xf numFmtId="0" fontId="21" fillId="35" borderId="477" applyNumberFormat="0" applyProtection="0">
      <alignment horizontal="left" vertical="top" indent="1"/>
    </xf>
    <xf numFmtId="0" fontId="21" fillId="35" borderId="477" applyNumberFormat="0" applyProtection="0">
      <alignment horizontal="left" vertical="top"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117"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1" fillId="23" borderId="489" applyNumberFormat="0" applyProtection="0">
      <alignment horizontal="left" vertical="center"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117" borderId="478" applyNumberFormat="0" applyProtection="0">
      <alignment horizontal="left" vertical="center" indent="2"/>
    </xf>
    <xf numFmtId="0" fontId="25" fillId="117"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117" borderId="478" applyNumberFormat="0" applyProtection="0">
      <alignment horizontal="left" vertical="center" indent="2"/>
    </xf>
    <xf numFmtId="0" fontId="25" fillId="117" borderId="478" applyNumberFormat="0" applyProtection="0">
      <alignment horizontal="left" vertical="center" indent="2"/>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23" borderId="489" applyNumberFormat="0" applyProtection="0">
      <alignment horizontal="left" vertical="center"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23" borderId="489" applyNumberFormat="0" applyProtection="0">
      <alignment horizontal="left" vertical="center" indent="1"/>
    </xf>
    <xf numFmtId="0" fontId="21" fillId="38" borderId="477" applyNumberFormat="0" applyProtection="0">
      <alignment horizontal="left" vertical="top" indent="1"/>
    </xf>
    <xf numFmtId="0" fontId="21" fillId="38" borderId="477" applyNumberFormat="0" applyProtection="0">
      <alignment horizontal="left" vertical="top" indent="1"/>
    </xf>
    <xf numFmtId="0" fontId="21" fillId="103" borderId="489" applyNumberFormat="0" applyProtection="0">
      <alignment horizontal="left" vertical="center"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103" borderId="489" applyNumberFormat="0" applyProtection="0">
      <alignment horizontal="left" vertical="center"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103" borderId="489" applyNumberFormat="0" applyProtection="0">
      <alignment horizontal="left" vertical="center" indent="1"/>
    </xf>
    <xf numFmtId="0" fontId="21" fillId="39" borderId="477" applyNumberFormat="0" applyProtection="0">
      <alignment horizontal="left" vertical="top" indent="1"/>
    </xf>
    <xf numFmtId="0" fontId="21" fillId="39" borderId="477" applyNumberFormat="0" applyProtection="0">
      <alignment horizontal="left" vertical="top" indent="1"/>
    </xf>
    <xf numFmtId="0" fontId="21" fillId="114" borderId="489" applyNumberFormat="0" applyProtection="0">
      <alignment horizontal="left" vertical="center" indent="1"/>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5" fillId="0" borderId="478" applyNumberFormat="0" applyProtection="0">
      <alignment horizontal="left" vertical="center" indent="2"/>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114" borderId="489" applyNumberFormat="0" applyProtection="0">
      <alignment horizontal="left" vertical="center"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114" borderId="489" applyNumberFormat="0" applyProtection="0">
      <alignment horizontal="left" vertical="center" indent="1"/>
    </xf>
    <xf numFmtId="0" fontId="21" fillId="3" borderId="477" applyNumberFormat="0" applyProtection="0">
      <alignment horizontal="left" vertical="top" indent="1"/>
    </xf>
    <xf numFmtId="0" fontId="21" fillId="3" borderId="477" applyNumberFormat="0" applyProtection="0">
      <alignment horizontal="left" vertical="top" indent="1"/>
    </xf>
    <xf numFmtId="0" fontId="21" fillId="84" borderId="478" applyNumberFormat="0">
      <protection locked="0"/>
    </xf>
    <xf numFmtId="0" fontId="21" fillId="84" borderId="478" applyNumberFormat="0">
      <protection locked="0"/>
    </xf>
    <xf numFmtId="0" fontId="21" fillId="84" borderId="478" applyNumberFormat="0">
      <protection locked="0"/>
    </xf>
    <xf numFmtId="0" fontId="21" fillId="84" borderId="478" applyNumberFormat="0">
      <protection locked="0"/>
    </xf>
    <xf numFmtId="4" fontId="17" fillId="40" borderId="489" applyNumberFormat="0" applyProtection="0">
      <alignment vertical="center"/>
    </xf>
    <xf numFmtId="4" fontId="40" fillId="0" borderId="478" applyNumberFormat="0" applyProtection="0">
      <alignment horizontal="left" vertical="center" indent="1"/>
    </xf>
    <xf numFmtId="4" fontId="17" fillId="40" borderId="489" applyNumberFormat="0" applyProtection="0">
      <alignment horizontal="left" vertical="center" indent="1"/>
    </xf>
    <xf numFmtId="4" fontId="40" fillId="0" borderId="478" applyNumberFormat="0" applyProtection="0">
      <alignment horizontal="left" vertical="center" indent="1"/>
    </xf>
    <xf numFmtId="4" fontId="17" fillId="40" borderId="489" applyNumberFormat="0" applyProtection="0">
      <alignment horizontal="left" vertical="center" indent="1"/>
    </xf>
    <xf numFmtId="4" fontId="17" fillId="40" borderId="489" applyNumberFormat="0" applyProtection="0">
      <alignment horizontal="left" vertical="center" indent="1"/>
    </xf>
    <xf numFmtId="4" fontId="24" fillId="0" borderId="478" applyNumberFormat="0" applyProtection="0">
      <alignment horizontal="right" vertical="center" wrapText="1"/>
    </xf>
    <xf numFmtId="0" fontId="26" fillId="44" borderId="492" applyNumberFormat="0" applyProtection="0">
      <alignment horizontal="center" vertical="top" wrapText="1"/>
    </xf>
    <xf numFmtId="4" fontId="24" fillId="0" borderId="478" applyNumberFormat="0" applyProtection="0">
      <alignment horizontal="right" vertical="center" wrapText="1"/>
    </xf>
    <xf numFmtId="4" fontId="25" fillId="0" borderId="478" applyNumberFormat="0" applyProtection="0">
      <alignment horizontal="right" vertical="center" wrapText="1"/>
    </xf>
    <xf numFmtId="4" fontId="17" fillId="0" borderId="489" applyNumberFormat="0" applyProtection="0">
      <alignment horizontal="right" vertical="center"/>
    </xf>
    <xf numFmtId="4" fontId="17" fillId="0" borderId="489" applyNumberFormat="0" applyProtection="0">
      <alignment horizontal="right" vertical="center"/>
    </xf>
    <xf numFmtId="0" fontId="26" fillId="43" borderId="492" applyNumberFormat="0" applyProtection="0">
      <alignment horizontal="center" vertical="center" wrapTex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4" fontId="24" fillId="0" borderId="478" applyNumberFormat="0" applyProtection="0">
      <alignment horizontal="left" vertical="center" indent="1"/>
    </xf>
    <xf numFmtId="0" fontId="21" fillId="0" borderId="489" applyNumberFormat="0" applyProtection="0">
      <alignment horizontal="left" vertical="center" indent="1"/>
    </xf>
    <xf numFmtId="0" fontId="21" fillId="0" borderId="489" applyNumberFormat="0" applyProtection="0">
      <alignment horizontal="left" vertical="center" indent="1"/>
    </xf>
    <xf numFmtId="4" fontId="24" fillId="0" borderId="492" applyNumberFormat="0" applyProtection="0">
      <alignment horizontal="right" vertical="center" wrapText="1"/>
    </xf>
    <xf numFmtId="0" fontId="26" fillId="43" borderId="478" applyNumberFormat="0" applyProtection="0">
      <alignment horizontal="center" vertical="center" wrapText="1"/>
    </xf>
    <xf numFmtId="0" fontId="21" fillId="0" borderId="489" applyNumberFormat="0" applyProtection="0">
      <alignment horizontal="left" vertical="center" indent="1"/>
    </xf>
    <xf numFmtId="0" fontId="21" fillId="0" borderId="489" applyNumberFormat="0" applyProtection="0">
      <alignment horizontal="left" vertical="center" indent="1"/>
    </xf>
    <xf numFmtId="0" fontId="25" fillId="0" borderId="492" applyNumberFormat="0" applyProtection="0">
      <alignment horizontal="left" vertical="center" indent="2"/>
    </xf>
    <xf numFmtId="0" fontId="25" fillId="0" borderId="492" applyNumberFormat="0" applyProtection="0">
      <alignment horizontal="left" vertical="center" indent="2"/>
    </xf>
    <xf numFmtId="4" fontId="46" fillId="118" borderId="489" applyNumberFormat="0" applyProtection="0">
      <alignment horizontal="right" vertical="center"/>
    </xf>
    <xf numFmtId="0" fontId="25" fillId="0" borderId="492" applyNumberFormat="0" applyProtection="0">
      <alignment horizontal="left" vertical="center" indent="2"/>
    </xf>
    <xf numFmtId="4" fontId="17" fillId="34" borderId="492" applyNumberFormat="0" applyProtection="0">
      <alignment horizontal="left" vertical="center" indent="1"/>
    </xf>
    <xf numFmtId="4" fontId="18" fillId="33" borderId="492" applyNumberFormat="0" applyProtection="0">
      <alignment horizontal="left" vertical="center" indent="1"/>
    </xf>
    <xf numFmtId="206" fontId="198" fillId="0" borderId="486">
      <alignment horizontal="center"/>
    </xf>
    <xf numFmtId="206" fontId="198" fillId="0" borderId="486">
      <alignment horizontal="center"/>
    </xf>
    <xf numFmtId="206" fontId="198" fillId="0" borderId="486">
      <alignment horizontal="center"/>
    </xf>
    <xf numFmtId="206" fontId="198" fillId="0" borderId="486">
      <alignment horizontal="center"/>
    </xf>
    <xf numFmtId="206" fontId="198" fillId="0" borderId="486">
      <alignment horizontal="center"/>
    </xf>
    <xf numFmtId="206" fontId="198" fillId="0" borderId="486">
      <alignment horizontal="center"/>
    </xf>
    <xf numFmtId="4" fontId="26" fillId="22" borderId="492" applyNumberFormat="0" applyProtection="0">
      <alignment horizontal="left" vertical="center"/>
    </xf>
    <xf numFmtId="4" fontId="31" fillId="18" borderId="492" applyNumberFormat="0" applyProtection="0">
      <alignment horizontal="left" vertical="center" indent="1"/>
    </xf>
    <xf numFmtId="4" fontId="31" fillId="18" borderId="492" applyNumberFormat="0" applyProtection="0">
      <alignment horizontal="right" vertical="center" wrapText="1"/>
    </xf>
    <xf numFmtId="0" fontId="74" fillId="0" borderId="490" applyNumberFormat="0" applyFill="0" applyAlignment="0" applyProtection="0"/>
    <xf numFmtId="0" fontId="74" fillId="0" borderId="490" applyNumberFormat="0" applyFill="0" applyAlignment="0" applyProtection="0"/>
    <xf numFmtId="0" fontId="74" fillId="0" borderId="490" applyNumberFormat="0" applyFill="0" applyAlignment="0" applyProtection="0"/>
    <xf numFmtId="204" fontId="21" fillId="0" borderId="491">
      <protection locked="0"/>
    </xf>
    <xf numFmtId="204" fontId="21" fillId="0" borderId="491">
      <protection locked="0"/>
    </xf>
    <xf numFmtId="0" fontId="74" fillId="0" borderId="490" applyNumberFormat="0" applyFill="0" applyAlignment="0" applyProtection="0"/>
    <xf numFmtId="0" fontId="21" fillId="90" borderId="488" applyNumberFormat="0" applyFont="0" applyAlignment="0" applyProtection="0"/>
    <xf numFmtId="0" fontId="21" fillId="90" borderId="487" applyNumberFormat="0" applyFont="0" applyAlignment="0" applyProtection="0"/>
    <xf numFmtId="0" fontId="21" fillId="90" borderId="487" applyNumberFormat="0" applyFont="0" applyAlignment="0" applyProtection="0"/>
    <xf numFmtId="0" fontId="21" fillId="90" borderId="487" applyNumberFormat="0" applyFont="0" applyAlignment="0" applyProtection="0"/>
    <xf numFmtId="0" fontId="21" fillId="90" borderId="487" applyNumberFormat="0" applyFont="0" applyAlignment="0" applyProtection="0"/>
    <xf numFmtId="0" fontId="21" fillId="90" borderId="487" applyNumberFormat="0" applyFont="0" applyAlignment="0" applyProtection="0"/>
    <xf numFmtId="0" fontId="69" fillId="90" borderId="488" applyNumberFormat="0" applyFont="0" applyAlignment="0" applyProtection="0"/>
    <xf numFmtId="0" fontId="186" fillId="34" borderId="489" applyNumberFormat="0" applyAlignment="0" applyProtection="0"/>
    <xf numFmtId="0" fontId="186" fillId="92" borderId="489" applyNumberFormat="0" applyAlignment="0" applyProtection="0"/>
    <xf numFmtId="0" fontId="186" fillId="92" borderId="489" applyNumberFormat="0" applyAlignment="0" applyProtection="0"/>
    <xf numFmtId="0" fontId="186" fillId="34" borderId="489" applyNumberFormat="0" applyAlignment="0" applyProtection="0"/>
    <xf numFmtId="0" fontId="186" fillId="92" borderId="489" applyNumberFormat="0" applyAlignment="0" applyProtection="0"/>
    <xf numFmtId="0" fontId="186" fillId="92" borderId="489" applyNumberFormat="0" applyAlignment="0" applyProtection="0"/>
    <xf numFmtId="0" fontId="186" fillId="92" borderId="489" applyNumberFormat="0" applyAlignment="0" applyProtection="0"/>
    <xf numFmtId="0" fontId="186" fillId="92" borderId="489" applyNumberFormat="0" applyAlignment="0" applyProtection="0"/>
    <xf numFmtId="0" fontId="186" fillId="92" borderId="489" applyNumberFormat="0" applyAlignment="0" applyProtection="0"/>
    <xf numFmtId="4" fontId="56" fillId="105" borderId="492" applyNumberFormat="0" applyProtection="0">
      <alignment horizontal="right" vertical="center" wrapText="1"/>
    </xf>
    <xf numFmtId="4" fontId="56" fillId="105" borderId="492" applyNumberFormat="0" applyProtection="0">
      <alignment horizontal="right" vertical="center" wrapText="1"/>
    </xf>
    <xf numFmtId="4" fontId="17" fillId="0" borderId="489" applyNumberFormat="0" applyProtection="0">
      <alignment vertical="center"/>
    </xf>
    <xf numFmtId="4" fontId="17" fillId="0" borderId="489" applyNumberFormat="0" applyProtection="0">
      <alignment vertical="center"/>
    </xf>
    <xf numFmtId="4" fontId="17" fillId="0" borderId="489" applyNumberFormat="0" applyProtection="0">
      <alignment horizontal="left" vertical="center" indent="1"/>
    </xf>
    <xf numFmtId="4" fontId="17" fillId="19" borderId="489" applyNumberFormat="0" applyProtection="0">
      <alignment horizontal="left" vertical="center" indent="1"/>
    </xf>
    <xf numFmtId="4" fontId="26" fillId="22" borderId="492" applyNumberFormat="0" applyProtection="0">
      <alignment horizontal="left" vertical="center"/>
    </xf>
    <xf numFmtId="0" fontId="21" fillId="0" borderId="489" applyNumberFormat="0" applyProtection="0">
      <alignment horizontal="left" vertical="center" indent="1"/>
    </xf>
    <xf numFmtId="4" fontId="17" fillId="2" borderId="489" applyNumberFormat="0" applyProtection="0">
      <alignment horizontal="right" vertical="center"/>
    </xf>
    <xf numFmtId="4" fontId="17" fillId="107" borderId="489" applyNumberFormat="0" applyProtection="0">
      <alignment horizontal="right" vertical="center"/>
    </xf>
    <xf numFmtId="4" fontId="17" fillId="42" borderId="489" applyNumberFormat="0" applyProtection="0">
      <alignment horizontal="right" vertical="center"/>
    </xf>
    <xf numFmtId="4" fontId="17" fillId="108" borderId="489" applyNumberFormat="0" applyProtection="0">
      <alignment horizontal="right" vertical="center"/>
    </xf>
    <xf numFmtId="4" fontId="17" fillId="109" borderId="489" applyNumberFormat="0" applyProtection="0">
      <alignment horizontal="right" vertical="center"/>
    </xf>
    <xf numFmtId="4" fontId="17" fillId="110" borderId="489" applyNumberFormat="0" applyProtection="0">
      <alignment horizontal="right" vertical="center"/>
    </xf>
    <xf numFmtId="4" fontId="17" fillId="111" borderId="489" applyNumberFormat="0" applyProtection="0">
      <alignment horizontal="right" vertical="center"/>
    </xf>
    <xf numFmtId="4" fontId="17" fillId="112" borderId="489" applyNumberFormat="0" applyProtection="0">
      <alignment horizontal="right" vertical="center"/>
    </xf>
    <xf numFmtId="4" fontId="17" fillId="113" borderId="489" applyNumberFormat="0" applyProtection="0">
      <alignment horizontal="right" vertical="center"/>
    </xf>
    <xf numFmtId="0" fontId="21" fillId="114" borderId="489" applyNumberFormat="0" applyProtection="0">
      <alignment horizontal="left" vertical="center" indent="1"/>
    </xf>
    <xf numFmtId="0" fontId="25" fillId="115" borderId="492" applyNumberFormat="0" applyProtection="0">
      <alignment horizontal="left" vertical="center" indent="2"/>
    </xf>
    <xf numFmtId="0" fontId="25" fillId="115" borderId="492" applyNumberFormat="0" applyProtection="0">
      <alignment horizontal="left" vertical="center" indent="2"/>
    </xf>
    <xf numFmtId="0" fontId="26" fillId="116" borderId="492" applyNumberFormat="0" applyProtection="0">
      <alignment horizontal="left" vertical="center" indent="2"/>
    </xf>
    <xf numFmtId="0" fontId="26" fillId="116" borderId="492" applyNumberFormat="0" applyProtection="0">
      <alignment horizontal="left" vertical="center" indent="2"/>
    </xf>
    <xf numFmtId="0" fontId="25" fillId="115" borderId="492" applyNumberFormat="0" applyProtection="0">
      <alignment horizontal="left" vertical="center" indent="2"/>
    </xf>
    <xf numFmtId="0" fontId="26" fillId="116" borderId="492" applyNumberFormat="0" applyProtection="0">
      <alignment horizontal="left" vertical="center" indent="2"/>
    </xf>
    <xf numFmtId="0" fontId="25" fillId="0" borderId="492" applyNumberFormat="0" applyProtection="0">
      <alignment horizontal="left" vertical="center" indent="2"/>
    </xf>
    <xf numFmtId="0" fontId="21" fillId="49" borderId="489" applyNumberFormat="0" applyProtection="0">
      <alignment horizontal="left" vertical="center" indent="1"/>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115" borderId="492" applyNumberFormat="0" applyProtection="0">
      <alignment horizontal="left" vertical="center" indent="2"/>
    </xf>
    <xf numFmtId="0" fontId="26" fillId="116" borderId="492" applyNumberFormat="0" applyProtection="0">
      <alignment horizontal="left" vertical="center" indent="2"/>
    </xf>
    <xf numFmtId="0" fontId="25" fillId="115" borderId="492" applyNumberFormat="0" applyProtection="0">
      <alignment horizontal="left" vertical="center" indent="2"/>
    </xf>
    <xf numFmtId="0" fontId="25" fillId="115" borderId="492" applyNumberFormat="0" applyProtection="0">
      <alignment horizontal="left" vertical="center" indent="2"/>
    </xf>
    <xf numFmtId="0" fontId="26" fillId="116" borderId="492" applyNumberFormat="0" applyProtection="0">
      <alignment horizontal="left" vertical="center" indent="2"/>
    </xf>
    <xf numFmtId="0" fontId="26" fillId="116" borderId="492" applyNumberFormat="0" applyProtection="0">
      <alignment horizontal="left" vertical="center" indent="2"/>
    </xf>
    <xf numFmtId="0" fontId="26" fillId="116" borderId="492" applyNumberFormat="0" applyProtection="0">
      <alignment horizontal="left" vertical="center" indent="2"/>
    </xf>
    <xf numFmtId="0" fontId="21" fillId="35" borderId="493" applyNumberFormat="0" applyProtection="0">
      <alignment horizontal="left" vertical="top" indent="1"/>
    </xf>
    <xf numFmtId="0" fontId="21" fillId="35" borderId="493" applyNumberFormat="0" applyProtection="0">
      <alignment horizontal="left" vertical="top" indent="1"/>
    </xf>
    <xf numFmtId="0" fontId="21" fillId="49" borderId="489" applyNumberFormat="0" applyProtection="0">
      <alignment horizontal="left" vertical="center" indent="1"/>
    </xf>
    <xf numFmtId="0" fontId="21" fillId="35" borderId="493" applyNumberFormat="0" applyProtection="0">
      <alignment horizontal="left" vertical="top" indent="1"/>
    </xf>
    <xf numFmtId="0" fontId="21" fillId="35" borderId="493" applyNumberFormat="0" applyProtection="0">
      <alignment horizontal="left" vertical="top" indent="1"/>
    </xf>
    <xf numFmtId="0" fontId="21" fillId="35" borderId="493" applyNumberFormat="0" applyProtection="0">
      <alignment horizontal="left" vertical="top" indent="1"/>
    </xf>
    <xf numFmtId="0" fontId="21" fillId="35" borderId="493" applyNumberFormat="0" applyProtection="0">
      <alignment horizontal="left" vertical="top" indent="1"/>
    </xf>
    <xf numFmtId="0" fontId="21" fillId="35" borderId="493" applyNumberFormat="0" applyProtection="0">
      <alignment horizontal="left" vertical="top" indent="1"/>
    </xf>
    <xf numFmtId="0" fontId="21" fillId="35" borderId="493" applyNumberFormat="0" applyProtection="0">
      <alignment horizontal="left" vertical="top" indent="1"/>
    </xf>
    <xf numFmtId="0" fontId="21" fillId="35" borderId="493" applyNumberFormat="0" applyProtection="0">
      <alignment horizontal="left" vertical="top" indent="1"/>
    </xf>
    <xf numFmtId="0" fontId="21" fillId="49" borderId="489" applyNumberFormat="0" applyProtection="0">
      <alignment horizontal="left" vertical="center" indent="1"/>
    </xf>
    <xf numFmtId="0" fontId="21" fillId="35" borderId="493" applyNumberFormat="0" applyProtection="0">
      <alignment horizontal="left" vertical="top" indent="1"/>
    </xf>
    <xf numFmtId="0" fontId="21" fillId="35" borderId="493" applyNumberFormat="0" applyProtection="0">
      <alignment horizontal="left" vertical="top" indent="1"/>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117"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1" fillId="23" borderId="489" applyNumberFormat="0" applyProtection="0">
      <alignment horizontal="left" vertical="center" indent="1"/>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117" borderId="492" applyNumberFormat="0" applyProtection="0">
      <alignment horizontal="left" vertical="center" indent="2"/>
    </xf>
    <xf numFmtId="0" fontId="25" fillId="117"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117" borderId="492" applyNumberFormat="0" applyProtection="0">
      <alignment horizontal="left" vertical="center" indent="2"/>
    </xf>
    <xf numFmtId="0" fontId="25" fillId="117" borderId="492" applyNumberFormat="0" applyProtection="0">
      <alignment horizontal="left" vertical="center" indent="2"/>
    </xf>
    <xf numFmtId="0" fontId="21" fillId="38" borderId="493" applyNumberFormat="0" applyProtection="0">
      <alignment horizontal="left" vertical="top" indent="1"/>
    </xf>
    <xf numFmtId="0" fontId="21" fillId="38" borderId="493" applyNumberFormat="0" applyProtection="0">
      <alignment horizontal="left" vertical="top" indent="1"/>
    </xf>
    <xf numFmtId="0" fontId="21" fillId="23" borderId="489" applyNumberFormat="0" applyProtection="0">
      <alignment horizontal="left" vertical="center" indent="1"/>
    </xf>
    <xf numFmtId="0" fontId="21" fillId="38" borderId="493" applyNumberFormat="0" applyProtection="0">
      <alignment horizontal="left" vertical="top" indent="1"/>
    </xf>
    <xf numFmtId="0" fontId="21" fillId="38" borderId="493" applyNumberFormat="0" applyProtection="0">
      <alignment horizontal="left" vertical="top" indent="1"/>
    </xf>
    <xf numFmtId="0" fontId="21" fillId="38" borderId="493" applyNumberFormat="0" applyProtection="0">
      <alignment horizontal="left" vertical="top" indent="1"/>
    </xf>
    <xf numFmtId="0" fontId="21" fillId="38" borderId="493" applyNumberFormat="0" applyProtection="0">
      <alignment horizontal="left" vertical="top" indent="1"/>
    </xf>
    <xf numFmtId="0" fontId="21" fillId="38" borderId="493" applyNumberFormat="0" applyProtection="0">
      <alignment horizontal="left" vertical="top" indent="1"/>
    </xf>
    <xf numFmtId="0" fontId="21" fillId="38" borderId="493" applyNumberFormat="0" applyProtection="0">
      <alignment horizontal="left" vertical="top" indent="1"/>
    </xf>
    <xf numFmtId="0" fontId="21" fillId="38" borderId="493" applyNumberFormat="0" applyProtection="0">
      <alignment horizontal="left" vertical="top" indent="1"/>
    </xf>
    <xf numFmtId="0" fontId="21" fillId="23" borderId="489" applyNumberFormat="0" applyProtection="0">
      <alignment horizontal="left" vertical="center" indent="1"/>
    </xf>
    <xf numFmtId="0" fontId="21" fillId="38" borderId="493" applyNumberFormat="0" applyProtection="0">
      <alignment horizontal="left" vertical="top" indent="1"/>
    </xf>
    <xf numFmtId="0" fontId="21" fillId="38" borderId="493" applyNumberFormat="0" applyProtection="0">
      <alignment horizontal="left" vertical="top" indent="1"/>
    </xf>
    <xf numFmtId="0" fontId="21" fillId="103" borderId="489" applyNumberFormat="0" applyProtection="0">
      <alignment horizontal="left" vertical="center" indent="1"/>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1" fillId="39" borderId="493" applyNumberFormat="0" applyProtection="0">
      <alignment horizontal="left" vertical="top" indent="1"/>
    </xf>
    <xf numFmtId="0" fontId="21" fillId="39" borderId="493" applyNumberFormat="0" applyProtection="0">
      <alignment horizontal="left" vertical="top" indent="1"/>
    </xf>
    <xf numFmtId="0" fontId="21" fillId="103" borderId="489" applyNumberFormat="0" applyProtection="0">
      <alignment horizontal="left" vertical="center" indent="1"/>
    </xf>
    <xf numFmtId="0" fontId="21" fillId="39" borderId="493" applyNumberFormat="0" applyProtection="0">
      <alignment horizontal="left" vertical="top" indent="1"/>
    </xf>
    <xf numFmtId="0" fontId="21" fillId="39" borderId="493" applyNumberFormat="0" applyProtection="0">
      <alignment horizontal="left" vertical="top" indent="1"/>
    </xf>
    <xf numFmtId="0" fontId="21" fillId="39" borderId="493" applyNumberFormat="0" applyProtection="0">
      <alignment horizontal="left" vertical="top" indent="1"/>
    </xf>
    <xf numFmtId="0" fontId="21" fillId="39" borderId="493" applyNumberFormat="0" applyProtection="0">
      <alignment horizontal="left" vertical="top" indent="1"/>
    </xf>
    <xf numFmtId="0" fontId="21" fillId="39" borderId="493" applyNumberFormat="0" applyProtection="0">
      <alignment horizontal="left" vertical="top" indent="1"/>
    </xf>
    <xf numFmtId="0" fontId="21" fillId="39" borderId="493" applyNumberFormat="0" applyProtection="0">
      <alignment horizontal="left" vertical="top" indent="1"/>
    </xf>
    <xf numFmtId="0" fontId="21" fillId="39" borderId="493" applyNumberFormat="0" applyProtection="0">
      <alignment horizontal="left" vertical="top" indent="1"/>
    </xf>
    <xf numFmtId="0" fontId="21" fillId="103" borderId="489" applyNumberFormat="0" applyProtection="0">
      <alignment horizontal="left" vertical="center" indent="1"/>
    </xf>
    <xf numFmtId="0" fontId="21" fillId="39" borderId="493" applyNumberFormat="0" applyProtection="0">
      <alignment horizontal="left" vertical="top" indent="1"/>
    </xf>
    <xf numFmtId="0" fontId="21" fillId="39" borderId="493" applyNumberFormat="0" applyProtection="0">
      <alignment horizontal="left" vertical="top" indent="1"/>
    </xf>
    <xf numFmtId="0" fontId="21" fillId="114" borderId="489" applyNumberFormat="0" applyProtection="0">
      <alignment horizontal="left" vertical="center" indent="1"/>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5" fillId="0" borderId="492" applyNumberFormat="0" applyProtection="0">
      <alignment horizontal="left" vertical="center" indent="2"/>
    </xf>
    <xf numFmtId="0" fontId="21" fillId="3" borderId="493" applyNumberFormat="0" applyProtection="0">
      <alignment horizontal="left" vertical="top" indent="1"/>
    </xf>
    <xf numFmtId="0" fontId="21" fillId="3" borderId="493" applyNumberFormat="0" applyProtection="0">
      <alignment horizontal="left" vertical="top" indent="1"/>
    </xf>
    <xf numFmtId="0" fontId="21" fillId="114" borderId="489" applyNumberFormat="0" applyProtection="0">
      <alignment horizontal="left" vertical="center" indent="1"/>
    </xf>
    <xf numFmtId="0" fontId="21" fillId="3" borderId="493" applyNumberFormat="0" applyProtection="0">
      <alignment horizontal="left" vertical="top" indent="1"/>
    </xf>
    <xf numFmtId="0" fontId="21" fillId="3" borderId="493" applyNumberFormat="0" applyProtection="0">
      <alignment horizontal="left" vertical="top" indent="1"/>
    </xf>
    <xf numFmtId="0" fontId="21" fillId="3" borderId="493" applyNumberFormat="0" applyProtection="0">
      <alignment horizontal="left" vertical="top" indent="1"/>
    </xf>
    <xf numFmtId="0" fontId="21" fillId="3" borderId="493" applyNumberFormat="0" applyProtection="0">
      <alignment horizontal="left" vertical="top" indent="1"/>
    </xf>
    <xf numFmtId="0" fontId="21" fillId="3" borderId="493" applyNumberFormat="0" applyProtection="0">
      <alignment horizontal="left" vertical="top" indent="1"/>
    </xf>
    <xf numFmtId="0" fontId="21" fillId="3" borderId="493" applyNumberFormat="0" applyProtection="0">
      <alignment horizontal="left" vertical="top" indent="1"/>
    </xf>
    <xf numFmtId="0" fontId="21" fillId="3" borderId="493" applyNumberFormat="0" applyProtection="0">
      <alignment horizontal="left" vertical="top" indent="1"/>
    </xf>
    <xf numFmtId="0" fontId="21" fillId="114" borderId="489" applyNumberFormat="0" applyProtection="0">
      <alignment horizontal="left" vertical="center" indent="1"/>
    </xf>
    <xf numFmtId="0" fontId="21" fillId="3" borderId="493" applyNumberFormat="0" applyProtection="0">
      <alignment horizontal="left" vertical="top" indent="1"/>
    </xf>
    <xf numFmtId="0" fontId="21" fillId="3" borderId="493" applyNumberFormat="0" applyProtection="0">
      <alignment horizontal="left" vertical="top" indent="1"/>
    </xf>
    <xf numFmtId="0" fontId="21" fillId="84" borderId="492" applyNumberFormat="0">
      <protection locked="0"/>
    </xf>
    <xf numFmtId="0" fontId="21" fillId="84" borderId="492" applyNumberFormat="0">
      <protection locked="0"/>
    </xf>
    <xf numFmtId="0" fontId="21" fillId="84" borderId="492" applyNumberFormat="0">
      <protection locked="0"/>
    </xf>
    <xf numFmtId="0" fontId="21" fillId="84" borderId="492" applyNumberFormat="0">
      <protection locked="0"/>
    </xf>
    <xf numFmtId="4" fontId="17" fillId="40" borderId="489" applyNumberFormat="0" applyProtection="0">
      <alignment vertical="center"/>
    </xf>
    <xf numFmtId="4" fontId="40" fillId="0" borderId="492" applyNumberFormat="0" applyProtection="0">
      <alignment horizontal="left" vertical="center" indent="1"/>
    </xf>
    <xf numFmtId="4" fontId="17" fillId="40" borderId="489" applyNumberFormat="0" applyProtection="0">
      <alignment horizontal="left" vertical="center" indent="1"/>
    </xf>
    <xf numFmtId="4" fontId="40" fillId="0" borderId="492" applyNumberFormat="0" applyProtection="0">
      <alignment horizontal="left" vertical="center" indent="1"/>
    </xf>
    <xf numFmtId="4" fontId="17" fillId="40" borderId="489" applyNumberFormat="0" applyProtection="0">
      <alignment horizontal="left" vertical="center" indent="1"/>
    </xf>
    <xf numFmtId="4" fontId="17" fillId="40" borderId="489" applyNumberFormat="0" applyProtection="0">
      <alignment horizontal="left" vertical="center" indent="1"/>
    </xf>
    <xf numFmtId="4" fontId="24" fillId="0" borderId="492" applyNumberFormat="0" applyProtection="0">
      <alignment horizontal="right" vertical="center" wrapText="1"/>
    </xf>
    <xf numFmtId="4" fontId="24" fillId="0" borderId="492" applyNumberFormat="0" applyProtection="0">
      <alignment horizontal="right" vertical="center" wrapText="1"/>
    </xf>
    <xf numFmtId="4" fontId="25" fillId="0" borderId="492" applyNumberFormat="0" applyProtection="0">
      <alignment horizontal="right" vertical="center" wrapText="1"/>
    </xf>
    <xf numFmtId="4" fontId="17" fillId="0" borderId="489" applyNumberFormat="0" applyProtection="0">
      <alignment horizontal="right" vertical="center"/>
    </xf>
    <xf numFmtId="4" fontId="17" fillId="0" borderId="489" applyNumberFormat="0" applyProtection="0">
      <alignment horizontal="right" vertical="center"/>
    </xf>
    <xf numFmtId="4" fontId="24" fillId="0" borderId="492" applyNumberFormat="0" applyProtection="0">
      <alignment horizontal="left" vertical="center" indent="1"/>
    </xf>
    <xf numFmtId="4" fontId="24" fillId="0" borderId="492" applyNumberFormat="0" applyProtection="0">
      <alignment horizontal="left" vertical="center" indent="1"/>
    </xf>
    <xf numFmtId="4" fontId="24" fillId="0" borderId="492" applyNumberFormat="0" applyProtection="0">
      <alignment horizontal="left" vertical="center" indent="1"/>
    </xf>
    <xf numFmtId="4" fontId="24" fillId="0" borderId="492" applyNumberFormat="0" applyProtection="0">
      <alignment horizontal="left" vertical="center" indent="1"/>
    </xf>
    <xf numFmtId="0" fontId="21" fillId="0" borderId="489" applyNumberFormat="0" applyProtection="0">
      <alignment horizontal="left" vertical="center" indent="1"/>
    </xf>
    <xf numFmtId="0" fontId="21" fillId="0" borderId="489" applyNumberFormat="0" applyProtection="0">
      <alignment horizontal="left" vertical="center" indent="1"/>
    </xf>
    <xf numFmtId="0" fontId="26" fillId="43" borderId="492" applyNumberFormat="0" applyProtection="0">
      <alignment horizontal="center" vertical="center" wrapText="1"/>
    </xf>
    <xf numFmtId="0" fontId="21" fillId="0" borderId="489" applyNumberFormat="0" applyProtection="0">
      <alignment horizontal="left" vertical="center" indent="1"/>
    </xf>
    <xf numFmtId="0" fontId="21" fillId="0" borderId="489" applyNumberFormat="0" applyProtection="0">
      <alignment horizontal="left" vertical="center" indent="1"/>
    </xf>
    <xf numFmtId="4" fontId="46" fillId="118" borderId="489" applyNumberFormat="0" applyProtection="0">
      <alignment horizontal="right" vertical="center"/>
    </xf>
    <xf numFmtId="206" fontId="198" fillId="0" borderId="486">
      <alignment horizontal="center"/>
    </xf>
    <xf numFmtId="206" fontId="198" fillId="0" borderId="486">
      <alignment horizontal="center"/>
    </xf>
    <xf numFmtId="206" fontId="198" fillId="0" borderId="486">
      <alignment horizontal="center"/>
    </xf>
    <xf numFmtId="206" fontId="198" fillId="0" borderId="486">
      <alignment horizontal="center"/>
    </xf>
    <xf numFmtId="206" fontId="198" fillId="0" borderId="486">
      <alignment horizontal="center"/>
    </xf>
    <xf numFmtId="206" fontId="198" fillId="0" borderId="486">
      <alignment horizontal="center"/>
    </xf>
    <xf numFmtId="0" fontId="74" fillId="0" borderId="490" applyNumberFormat="0" applyFill="0" applyAlignment="0" applyProtection="0"/>
    <xf numFmtId="0" fontId="74" fillId="0" borderId="490" applyNumberFormat="0" applyFill="0" applyAlignment="0" applyProtection="0"/>
    <xf numFmtId="0" fontId="74" fillId="0" borderId="490" applyNumberFormat="0" applyFill="0" applyAlignment="0" applyProtection="0"/>
    <xf numFmtId="204" fontId="21" fillId="0" borderId="491">
      <protection locked="0"/>
    </xf>
    <xf numFmtId="204" fontId="21" fillId="0" borderId="491">
      <protection locked="0"/>
    </xf>
    <xf numFmtId="0" fontId="74" fillId="0" borderId="490" applyNumberFormat="0" applyFill="0" applyAlignment="0" applyProtection="0"/>
    <xf numFmtId="0" fontId="1" fillId="0" borderId="0"/>
    <xf numFmtId="0" fontId="1"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0" borderId="0"/>
    <xf numFmtId="43" fontId="1" fillId="0" borderId="0" applyFont="0" applyFill="0" applyBorder="0" applyAlignment="0" applyProtection="0"/>
    <xf numFmtId="0" fontId="1" fillId="5" borderId="19" applyNumberFormat="0" applyFont="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2" fillId="19" borderId="494" applyNumberFormat="0" applyProtection="0">
      <alignment vertical="center"/>
    </xf>
    <xf numFmtId="4" fontId="32" fillId="19" borderId="494" applyNumberFormat="0" applyProtection="0">
      <alignment vertical="center"/>
    </xf>
    <xf numFmtId="4" fontId="32" fillId="19" borderId="494" applyNumberFormat="0" applyProtection="0">
      <alignment vertical="center"/>
    </xf>
    <xf numFmtId="0" fontId="18" fillId="19" borderId="494" applyNumberFormat="0" applyProtection="0">
      <alignment horizontal="left" vertical="top" indent="1"/>
    </xf>
    <xf numFmtId="0" fontId="18" fillId="19" borderId="494" applyNumberFormat="0" applyProtection="0">
      <alignment horizontal="left" vertical="top" indent="1"/>
    </xf>
    <xf numFmtId="0" fontId="18" fillId="19" borderId="494" applyNumberFormat="0" applyProtection="0">
      <alignment horizontal="left" vertical="top" indent="1"/>
    </xf>
    <xf numFmtId="4" fontId="17" fillId="24" borderId="494" applyNumberFormat="0" applyProtection="0">
      <alignment horizontal="right" vertical="center"/>
    </xf>
    <xf numFmtId="4" fontId="17" fillId="24" borderId="494" applyNumberFormat="0" applyProtection="0">
      <alignment horizontal="right" vertical="center"/>
    </xf>
    <xf numFmtId="4" fontId="17" fillId="24" borderId="494" applyNumberFormat="0" applyProtection="0">
      <alignment horizontal="right" vertical="center"/>
    </xf>
    <xf numFmtId="4" fontId="17" fillId="25" borderId="494" applyNumberFormat="0" applyProtection="0">
      <alignment horizontal="right" vertical="center"/>
    </xf>
    <xf numFmtId="4" fontId="17" fillId="25" borderId="494" applyNumberFormat="0" applyProtection="0">
      <alignment horizontal="right" vertical="center"/>
    </xf>
    <xf numFmtId="4" fontId="17" fillId="25" borderId="494" applyNumberFormat="0" applyProtection="0">
      <alignment horizontal="right" vertical="center"/>
    </xf>
    <xf numFmtId="4" fontId="17" fillId="26" borderId="494" applyNumberFormat="0" applyProtection="0">
      <alignment horizontal="right" vertical="center"/>
    </xf>
    <xf numFmtId="4" fontId="17" fillId="26" borderId="494" applyNumberFormat="0" applyProtection="0">
      <alignment horizontal="right" vertical="center"/>
    </xf>
    <xf numFmtId="4" fontId="17" fillId="26" borderId="494" applyNumberFormat="0" applyProtection="0">
      <alignment horizontal="right" vertical="center"/>
    </xf>
    <xf numFmtId="4" fontId="17" fillId="27" borderId="494" applyNumberFormat="0" applyProtection="0">
      <alignment horizontal="right" vertical="center"/>
    </xf>
    <xf numFmtId="4" fontId="17" fillId="27" borderId="494" applyNumberFormat="0" applyProtection="0">
      <alignment horizontal="right" vertical="center"/>
    </xf>
    <xf numFmtId="4" fontId="17" fillId="27" borderId="494" applyNumberFormat="0" applyProtection="0">
      <alignment horizontal="right" vertical="center"/>
    </xf>
    <xf numFmtId="4" fontId="17" fillId="28" borderId="494" applyNumberFormat="0" applyProtection="0">
      <alignment horizontal="right" vertical="center"/>
    </xf>
    <xf numFmtId="4" fontId="17" fillId="28" borderId="494" applyNumberFormat="0" applyProtection="0">
      <alignment horizontal="right" vertical="center"/>
    </xf>
    <xf numFmtId="4" fontId="17" fillId="28" borderId="494" applyNumberFormat="0" applyProtection="0">
      <alignment horizontal="right" vertical="center"/>
    </xf>
    <xf numFmtId="4" fontId="17" fillId="29" borderId="494" applyNumberFormat="0" applyProtection="0">
      <alignment horizontal="right" vertical="center"/>
    </xf>
    <xf numFmtId="4" fontId="17" fillId="29" borderId="494" applyNumberFormat="0" applyProtection="0">
      <alignment horizontal="right" vertical="center"/>
    </xf>
    <xf numFmtId="4" fontId="17" fillId="29" borderId="494" applyNumberFormat="0" applyProtection="0">
      <alignment horizontal="right" vertical="center"/>
    </xf>
    <xf numFmtId="4" fontId="17" fillId="30" borderId="494" applyNumberFormat="0" applyProtection="0">
      <alignment horizontal="right" vertical="center"/>
    </xf>
    <xf numFmtId="4" fontId="17" fillId="30" borderId="494" applyNumberFormat="0" applyProtection="0">
      <alignment horizontal="right" vertical="center"/>
    </xf>
    <xf numFmtId="4" fontId="17" fillId="30" borderId="494" applyNumberFormat="0" applyProtection="0">
      <alignment horizontal="right" vertical="center"/>
    </xf>
    <xf numFmtId="4" fontId="17" fillId="31" borderId="494" applyNumberFormat="0" applyProtection="0">
      <alignment horizontal="right" vertical="center"/>
    </xf>
    <xf numFmtId="4" fontId="17" fillId="31" borderId="494" applyNumberFormat="0" applyProtection="0">
      <alignment horizontal="right" vertical="center"/>
    </xf>
    <xf numFmtId="4" fontId="17" fillId="31" borderId="494" applyNumberFormat="0" applyProtection="0">
      <alignment horizontal="right" vertical="center"/>
    </xf>
    <xf numFmtId="4" fontId="17" fillId="32" borderId="494" applyNumberFormat="0" applyProtection="0">
      <alignment horizontal="right" vertical="center"/>
    </xf>
    <xf numFmtId="4" fontId="17" fillId="32" borderId="494" applyNumberFormat="0" applyProtection="0">
      <alignment horizontal="right" vertical="center"/>
    </xf>
    <xf numFmtId="4" fontId="17" fillId="32" borderId="494" applyNumberFormat="0" applyProtection="0">
      <alignment horizontal="right" vertical="center"/>
    </xf>
    <xf numFmtId="4" fontId="17" fillId="36" borderId="494" applyNumberFormat="0" applyProtection="0">
      <alignment horizontal="right" vertical="center"/>
    </xf>
    <xf numFmtId="4" fontId="17" fillId="36" borderId="494" applyNumberFormat="0" applyProtection="0">
      <alignment horizontal="right" vertical="center"/>
    </xf>
    <xf numFmtId="4" fontId="17" fillId="36" borderId="494" applyNumberFormat="0" applyProtection="0">
      <alignment horizontal="right" vertical="center"/>
    </xf>
    <xf numFmtId="0" fontId="21" fillId="35" borderId="494" applyNumberFormat="0" applyProtection="0">
      <alignment horizontal="left" vertical="top" indent="1"/>
    </xf>
    <xf numFmtId="0" fontId="21" fillId="35" borderId="494" applyNumberFormat="0" applyProtection="0">
      <alignment horizontal="left" vertical="top" indent="1"/>
    </xf>
    <xf numFmtId="0" fontId="21" fillId="35" borderId="494" applyNumberFormat="0" applyProtection="0">
      <alignment horizontal="left" vertical="top" indent="1"/>
    </xf>
    <xf numFmtId="0" fontId="21" fillId="38" borderId="494" applyNumberFormat="0" applyProtection="0">
      <alignment horizontal="left" vertical="top" indent="1"/>
    </xf>
    <xf numFmtId="0" fontId="21" fillId="38" borderId="494" applyNumberFormat="0" applyProtection="0">
      <alignment horizontal="left" vertical="top" indent="1"/>
    </xf>
    <xf numFmtId="0" fontId="21" fillId="38" borderId="494" applyNumberFormat="0" applyProtection="0">
      <alignment horizontal="left" vertical="top" indent="1"/>
    </xf>
    <xf numFmtId="0" fontId="21" fillId="39" borderId="494" applyNumberFormat="0" applyProtection="0">
      <alignment horizontal="left" vertical="top" indent="1"/>
    </xf>
    <xf numFmtId="0" fontId="21" fillId="39" borderId="494" applyNumberFormat="0" applyProtection="0">
      <alignment horizontal="left" vertical="top" indent="1"/>
    </xf>
    <xf numFmtId="0" fontId="21" fillId="39" borderId="494" applyNumberFormat="0" applyProtection="0">
      <alignment horizontal="left" vertical="top" indent="1"/>
    </xf>
    <xf numFmtId="0" fontId="21" fillId="3" borderId="494" applyNumberFormat="0" applyProtection="0">
      <alignment horizontal="left" vertical="top" indent="1"/>
    </xf>
    <xf numFmtId="0" fontId="21" fillId="3" borderId="494" applyNumberFormat="0" applyProtection="0">
      <alignment horizontal="left" vertical="top" indent="1"/>
    </xf>
    <xf numFmtId="0" fontId="21" fillId="3" borderId="494" applyNumberFormat="0" applyProtection="0">
      <alignment horizontal="left" vertical="top" indent="1"/>
    </xf>
    <xf numFmtId="4" fontId="17" fillId="40" borderId="494" applyNumberFormat="0" applyProtection="0">
      <alignment vertical="center"/>
    </xf>
    <xf numFmtId="4" fontId="17" fillId="40" borderId="494" applyNumberFormat="0" applyProtection="0">
      <alignment vertical="center"/>
    </xf>
    <xf numFmtId="4" fontId="17" fillId="40" borderId="494" applyNumberFormat="0" applyProtection="0">
      <alignment vertical="center"/>
    </xf>
    <xf numFmtId="4" fontId="37" fillId="40" borderId="494" applyNumberFormat="0" applyProtection="0">
      <alignment vertical="center"/>
    </xf>
    <xf numFmtId="4" fontId="37" fillId="40" borderId="494" applyNumberFormat="0" applyProtection="0">
      <alignment vertical="center"/>
    </xf>
    <xf numFmtId="4" fontId="37" fillId="40" borderId="494" applyNumberFormat="0" applyProtection="0">
      <alignment vertical="center"/>
    </xf>
    <xf numFmtId="0" fontId="17" fillId="40" borderId="494" applyNumberFormat="0" applyProtection="0">
      <alignment horizontal="left" vertical="top" indent="1"/>
    </xf>
    <xf numFmtId="0" fontId="17" fillId="40" borderId="494" applyNumberFormat="0" applyProtection="0">
      <alignment horizontal="left" vertical="top" indent="1"/>
    </xf>
    <xf numFmtId="0" fontId="17" fillId="40" borderId="494" applyNumberFormat="0" applyProtection="0">
      <alignment horizontal="left" vertical="top" indent="1"/>
    </xf>
    <xf numFmtId="4" fontId="37" fillId="41" borderId="494" applyNumberFormat="0" applyProtection="0">
      <alignment horizontal="right" vertical="center"/>
    </xf>
    <xf numFmtId="4" fontId="37" fillId="41" borderId="494" applyNumberFormat="0" applyProtection="0">
      <alignment horizontal="right" vertical="center"/>
    </xf>
    <xf numFmtId="4" fontId="37" fillId="41" borderId="494" applyNumberFormat="0" applyProtection="0">
      <alignment horizontal="right" vertical="center"/>
    </xf>
    <xf numFmtId="4" fontId="46" fillId="41" borderId="494" applyNumberFormat="0" applyProtection="0">
      <alignment horizontal="right" vertical="center"/>
    </xf>
    <xf numFmtId="4" fontId="46" fillId="41" borderId="494" applyNumberFormat="0" applyProtection="0">
      <alignment horizontal="right" vertical="center"/>
    </xf>
    <xf numFmtId="4" fontId="46" fillId="41" borderId="494" applyNumberFormat="0" applyProtection="0">
      <alignment horizontal="right" vertical="center"/>
    </xf>
    <xf numFmtId="4" fontId="56" fillId="105" borderId="492" applyNumberFormat="0" applyProtection="0">
      <alignment horizontal="left" vertical="center" indent="1"/>
    </xf>
    <xf numFmtId="4" fontId="24" fillId="24" borderId="494" applyNumberFormat="0" applyProtection="0">
      <alignment horizontal="right" vertical="center"/>
    </xf>
    <xf numFmtId="4" fontId="24" fillId="27" borderId="494" applyNumberFormat="0" applyProtection="0">
      <alignment horizontal="right" vertical="center"/>
    </xf>
    <xf numFmtId="4" fontId="24" fillId="28" borderId="494" applyNumberFormat="0" applyProtection="0">
      <alignment horizontal="right" vertical="center"/>
    </xf>
    <xf numFmtId="4" fontId="24" fillId="30" borderId="494" applyNumberFormat="0" applyProtection="0">
      <alignment horizontal="right" vertical="center"/>
    </xf>
    <xf numFmtId="4" fontId="18" fillId="0" borderId="492" applyNumberFormat="0" applyProtection="0">
      <alignment horizontal="left" vertical="center" indent="1"/>
    </xf>
    <xf numFmtId="4" fontId="17" fillId="0" borderId="492" applyNumberFormat="0" applyProtection="0">
      <alignment horizontal="left" vertical="center" indent="1"/>
    </xf>
    <xf numFmtId="4" fontId="233" fillId="34" borderId="494" applyNumberFormat="0" applyProtection="0">
      <alignment horizontal="center" vertical="center"/>
    </xf>
    <xf numFmtId="4" fontId="46" fillId="0" borderId="494" applyNumberFormat="0" applyProtection="0">
      <alignment horizontal="right" vertical="center"/>
    </xf>
  </cellStyleXfs>
  <cellXfs count="1039">
    <xf numFmtId="0" fontId="0" fillId="0" borderId="0" xfId="0"/>
    <xf numFmtId="0" fontId="25" fillId="0" borderId="0" xfId="0" applyFont="1" applyFill="1"/>
    <xf numFmtId="0" fontId="25" fillId="0" borderId="0" xfId="0" applyFont="1" applyFill="1" applyBorder="1" applyAlignment="1">
      <alignment vertical="center"/>
    </xf>
    <xf numFmtId="0" fontId="25" fillId="0" borderId="0" xfId="0" applyFont="1" applyFill="1" applyBorder="1"/>
    <xf numFmtId="0" fontId="26" fillId="0" borderId="4" xfId="0" applyFont="1" applyFill="1" applyBorder="1"/>
    <xf numFmtId="0" fontId="25" fillId="0" borderId="1" xfId="0" applyFont="1" applyFill="1" applyBorder="1"/>
    <xf numFmtId="0" fontId="25" fillId="0" borderId="5" xfId="0" applyFont="1" applyFill="1" applyBorder="1"/>
    <xf numFmtId="0" fontId="25" fillId="0" borderId="2" xfId="0" applyFont="1" applyFill="1" applyBorder="1"/>
    <xf numFmtId="0" fontId="26" fillId="0" borderId="10" xfId="0" applyFont="1" applyFill="1" applyBorder="1"/>
    <xf numFmtId="6" fontId="25" fillId="0" borderId="6" xfId="0" applyNumberFormat="1" applyFont="1" applyFill="1" applyBorder="1" applyAlignment="1">
      <alignment horizontal="right"/>
    </xf>
    <xf numFmtId="6" fontId="25" fillId="0" borderId="6" xfId="0" applyNumberFormat="1" applyFont="1" applyFill="1" applyBorder="1" applyAlignment="1">
      <alignment horizontal="right" vertical="top"/>
    </xf>
    <xf numFmtId="6" fontId="25" fillId="0" borderId="6" xfId="0" applyNumberFormat="1" applyFont="1" applyFill="1" applyBorder="1" applyAlignment="1">
      <alignment horizontal="right" vertical="center"/>
    </xf>
    <xf numFmtId="6" fontId="25" fillId="0" borderId="0" xfId="0" applyNumberFormat="1" applyFont="1" applyFill="1" applyBorder="1" applyAlignment="1">
      <alignment horizontal="right" vertical="center"/>
    </xf>
    <xf numFmtId="0" fontId="26" fillId="0" borderId="16" xfId="0" applyFont="1" applyFill="1" applyBorder="1" applyAlignment="1">
      <alignment wrapText="1"/>
    </xf>
    <xf numFmtId="0" fontId="21" fillId="0" borderId="0" xfId="0" applyFont="1" applyFill="1"/>
    <xf numFmtId="0" fontId="21" fillId="0" borderId="0" xfId="0" applyFont="1" applyFill="1" applyBorder="1"/>
    <xf numFmtId="0" fontId="21" fillId="0" borderId="1" xfId="0" applyFont="1" applyFill="1" applyBorder="1"/>
    <xf numFmtId="6" fontId="21" fillId="0" borderId="0" xfId="0" applyNumberFormat="1" applyFont="1" applyFill="1"/>
    <xf numFmtId="0" fontId="26" fillId="0" borderId="0" xfId="0" applyFont="1" applyFill="1"/>
    <xf numFmtId="0" fontId="26" fillId="0" borderId="0" xfId="0" applyFont="1" applyFill="1" applyBorder="1"/>
    <xf numFmtId="38" fontId="25" fillId="0" borderId="0" xfId="0" applyNumberFormat="1" applyFont="1" applyFill="1" applyBorder="1" applyAlignment="1"/>
    <xf numFmtId="164" fontId="25" fillId="0" borderId="0" xfId="0" applyNumberFormat="1" applyFont="1" applyFill="1" applyBorder="1" applyAlignment="1"/>
    <xf numFmtId="0" fontId="25" fillId="0" borderId="0" xfId="0" applyFont="1" applyFill="1" applyAlignment="1">
      <alignment horizontal="left" indent="1"/>
    </xf>
    <xf numFmtId="0" fontId="53" fillId="0" borderId="0" xfId="3" applyFont="1" applyFill="1"/>
    <xf numFmtId="0" fontId="53" fillId="0" borderId="0" xfId="3" applyFont="1" applyFill="1" applyBorder="1"/>
    <xf numFmtId="0" fontId="53" fillId="0" borderId="0" xfId="3" applyFont="1" applyBorder="1"/>
    <xf numFmtId="0" fontId="53" fillId="46" borderId="0" xfId="3" applyFont="1" applyFill="1" applyBorder="1"/>
    <xf numFmtId="6" fontId="53" fillId="0" borderId="1" xfId="3" applyNumberFormat="1" applyFont="1" applyFill="1" applyBorder="1"/>
    <xf numFmtId="0" fontId="54" fillId="0" borderId="0" xfId="3" applyFont="1" applyFill="1" applyBorder="1"/>
    <xf numFmtId="172" fontId="53" fillId="0" borderId="0" xfId="135" applyNumberFormat="1" applyFont="1" applyFill="1" applyBorder="1"/>
    <xf numFmtId="44" fontId="53" fillId="0" borderId="0" xfId="135" applyFont="1" applyFill="1" applyBorder="1"/>
    <xf numFmtId="0" fontId="52" fillId="0" borderId="7" xfId="3" applyFont="1" applyFill="1" applyBorder="1" applyAlignment="1">
      <alignment wrapText="1"/>
    </xf>
    <xf numFmtId="6" fontId="53" fillId="48" borderId="5" xfId="3" applyNumberFormat="1" applyFont="1" applyFill="1" applyBorder="1"/>
    <xf numFmtId="0" fontId="51" fillId="0" borderId="7" xfId="3" applyFont="1" applyFill="1" applyBorder="1"/>
    <xf numFmtId="0" fontId="18" fillId="0" borderId="0" xfId="137" applyFont="1"/>
    <xf numFmtId="0" fontId="17" fillId="0" borderId="0" xfId="137"/>
    <xf numFmtId="0" fontId="17" fillId="0" borderId="0" xfId="137" applyFill="1"/>
    <xf numFmtId="0" fontId="24" fillId="0" borderId="0" xfId="137" applyFont="1" applyAlignment="1">
      <alignment wrapText="1"/>
    </xf>
    <xf numFmtId="0" fontId="24" fillId="0" borderId="0" xfId="137" applyFont="1"/>
    <xf numFmtId="0" fontId="56" fillId="0" borderId="0" xfId="137" applyFont="1"/>
    <xf numFmtId="6" fontId="53" fillId="51" borderId="0" xfId="3" applyNumberFormat="1" applyFont="1" applyFill="1" applyBorder="1"/>
    <xf numFmtId="0" fontId="52" fillId="0" borderId="7" xfId="3" applyFont="1" applyFill="1" applyBorder="1" applyAlignment="1"/>
    <xf numFmtId="6" fontId="58" fillId="0" borderId="1" xfId="3" applyNumberFormat="1" applyFont="1" applyFill="1" applyBorder="1"/>
    <xf numFmtId="0" fontId="57" fillId="0" borderId="0" xfId="3" applyFont="1" applyFill="1"/>
    <xf numFmtId="0" fontId="18" fillId="0" borderId="0" xfId="137" applyFont="1" applyAlignment="1">
      <alignment horizontal="center" vertical="center"/>
    </xf>
    <xf numFmtId="0" fontId="61" fillId="0" borderId="0" xfId="0" applyFont="1" applyFill="1" applyBorder="1"/>
    <xf numFmtId="0" fontId="21" fillId="0" borderId="0" xfId="0" applyFont="1" applyFill="1" applyAlignment="1">
      <alignment wrapText="1"/>
    </xf>
    <xf numFmtId="0" fontId="21" fillId="0" borderId="0" xfId="0" applyFont="1" applyFill="1" applyAlignment="1">
      <alignment vertical="center"/>
    </xf>
    <xf numFmtId="0" fontId="21" fillId="0" borderId="0" xfId="0" applyFont="1" applyFill="1" applyProtection="1"/>
    <xf numFmtId="0" fontId="21" fillId="0" borderId="0" xfId="0" applyFont="1" applyFill="1" applyAlignment="1" applyProtection="1"/>
    <xf numFmtId="0" fontId="21" fillId="0" borderId="0" xfId="0" applyFont="1" applyFill="1" applyAlignment="1" applyProtection="1">
      <alignment horizontal="right"/>
    </xf>
    <xf numFmtId="0" fontId="21" fillId="0" borderId="0" xfId="0" applyFont="1" applyFill="1" applyAlignment="1" applyProtection="1">
      <alignment horizontal="center"/>
    </xf>
    <xf numFmtId="3" fontId="21" fillId="0" borderId="0" xfId="0" applyNumberFormat="1" applyFont="1" applyFill="1" applyBorder="1" applyAlignment="1" applyProtection="1"/>
    <xf numFmtId="0" fontId="21" fillId="0" borderId="9" xfId="0" applyFont="1" applyFill="1" applyBorder="1" applyProtection="1"/>
    <xf numFmtId="164" fontId="21" fillId="0" borderId="0" xfId="0" applyNumberFormat="1" applyFont="1" applyFill="1" applyBorder="1" applyProtection="1"/>
    <xf numFmtId="0" fontId="22" fillId="0" borderId="29" xfId="0" applyFont="1" applyFill="1" applyBorder="1" applyProtection="1"/>
    <xf numFmtId="0" fontId="21" fillId="0" borderId="0" xfId="0" applyFont="1" applyFill="1" applyBorder="1" applyAlignment="1" applyProtection="1"/>
    <xf numFmtId="0" fontId="21" fillId="0" borderId="0" xfId="0" applyFont="1" applyFill="1" applyBorder="1" applyAlignment="1" applyProtection="1">
      <alignment horizontal="right"/>
    </xf>
    <xf numFmtId="0" fontId="21" fillId="0" borderId="0" xfId="0" applyFont="1" applyFill="1" applyBorder="1" applyProtection="1"/>
    <xf numFmtId="0" fontId="64" fillId="0" borderId="0" xfId="0" applyFont="1" applyFill="1" applyBorder="1" applyAlignment="1" applyProtection="1">
      <alignment vertical="top" wrapText="1"/>
    </xf>
    <xf numFmtId="0" fontId="26" fillId="0" borderId="0" xfId="0" applyFont="1" applyFill="1" applyBorder="1" applyAlignment="1">
      <alignment wrapText="1"/>
    </xf>
    <xf numFmtId="0" fontId="21" fillId="0" borderId="0" xfId="0" applyFont="1" applyFill="1" applyAlignment="1">
      <alignment vertical="top"/>
    </xf>
    <xf numFmtId="0" fontId="22" fillId="0" borderId="0" xfId="0" applyFont="1" applyFill="1"/>
    <xf numFmtId="0" fontId="56" fillId="0" borderId="0" xfId="137" applyFont="1" applyAlignment="1">
      <alignment wrapText="1"/>
    </xf>
    <xf numFmtId="0" fontId="21" fillId="0" borderId="0" xfId="137" applyFont="1"/>
    <xf numFmtId="0" fontId="21" fillId="4" borderId="0" xfId="0" applyFont="1" applyFill="1" applyBorder="1" applyAlignment="1" applyProtection="1"/>
    <xf numFmtId="0" fontId="21" fillId="4" borderId="0" xfId="0" applyFont="1" applyFill="1" applyBorder="1" applyAlignment="1" applyProtection="1">
      <alignment horizontal="right"/>
    </xf>
    <xf numFmtId="0" fontId="23" fillId="0" borderId="0" xfId="0" applyFont="1" applyFill="1" applyBorder="1"/>
    <xf numFmtId="0" fontId="25" fillId="0" borderId="17" xfId="0" applyFont="1" applyFill="1" applyBorder="1" applyAlignment="1">
      <alignment vertical="center" wrapText="1"/>
    </xf>
    <xf numFmtId="0" fontId="25" fillId="0" borderId="0" xfId="0" applyFont="1" applyFill="1" applyAlignment="1">
      <alignment vertical="top"/>
    </xf>
    <xf numFmtId="172" fontId="53" fillId="0" borderId="1" xfId="135" applyNumberFormat="1" applyFont="1" applyFill="1" applyBorder="1"/>
    <xf numFmtId="0" fontId="53" fillId="0" borderId="6" xfId="3" applyFont="1" applyBorder="1"/>
    <xf numFmtId="0" fontId="17" fillId="0" borderId="0" xfId="137" applyFill="1" applyAlignment="1">
      <alignment horizontal="left"/>
    </xf>
    <xf numFmtId="0" fontId="92" fillId="0" borderId="0" xfId="0" applyFont="1" applyFill="1"/>
    <xf numFmtId="0" fontId="87" fillId="0" borderId="0" xfId="0" applyFont="1" applyFill="1"/>
    <xf numFmtId="0" fontId="62" fillId="0" borderId="0" xfId="0" applyFont="1" applyFill="1" applyBorder="1" applyAlignment="1">
      <alignment vertical="center"/>
    </xf>
    <xf numFmtId="0" fontId="17" fillId="0" borderId="0" xfId="137" applyAlignment="1">
      <alignment horizontal="left" vertical="center"/>
    </xf>
    <xf numFmtId="0" fontId="17" fillId="0" borderId="0" xfId="137" applyFill="1" applyAlignment="1">
      <alignment horizontal="left" vertical="center"/>
    </xf>
    <xf numFmtId="0" fontId="61" fillId="0" borderId="0" xfId="137" applyFont="1" applyFill="1" applyAlignment="1">
      <alignment horizontal="left" vertical="center"/>
    </xf>
    <xf numFmtId="0" fontId="26" fillId="0" borderId="0" xfId="0" applyFont="1" applyFill="1" applyBorder="1" applyAlignment="1">
      <alignment vertical="center"/>
    </xf>
    <xf numFmtId="0" fontId="27" fillId="0" borderId="0" xfId="0" applyFont="1" applyFill="1"/>
    <xf numFmtId="0" fontId="53" fillId="0" borderId="9" xfId="3" applyFont="1" applyFill="1" applyBorder="1" applyAlignment="1">
      <alignment horizontal="left" indent="2"/>
    </xf>
    <xf numFmtId="3" fontId="21" fillId="0" borderId="0" xfId="0" applyNumberFormat="1" applyFont="1" applyFill="1"/>
    <xf numFmtId="3" fontId="21" fillId="0" borderId="7" xfId="0" applyNumberFormat="1" applyFont="1" applyFill="1" applyBorder="1" applyAlignment="1" applyProtection="1"/>
    <xf numFmtId="6" fontId="25" fillId="0" borderId="5" xfId="0" applyNumberFormat="1" applyFont="1" applyFill="1" applyBorder="1"/>
    <xf numFmtId="6" fontId="21" fillId="0" borderId="0" xfId="0" applyNumberFormat="1" applyFont="1" applyFill="1" applyBorder="1"/>
    <xf numFmtId="0" fontId="21" fillId="0" borderId="0" xfId="0" applyFont="1" applyFill="1"/>
    <xf numFmtId="0" fontId="21" fillId="0" borderId="0" xfId="0" applyFont="1" applyFill="1" applyBorder="1"/>
    <xf numFmtId="6" fontId="25" fillId="0" borderId="6" xfId="0" applyNumberFormat="1" applyFont="1" applyFill="1" applyBorder="1"/>
    <xf numFmtId="6" fontId="26" fillId="0" borderId="5" xfId="0" applyNumberFormat="1" applyFont="1" applyFill="1" applyBorder="1" applyAlignment="1">
      <alignment horizontal="center" wrapText="1"/>
    </xf>
    <xf numFmtId="6" fontId="25" fillId="0" borderId="5" xfId="0" applyNumberFormat="1" applyFont="1" applyFill="1" applyBorder="1" applyAlignment="1"/>
    <xf numFmtId="0" fontId="26" fillId="0" borderId="1" xfId="0" applyFont="1" applyFill="1" applyBorder="1"/>
    <xf numFmtId="0" fontId="21" fillId="0" borderId="8" xfId="0" applyFont="1" applyFill="1" applyBorder="1"/>
    <xf numFmtId="6" fontId="53" fillId="0" borderId="0" xfId="3" applyNumberFormat="1" applyFont="1" applyFill="1" applyBorder="1"/>
    <xf numFmtId="6" fontId="53" fillId="48" borderId="0" xfId="3" applyNumberFormat="1" applyFont="1" applyFill="1" applyBorder="1"/>
    <xf numFmtId="0" fontId="53" fillId="0" borderId="0" xfId="3" applyFont="1"/>
    <xf numFmtId="6" fontId="52" fillId="0" borderId="0" xfId="3" applyNumberFormat="1" applyFont="1" applyFill="1" applyBorder="1"/>
    <xf numFmtId="6" fontId="53" fillId="0" borderId="6" xfId="3" applyNumberFormat="1" applyFont="1" applyFill="1" applyBorder="1"/>
    <xf numFmtId="6" fontId="53" fillId="0" borderId="9" xfId="3" applyNumberFormat="1" applyFont="1" applyFill="1" applyBorder="1"/>
    <xf numFmtId="167" fontId="21" fillId="0" borderId="0" xfId="1" applyNumberFormat="1" applyFont="1" applyFill="1"/>
    <xf numFmtId="175" fontId="21" fillId="0" borderId="0" xfId="0" applyNumberFormat="1" applyFont="1" applyFill="1" applyBorder="1" applyAlignment="1" applyProtection="1"/>
    <xf numFmtId="175" fontId="21" fillId="0" borderId="5" xfId="0" applyNumberFormat="1" applyFont="1" applyFill="1" applyBorder="1" applyAlignment="1" applyProtection="1"/>
    <xf numFmtId="175" fontId="21" fillId="0" borderId="1" xfId="0" applyNumberFormat="1" applyFont="1" applyFill="1" applyBorder="1" applyAlignment="1" applyProtection="1"/>
    <xf numFmtId="175" fontId="21" fillId="0" borderId="8" xfId="0" applyNumberFormat="1" applyFont="1" applyFill="1" applyBorder="1" applyAlignment="1" applyProtection="1"/>
    <xf numFmtId="0" fontId="22" fillId="0" borderId="57"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21" fillId="0" borderId="57" xfId="0" applyFont="1" applyFill="1" applyBorder="1" applyAlignment="1">
      <alignment vertical="center"/>
    </xf>
    <xf numFmtId="0" fontId="0" fillId="0" borderId="0" xfId="0" applyFont="1" applyFill="1" applyAlignment="1">
      <alignment wrapText="1"/>
    </xf>
    <xf numFmtId="0" fontId="21" fillId="0" borderId="9" xfId="0" applyFont="1" applyFill="1" applyBorder="1" applyAlignment="1" applyProtection="1">
      <alignment vertical="center"/>
    </xf>
    <xf numFmtId="175" fontId="21" fillId="0" borderId="0" xfId="0" applyNumberFormat="1" applyFont="1" applyFill="1" applyBorder="1" applyAlignment="1" applyProtection="1">
      <alignment horizontal="right"/>
    </xf>
    <xf numFmtId="175" fontId="21" fillId="0" borderId="1" xfId="0" applyNumberFormat="1" applyFont="1" applyFill="1" applyBorder="1" applyAlignment="1" applyProtection="1">
      <alignment horizontal="right"/>
    </xf>
    <xf numFmtId="175" fontId="21" fillId="0" borderId="5" xfId="0" applyNumberFormat="1" applyFont="1" applyFill="1" applyBorder="1" applyAlignment="1" applyProtection="1">
      <alignment horizontal="right"/>
    </xf>
    <xf numFmtId="175" fontId="21" fillId="0" borderId="8" xfId="0" applyNumberFormat="1" applyFont="1" applyFill="1" applyBorder="1" applyAlignment="1" applyProtection="1">
      <alignment horizontal="right"/>
    </xf>
    <xf numFmtId="1" fontId="21" fillId="0" borderId="5" xfId="0" applyNumberFormat="1" applyFont="1" applyFill="1" applyBorder="1" applyAlignment="1" applyProtection="1">
      <alignment horizontal="right"/>
    </xf>
    <xf numFmtId="1" fontId="21" fillId="0" borderId="8" xfId="0" applyNumberFormat="1" applyFont="1" applyFill="1" applyBorder="1" applyAlignment="1" applyProtection="1">
      <alignment horizontal="right"/>
    </xf>
    <xf numFmtId="0" fontId="21" fillId="0" borderId="69" xfId="0" applyFont="1" applyFill="1" applyBorder="1"/>
    <xf numFmtId="3" fontId="21" fillId="0" borderId="1" xfId="0" applyNumberFormat="1" applyFont="1" applyFill="1" applyBorder="1" applyAlignment="1" applyProtection="1"/>
    <xf numFmtId="3" fontId="21" fillId="0" borderId="0" xfId="0" applyNumberFormat="1" applyFont="1" applyFill="1" applyBorder="1" applyAlignment="1" applyProtection="1">
      <alignment horizontal="right"/>
    </xf>
    <xf numFmtId="3" fontId="21" fillId="0" borderId="1" xfId="0" applyNumberFormat="1" applyFont="1" applyFill="1" applyBorder="1" applyAlignment="1" applyProtection="1">
      <alignment horizontal="right"/>
    </xf>
    <xf numFmtId="5" fontId="25" fillId="0" borderId="0" xfId="789" applyNumberFormat="1" applyFont="1" applyFill="1" applyBorder="1"/>
    <xf numFmtId="5" fontId="25" fillId="0" borderId="1" xfId="789" applyNumberFormat="1" applyFont="1" applyFill="1" applyBorder="1"/>
    <xf numFmtId="5" fontId="25" fillId="0" borderId="5" xfId="789" applyNumberFormat="1" applyFont="1" applyFill="1" applyBorder="1"/>
    <xf numFmtId="0" fontId="22" fillId="0" borderId="0" xfId="0" applyFont="1" applyFill="1" applyBorder="1"/>
    <xf numFmtId="0" fontId="121" fillId="0" borderId="0" xfId="0" applyFont="1" applyFill="1" applyBorder="1"/>
    <xf numFmtId="0" fontId="122" fillId="0" borderId="0" xfId="0" applyFont="1" applyFill="1"/>
    <xf numFmtId="5" fontId="25" fillId="0" borderId="70" xfId="789" applyNumberFormat="1" applyFont="1" applyFill="1" applyBorder="1"/>
    <xf numFmtId="5" fontId="25" fillId="0" borderId="0" xfId="789" applyNumberFormat="1" applyFont="1" applyFill="1"/>
    <xf numFmtId="5" fontId="21" fillId="0" borderId="0" xfId="0" applyNumberFormat="1" applyFont="1" applyFill="1" applyBorder="1"/>
    <xf numFmtId="5" fontId="21" fillId="0" borderId="12" xfId="0" applyNumberFormat="1" applyFont="1" applyFill="1" applyBorder="1"/>
    <xf numFmtId="5" fontId="21" fillId="0" borderId="1" xfId="0" applyNumberFormat="1" applyFont="1" applyFill="1" applyBorder="1"/>
    <xf numFmtId="5" fontId="21" fillId="0" borderId="6" xfId="0" applyNumberFormat="1" applyFont="1" applyFill="1" applyBorder="1"/>
    <xf numFmtId="5" fontId="21" fillId="0" borderId="0" xfId="0" applyNumberFormat="1" applyFont="1" applyFill="1"/>
    <xf numFmtId="5" fontId="21" fillId="0" borderId="0" xfId="0" applyNumberFormat="1" applyFont="1" applyFill="1" applyBorder="1" applyAlignment="1"/>
    <xf numFmtId="5" fontId="21" fillId="0" borderId="16" xfId="0" applyNumberFormat="1" applyFont="1" applyFill="1" applyBorder="1"/>
    <xf numFmtId="5" fontId="21" fillId="0" borderId="18" xfId="0" applyNumberFormat="1" applyFont="1" applyFill="1" applyBorder="1"/>
    <xf numFmtId="5" fontId="21" fillId="0" borderId="0" xfId="1" applyNumberFormat="1" applyFont="1" applyFill="1"/>
    <xf numFmtId="0" fontId="21" fillId="0" borderId="0" xfId="0" applyFont="1" applyFill="1" applyAlignment="1">
      <alignment horizontal="left" vertical="top"/>
    </xf>
    <xf numFmtId="0" fontId="25" fillId="0" borderId="0" xfId="1199" quotePrefix="1" applyNumberFormat="1" applyFont="1" applyFill="1" applyBorder="1" applyProtection="1">
      <alignment horizontal="left" vertical="center" indent="1"/>
      <protection locked="0"/>
    </xf>
    <xf numFmtId="0" fontId="25" fillId="0" borderId="0" xfId="0" applyFont="1" applyFill="1" applyAlignment="1">
      <alignment vertical="top" wrapText="1"/>
    </xf>
    <xf numFmtId="0" fontId="25" fillId="0" borderId="0" xfId="0" applyFont="1" applyFill="1" applyAlignment="1">
      <alignment wrapText="1"/>
    </xf>
    <xf numFmtId="0" fontId="213" fillId="0" borderId="0" xfId="0" applyFont="1" applyFill="1" applyAlignment="1">
      <alignment vertical="center"/>
    </xf>
    <xf numFmtId="0" fontId="213" fillId="0" borderId="0" xfId="0" applyFont="1" applyFill="1" applyBorder="1" applyAlignment="1">
      <alignment vertical="center"/>
    </xf>
    <xf numFmtId="0" fontId="61" fillId="0" borderId="0" xfId="0" applyFont="1" applyFill="1" applyBorder="1" applyAlignment="1">
      <alignment vertical="center"/>
    </xf>
    <xf numFmtId="0" fontId="19" fillId="0" borderId="0" xfId="0" applyFont="1" applyFill="1" applyBorder="1" applyAlignment="1">
      <alignment vertical="center"/>
    </xf>
    <xf numFmtId="5" fontId="61" fillId="0" borderId="0" xfId="789" applyNumberFormat="1" applyFont="1" applyFill="1" applyBorder="1" applyAlignment="1">
      <alignment vertical="center"/>
    </xf>
    <xf numFmtId="5" fontId="214" fillId="0" borderId="0" xfId="789" applyNumberFormat="1" applyFont="1" applyFill="1" applyBorder="1" applyAlignment="1">
      <alignment vertical="center"/>
    </xf>
    <xf numFmtId="5" fontId="25" fillId="0" borderId="9" xfId="789" applyNumberFormat="1" applyFont="1" applyFill="1" applyBorder="1"/>
    <xf numFmtId="0" fontId="213" fillId="0" borderId="0" xfId="0" applyFont="1" applyFill="1" applyBorder="1" applyAlignment="1">
      <alignment horizontal="right" vertical="center"/>
    </xf>
    <xf numFmtId="0" fontId="213" fillId="0" borderId="0" xfId="0" applyFont="1" applyFill="1" applyBorder="1" applyAlignment="1">
      <alignment horizontal="center"/>
    </xf>
    <xf numFmtId="5" fontId="213" fillId="0" borderId="0" xfId="0" applyNumberFormat="1" applyFont="1" applyFill="1" applyBorder="1" applyAlignment="1">
      <alignment horizontal="center"/>
    </xf>
    <xf numFmtId="6" fontId="25" fillId="0" borderId="5" xfId="0" applyNumberFormat="1" applyFont="1" applyFill="1" applyBorder="1" applyAlignment="1">
      <alignment horizontal="right"/>
    </xf>
    <xf numFmtId="6" fontId="25" fillId="0" borderId="5" xfId="0" applyNumberFormat="1" applyFont="1" applyFill="1" applyBorder="1" applyAlignment="1">
      <alignment horizontal="right" vertical="center"/>
    </xf>
    <xf numFmtId="6" fontId="25" fillId="0" borderId="8" xfId="0" applyNumberFormat="1" applyFont="1" applyFill="1" applyBorder="1" applyAlignment="1">
      <alignment horizontal="right" vertical="center"/>
    </xf>
    <xf numFmtId="0" fontId="21" fillId="0" borderId="97" xfId="0" applyFont="1" applyFill="1" applyBorder="1" applyProtection="1"/>
    <xf numFmtId="3" fontId="21" fillId="0" borderId="98" xfId="0" applyNumberFormat="1" applyFont="1" applyFill="1" applyBorder="1" applyAlignment="1" applyProtection="1"/>
    <xf numFmtId="5" fontId="21" fillId="87" borderId="0" xfId="0" applyNumberFormat="1" applyFont="1" applyFill="1" applyBorder="1"/>
    <xf numFmtId="0" fontId="21" fillId="0" borderId="102" xfId="0" applyFont="1" applyFill="1" applyBorder="1" applyAlignment="1" applyProtection="1">
      <alignment horizontal="center"/>
    </xf>
    <xf numFmtId="0" fontId="22" fillId="0" borderId="102" xfId="0" applyFont="1" applyFill="1" applyBorder="1" applyAlignment="1" applyProtection="1">
      <alignment horizontal="center" vertical="center"/>
    </xf>
    <xf numFmtId="0" fontId="21" fillId="0" borderId="98" xfId="0" applyFont="1" applyFill="1" applyBorder="1" applyProtection="1"/>
    <xf numFmtId="3" fontId="21" fillId="0" borderId="7" xfId="0" applyNumberFormat="1" applyFont="1" applyFill="1" applyBorder="1" applyAlignment="1" applyProtection="1">
      <alignment horizontal="right"/>
    </xf>
    <xf numFmtId="6" fontId="25" fillId="0" borderId="99" xfId="137" applyNumberFormat="1" applyFont="1" applyFill="1" applyBorder="1" applyAlignment="1">
      <alignment horizontal="center"/>
    </xf>
    <xf numFmtId="0" fontId="21" fillId="0" borderId="102" xfId="0" applyFont="1" applyFill="1" applyBorder="1" applyAlignment="1" applyProtection="1">
      <alignment vertical="center"/>
    </xf>
    <xf numFmtId="0" fontId="89" fillId="0" borderId="0" xfId="0" applyFont="1" applyFill="1" applyAlignment="1">
      <alignment vertical="center" wrapText="1"/>
    </xf>
    <xf numFmtId="0" fontId="89" fillId="0" borderId="0" xfId="0" applyFont="1" applyFill="1" applyAlignment="1">
      <alignment horizontal="left" vertical="top" wrapText="1"/>
    </xf>
    <xf numFmtId="3" fontId="21" fillId="0" borderId="98" xfId="0" applyNumberFormat="1" applyFont="1" applyFill="1" applyBorder="1" applyAlignment="1" applyProtection="1">
      <alignment horizontal="right"/>
    </xf>
    <xf numFmtId="0" fontId="24" fillId="0" borderId="0" xfId="137" applyFont="1" applyFill="1" applyBorder="1" applyAlignment="1"/>
    <xf numFmtId="0" fontId="56" fillId="0" borderId="102" xfId="137" applyFont="1" applyBorder="1" applyAlignment="1">
      <alignment horizontal="center" vertical="center" wrapText="1"/>
    </xf>
    <xf numFmtId="0" fontId="26" fillId="0" borderId="102" xfId="137" applyFont="1" applyBorder="1" applyAlignment="1">
      <alignment horizontal="center" vertical="center"/>
    </xf>
    <xf numFmtId="0" fontId="56" fillId="0" borderId="102" xfId="137" applyFont="1" applyBorder="1" applyAlignment="1">
      <alignment horizontal="center" vertical="center"/>
    </xf>
    <xf numFmtId="0" fontId="24" fillId="0" borderId="102" xfId="137" applyFont="1" applyBorder="1" applyAlignment="1">
      <alignment horizontal="left" vertical="center" wrapText="1"/>
    </xf>
    <xf numFmtId="8" fontId="24" fillId="0" borderId="102" xfId="137" applyNumberFormat="1" applyFont="1" applyFill="1" applyBorder="1" applyAlignment="1">
      <alignment horizontal="center" vertical="center"/>
    </xf>
    <xf numFmtId="0" fontId="24" fillId="0" borderId="102" xfId="137" applyFont="1" applyBorder="1" applyAlignment="1">
      <alignment horizontal="left" vertical="center"/>
    </xf>
    <xf numFmtId="0" fontId="25" fillId="0" borderId="102" xfId="0" applyFont="1" applyFill="1" applyBorder="1" applyAlignment="1">
      <alignment horizontal="left" vertical="center" wrapText="1"/>
    </xf>
    <xf numFmtId="14" fontId="24" fillId="0" borderId="102" xfId="137" applyNumberFormat="1" applyFont="1" applyFill="1" applyBorder="1" applyAlignment="1">
      <alignment horizontal="left" vertical="center"/>
    </xf>
    <xf numFmtId="0" fontId="25" fillId="0" borderId="102" xfId="0" applyNumberFormat="1" applyFont="1" applyFill="1" applyBorder="1" applyAlignment="1">
      <alignment horizontal="left" vertical="center" wrapText="1"/>
    </xf>
    <xf numFmtId="0" fontId="24" fillId="0" borderId="102" xfId="137" applyFont="1" applyFill="1" applyBorder="1" applyAlignment="1">
      <alignment horizontal="left" vertical="center" wrapText="1"/>
    </xf>
    <xf numFmtId="0" fontId="27" fillId="0" borderId="102" xfId="137" applyFont="1" applyFill="1" applyBorder="1" applyAlignment="1">
      <alignment horizontal="left" wrapText="1"/>
    </xf>
    <xf numFmtId="14" fontId="27" fillId="0" borderId="102" xfId="137" applyNumberFormat="1" applyFont="1" applyFill="1" applyBorder="1" applyAlignment="1">
      <alignment horizontal="left"/>
    </xf>
    <xf numFmtId="0" fontId="25" fillId="0" borderId="102" xfId="137" applyFont="1" applyFill="1" applyBorder="1" applyAlignment="1">
      <alignment horizontal="left" vertical="center" wrapText="1"/>
    </xf>
    <xf numFmtId="0" fontId="25" fillId="0" borderId="102" xfId="137" applyFont="1" applyFill="1" applyBorder="1" applyAlignment="1">
      <alignment horizontal="left" wrapText="1"/>
    </xf>
    <xf numFmtId="0" fontId="25" fillId="0" borderId="102" xfId="0" applyNumberFormat="1" applyFont="1" applyFill="1" applyBorder="1" applyAlignment="1">
      <alignment horizontal="left" wrapText="1"/>
    </xf>
    <xf numFmtId="0" fontId="26" fillId="0" borderId="102" xfId="137" applyFont="1" applyFill="1" applyBorder="1" applyAlignment="1">
      <alignment horizontal="right" wrapText="1"/>
    </xf>
    <xf numFmtId="6" fontId="26" fillId="0" borderId="102" xfId="137" applyNumberFormat="1" applyFont="1" applyFill="1" applyBorder="1" applyAlignment="1">
      <alignment horizontal="center"/>
    </xf>
    <xf numFmtId="165" fontId="91" fillId="0" borderId="9" xfId="0" applyNumberFormat="1" applyFont="1" applyFill="1" applyBorder="1" applyAlignment="1"/>
    <xf numFmtId="0" fontId="26" fillId="0" borderId="7" xfId="0" applyFont="1" applyFill="1" applyBorder="1"/>
    <xf numFmtId="165" fontId="91" fillId="0" borderId="9" xfId="0" applyNumberFormat="1" applyFont="1" applyFill="1" applyBorder="1"/>
    <xf numFmtId="165" fontId="25" fillId="0" borderId="9" xfId="0" applyNumberFormat="1" applyFont="1" applyFill="1" applyBorder="1" applyAlignment="1"/>
    <xf numFmtId="0" fontId="22" fillId="0" borderId="99" xfId="0" applyFont="1" applyFill="1" applyBorder="1" applyAlignment="1">
      <alignment horizontal="center" vertical="center" wrapText="1"/>
    </xf>
    <xf numFmtId="0" fontId="0" fillId="0" borderId="0" xfId="0" applyFont="1" applyFill="1" applyAlignment="1">
      <alignment wrapText="1"/>
    </xf>
    <xf numFmtId="3" fontId="21" fillId="0" borderId="0" xfId="0" applyNumberFormat="1" applyFont="1" applyFill="1" applyAlignment="1" applyProtection="1">
      <alignment horizontal="right"/>
    </xf>
    <xf numFmtId="3" fontId="21" fillId="0" borderId="0" xfId="0" applyNumberFormat="1" applyFont="1" applyFill="1" applyAlignment="1">
      <alignment horizontal="right"/>
    </xf>
    <xf numFmtId="3" fontId="21" fillId="0" borderId="7" xfId="0" applyNumberFormat="1" applyFont="1" applyFill="1" applyBorder="1" applyAlignment="1">
      <alignment horizontal="right"/>
    </xf>
    <xf numFmtId="0" fontId="22" fillId="0" borderId="103" xfId="0" applyFont="1" applyFill="1" applyBorder="1" applyProtection="1"/>
    <xf numFmtId="0" fontId="215" fillId="0" borderId="0" xfId="0" applyFont="1" applyFill="1" applyAlignment="1">
      <alignment horizontal="left" vertical="top"/>
    </xf>
    <xf numFmtId="0" fontId="215" fillId="0" borderId="0" xfId="0" applyFont="1" applyFill="1" applyAlignment="1">
      <alignment horizontal="left" vertical="top" wrapText="1"/>
    </xf>
    <xf numFmtId="0" fontId="216" fillId="0" borderId="0" xfId="0" applyFont="1" applyFill="1" applyBorder="1" applyAlignment="1">
      <alignment horizontal="left" vertical="center"/>
    </xf>
    <xf numFmtId="0" fontId="21" fillId="0" borderId="0" xfId="0" applyFont="1" applyFill="1" applyAlignment="1">
      <alignment wrapText="1"/>
    </xf>
    <xf numFmtId="0" fontId="105" fillId="0" borderId="9" xfId="0" applyFont="1" applyFill="1" applyBorder="1" applyAlignment="1">
      <alignment horizontal="center" vertical="center" wrapText="1"/>
    </xf>
    <xf numFmtId="0" fontId="22" fillId="0" borderId="102" xfId="0" applyFont="1" applyFill="1" applyBorder="1" applyAlignment="1">
      <alignment horizontal="center" vertical="center"/>
    </xf>
    <xf numFmtId="0" fontId="21" fillId="0" borderId="102" xfId="0" applyFont="1" applyFill="1" applyBorder="1" applyAlignment="1">
      <alignment vertical="center"/>
    </xf>
    <xf numFmtId="0" fontId="21" fillId="0" borderId="0" xfId="0" applyFont="1" applyFill="1" applyAlignment="1">
      <alignment horizontal="right"/>
    </xf>
    <xf numFmtId="172" fontId="52" fillId="0" borderId="0" xfId="3" applyNumberFormat="1" applyFont="1" applyFill="1" applyBorder="1"/>
    <xf numFmtId="6" fontId="25" fillId="0" borderId="0" xfId="0" applyNumberFormat="1" applyFont="1" applyFill="1" applyBorder="1"/>
    <xf numFmtId="5" fontId="25" fillId="0" borderId="0" xfId="789" applyNumberFormat="1" applyFont="1" applyFill="1" applyBorder="1"/>
    <xf numFmtId="0" fontId="23" fillId="0" borderId="0" xfId="0" applyFont="1" applyFill="1" applyBorder="1" applyAlignment="1">
      <alignment horizontal="left" vertical="center"/>
    </xf>
    <xf numFmtId="3" fontId="23" fillId="0" borderId="0" xfId="0" applyNumberFormat="1" applyFont="1" applyFill="1" applyBorder="1" applyAlignment="1">
      <alignment horizontal="left" vertical="center" wrapText="1"/>
    </xf>
    <xf numFmtId="169" fontId="21" fillId="0" borderId="0" xfId="0" applyNumberFormat="1" applyFont="1" applyFill="1" applyBorder="1" applyAlignment="1">
      <alignment horizontal="left" vertical="center"/>
    </xf>
    <xf numFmtId="0" fontId="60" fillId="0" borderId="0" xfId="0" applyFont="1" applyFill="1" applyBorder="1" applyAlignment="1">
      <alignment horizontal="center" vertical="center"/>
    </xf>
    <xf numFmtId="0" fontId="218" fillId="0" borderId="0" xfId="0" applyFont="1" applyBorder="1" applyAlignment="1">
      <alignment vertical="center" wrapText="1"/>
    </xf>
    <xf numFmtId="6" fontId="25" fillId="0" borderId="149" xfId="0" applyNumberFormat="1" applyFont="1" applyFill="1" applyBorder="1"/>
    <xf numFmtId="6" fontId="25" fillId="0" borderId="148" xfId="0" applyNumberFormat="1" applyFont="1" applyFill="1" applyBorder="1"/>
    <xf numFmtId="6" fontId="25" fillId="0" borderId="143" xfId="0" applyNumberFormat="1" applyFont="1" applyFill="1" applyBorder="1"/>
    <xf numFmtId="5" fontId="25" fillId="0" borderId="150" xfId="789" applyNumberFormat="1" applyFont="1" applyFill="1" applyBorder="1"/>
    <xf numFmtId="5" fontId="25" fillId="0" borderId="151" xfId="789" applyNumberFormat="1" applyFont="1" applyFill="1" applyBorder="1"/>
    <xf numFmtId="5" fontId="26" fillId="0" borderId="146" xfId="789" applyNumberFormat="1" applyFont="1" applyFill="1" applyBorder="1" applyAlignment="1">
      <alignment horizontal="center" wrapText="1"/>
    </xf>
    <xf numFmtId="5" fontId="25" fillId="0" borderId="6" xfId="789" applyNumberFormat="1" applyFont="1" applyFill="1" applyBorder="1"/>
    <xf numFmtId="5" fontId="25" fillId="0" borderId="6" xfId="789" applyNumberFormat="1" applyFont="1" applyFill="1" applyBorder="1" applyAlignment="1"/>
    <xf numFmtId="5" fontId="26" fillId="0" borderId="148" xfId="789" applyNumberFormat="1" applyFont="1" applyFill="1" applyBorder="1"/>
    <xf numFmtId="5" fontId="26" fillId="0" borderId="149" xfId="789" applyNumberFormat="1" applyFont="1" applyFill="1" applyBorder="1"/>
    <xf numFmtId="5" fontId="26" fillId="0" borderId="143" xfId="789" applyNumberFormat="1" applyFont="1" applyFill="1" applyBorder="1"/>
    <xf numFmtId="5" fontId="25" fillId="0" borderId="146" xfId="789" applyNumberFormat="1" applyFont="1" applyFill="1" applyBorder="1"/>
    <xf numFmtId="6" fontId="21" fillId="0" borderId="151" xfId="0" applyNumberFormat="1" applyFont="1" applyFill="1" applyBorder="1"/>
    <xf numFmtId="5" fontId="21" fillId="0" borderId="151" xfId="0" applyNumberFormat="1" applyFont="1" applyFill="1" applyBorder="1"/>
    <xf numFmtId="5" fontId="22" fillId="0" borderId="148" xfId="0" applyNumberFormat="1" applyFont="1" applyFill="1" applyBorder="1" applyAlignment="1">
      <alignment horizontal="right"/>
    </xf>
    <xf numFmtId="5" fontId="21" fillId="0" borderId="146" xfId="0" applyNumberFormat="1" applyFont="1" applyFill="1" applyBorder="1"/>
    <xf numFmtId="0" fontId="52" fillId="0" borderId="146" xfId="3" applyFont="1" applyFill="1" applyBorder="1" applyAlignment="1"/>
    <xf numFmtId="0" fontId="51" fillId="0" borderId="147" xfId="3" applyFont="1" applyFill="1" applyBorder="1" applyAlignment="1">
      <alignment wrapText="1"/>
    </xf>
    <xf numFmtId="6" fontId="58" fillId="0" borderId="148" xfId="3" applyNumberFormat="1" applyFont="1" applyFill="1" applyBorder="1"/>
    <xf numFmtId="0" fontId="52" fillId="0" borderId="143" xfId="3" applyFont="1" applyFill="1" applyBorder="1" applyAlignment="1">
      <alignment horizontal="center" wrapText="1"/>
    </xf>
    <xf numFmtId="0" fontId="51" fillId="23" borderId="147" xfId="3" applyFont="1" applyFill="1" applyBorder="1"/>
    <xf numFmtId="172" fontId="52" fillId="23" borderId="148" xfId="3" applyNumberFormat="1" applyFont="1" applyFill="1" applyBorder="1"/>
    <xf numFmtId="6" fontId="53" fillId="48" borderId="143" xfId="3" applyNumberFormat="1" applyFont="1" applyFill="1" applyBorder="1" applyAlignment="1">
      <alignment vertical="center"/>
    </xf>
    <xf numFmtId="6" fontId="58" fillId="0" borderId="150" xfId="3" applyNumberFormat="1" applyFont="1" applyFill="1" applyBorder="1"/>
    <xf numFmtId="0" fontId="51" fillId="49" borderId="147" xfId="3" applyFont="1" applyFill="1" applyBorder="1"/>
    <xf numFmtId="172" fontId="52" fillId="23" borderId="143" xfId="3" applyNumberFormat="1" applyFont="1" applyFill="1" applyBorder="1"/>
    <xf numFmtId="6" fontId="53" fillId="0" borderId="146" xfId="3" applyNumberFormat="1" applyFont="1" applyFill="1" applyBorder="1"/>
    <xf numFmtId="172" fontId="53" fillId="23" borderId="148" xfId="3" applyNumberFormat="1" applyFont="1" applyFill="1" applyBorder="1"/>
    <xf numFmtId="0" fontId="52" fillId="0" borderId="152" xfId="3" applyFont="1" applyFill="1" applyBorder="1"/>
    <xf numFmtId="0" fontId="53" fillId="0" borderId="150" xfId="3" applyFont="1" applyFill="1" applyBorder="1"/>
    <xf numFmtId="0" fontId="53" fillId="0" borderId="146" xfId="3" applyFont="1" applyFill="1" applyBorder="1"/>
    <xf numFmtId="0" fontId="21" fillId="0" borderId="0" xfId="0" applyFont="1" applyFill="1" applyAlignment="1">
      <alignment wrapText="1"/>
    </xf>
    <xf numFmtId="0" fontId="215" fillId="0" borderId="0" xfId="0" quotePrefix="1" applyFont="1" applyFill="1" applyAlignment="1">
      <alignment vertical="top"/>
    </xf>
    <xf numFmtId="0" fontId="215" fillId="0" borderId="0" xfId="0" applyFont="1" applyFill="1" applyAlignment="1">
      <alignment vertical="top"/>
    </xf>
    <xf numFmtId="0" fontId="22" fillId="0" borderId="143" xfId="0" applyFont="1" applyFill="1" applyBorder="1"/>
    <xf numFmtId="5" fontId="21" fillId="0" borderId="148" xfId="0" applyNumberFormat="1" applyFont="1" applyFill="1" applyBorder="1"/>
    <xf numFmtId="5" fontId="21" fillId="0" borderId="149" xfId="0" applyNumberFormat="1" applyFont="1" applyFill="1" applyBorder="1"/>
    <xf numFmtId="5" fontId="21" fillId="0" borderId="8" xfId="0" applyNumberFormat="1" applyFont="1" applyFill="1" applyBorder="1"/>
    <xf numFmtId="0" fontId="22" fillId="0" borderId="6" xfId="0" applyFont="1" applyFill="1" applyBorder="1"/>
    <xf numFmtId="0" fontId="21" fillId="0" borderId="6" xfId="0" applyFont="1" applyFill="1" applyBorder="1" applyAlignment="1">
      <alignment horizontal="left" indent="1"/>
    </xf>
    <xf numFmtId="0" fontId="21" fillId="87" borderId="6" xfId="0" applyFont="1" applyFill="1" applyBorder="1" applyAlignment="1">
      <alignment horizontal="left" indent="1"/>
    </xf>
    <xf numFmtId="0" fontId="21" fillId="0" borderId="6" xfId="0" applyFont="1" applyFill="1" applyBorder="1" applyAlignment="1">
      <alignment horizontal="left" wrapText="1" indent="1"/>
    </xf>
    <xf numFmtId="0" fontId="21" fillId="0" borderId="6" xfId="0" applyFont="1" applyFill="1" applyBorder="1"/>
    <xf numFmtId="0" fontId="22" fillId="0" borderId="16" xfId="0" applyFont="1" applyFill="1" applyBorder="1"/>
    <xf numFmtId="0" fontId="22" fillId="0" borderId="13" xfId="0" applyFont="1" applyFill="1" applyBorder="1"/>
    <xf numFmtId="5" fontId="21" fillId="0" borderId="13" xfId="0" applyNumberFormat="1" applyFont="1" applyFill="1" applyBorder="1" applyAlignment="1">
      <alignment horizontal="right"/>
    </xf>
    <xf numFmtId="6" fontId="24" fillId="0" borderId="102" xfId="137" applyNumberFormat="1" applyFont="1" applyFill="1" applyBorder="1" applyAlignment="1">
      <alignment horizontal="center" vertical="center"/>
    </xf>
    <xf numFmtId="14" fontId="24" fillId="0" borderId="143" xfId="137" applyNumberFormat="1" applyFont="1" applyFill="1" applyBorder="1" applyAlignment="1">
      <alignment horizontal="left" vertical="center"/>
    </xf>
    <xf numFmtId="0" fontId="25" fillId="0" borderId="98" xfId="0" applyFont="1" applyFill="1" applyBorder="1"/>
    <xf numFmtId="0" fontId="26" fillId="0" borderId="143" xfId="0" applyFont="1" applyFill="1" applyBorder="1"/>
    <xf numFmtId="6" fontId="53" fillId="47" borderId="0" xfId="3" applyNumberFormat="1" applyFont="1" applyFill="1" applyBorder="1" applyAlignment="1">
      <alignment horizontal="center"/>
    </xf>
    <xf numFmtId="6" fontId="21" fillId="0" borderId="149" xfId="0" applyNumberFormat="1" applyFont="1" applyFill="1" applyBorder="1" applyAlignment="1">
      <alignment horizontal="right"/>
    </xf>
    <xf numFmtId="170" fontId="21" fillId="0" borderId="151" xfId="0" applyNumberFormat="1" applyFont="1" applyFill="1" applyBorder="1"/>
    <xf numFmtId="170" fontId="21" fillId="0" borderId="154" xfId="0" applyNumberFormat="1" applyFont="1" applyFill="1" applyBorder="1"/>
    <xf numFmtId="170" fontId="21" fillId="0" borderId="5" xfId="0" applyNumberFormat="1" applyFont="1" applyFill="1" applyBorder="1"/>
    <xf numFmtId="0" fontId="21" fillId="0" borderId="148" xfId="0" applyFont="1" applyFill="1" applyBorder="1"/>
    <xf numFmtId="0" fontId="22" fillId="0" borderId="155" xfId="0" applyFont="1" applyFill="1" applyBorder="1"/>
    <xf numFmtId="0" fontId="26" fillId="0" borderId="6" xfId="0" applyFont="1" applyFill="1" applyBorder="1" applyAlignment="1">
      <alignment wrapText="1"/>
    </xf>
    <xf numFmtId="0" fontId="25" fillId="0" borderId="6" xfId="0" applyFont="1" applyFill="1" applyBorder="1" applyAlignment="1">
      <alignment horizontal="left" indent="1"/>
    </xf>
    <xf numFmtId="168" fontId="25" fillId="0" borderId="6" xfId="7569" applyNumberFormat="1" applyFont="1" applyFill="1" applyBorder="1" applyAlignment="1">
      <alignment horizontal="right"/>
    </xf>
    <xf numFmtId="0" fontId="25" fillId="0" borderId="6" xfId="0" applyFont="1" applyFill="1" applyBorder="1" applyAlignment="1">
      <alignment horizontal="left" wrapText="1" indent="1"/>
    </xf>
    <xf numFmtId="168" fontId="25" fillId="0" borderId="143" xfId="7569" applyNumberFormat="1" applyFont="1" applyFill="1" applyBorder="1"/>
    <xf numFmtId="0" fontId="25" fillId="0" borderId="6" xfId="0" applyFont="1" applyFill="1" applyBorder="1"/>
    <xf numFmtId="168" fontId="25" fillId="0" borderId="6" xfId="7569" applyNumberFormat="1" applyFont="1" applyFill="1" applyBorder="1"/>
    <xf numFmtId="0" fontId="26" fillId="0" borderId="6" xfId="0" applyFont="1" applyFill="1" applyBorder="1"/>
    <xf numFmtId="0" fontId="26" fillId="0" borderId="6" xfId="0" applyFont="1" applyFill="1" applyBorder="1" applyAlignment="1"/>
    <xf numFmtId="6" fontId="25" fillId="0" borderId="98" xfId="0" applyNumberFormat="1" applyFont="1" applyFill="1" applyBorder="1"/>
    <xf numFmtId="168" fontId="25" fillId="0" borderId="6" xfId="7569" applyNumberFormat="1" applyFont="1" applyFill="1" applyBorder="1" applyAlignment="1">
      <alignment horizontal="right" vertical="center"/>
    </xf>
    <xf numFmtId="0" fontId="26" fillId="0" borderId="6" xfId="0" applyFont="1" applyFill="1" applyBorder="1" applyAlignment="1">
      <alignment horizontal="left" vertical="top" wrapText="1"/>
    </xf>
    <xf numFmtId="0" fontId="53" fillId="0" borderId="98" xfId="3" applyFont="1" applyFill="1" applyBorder="1" applyAlignment="1">
      <alignment horizontal="left" indent="2"/>
    </xf>
    <xf numFmtId="0" fontId="53" fillId="0" borderId="98" xfId="3" applyFont="1" applyBorder="1"/>
    <xf numFmtId="0" fontId="51" fillId="0" borderId="98" xfId="3" applyFont="1" applyBorder="1"/>
    <xf numFmtId="0" fontId="52" fillId="0" borderId="98" xfId="3" applyFont="1" applyBorder="1"/>
    <xf numFmtId="0" fontId="53" fillId="0" borderId="98" xfId="3" applyFont="1" applyFill="1" applyBorder="1" applyAlignment="1">
      <alignment horizontal="left" wrapText="1" indent="2"/>
    </xf>
    <xf numFmtId="0" fontId="52" fillId="0" borderId="98" xfId="3" applyFont="1" applyFill="1" applyBorder="1"/>
    <xf numFmtId="0" fontId="52" fillId="0" borderId="98" xfId="3" applyFont="1" applyFill="1" applyBorder="1" applyAlignment="1">
      <alignment wrapText="1"/>
    </xf>
    <xf numFmtId="0" fontId="53" fillId="0" borderId="98" xfId="3" applyFont="1" applyFill="1" applyBorder="1"/>
    <xf numFmtId="5" fontId="25" fillId="0" borderId="153" xfId="789" applyNumberFormat="1" applyFont="1" applyFill="1" applyBorder="1"/>
    <xf numFmtId="5" fontId="26" fillId="0" borderId="12" xfId="789" applyNumberFormat="1" applyFont="1" applyFill="1" applyBorder="1"/>
    <xf numFmtId="0" fontId="21" fillId="0" borderId="0" xfId="0" applyFont="1" applyFill="1" applyProtection="1"/>
    <xf numFmtId="38" fontId="25" fillId="0" borderId="182" xfId="0" applyNumberFormat="1" applyFont="1" applyFill="1" applyBorder="1"/>
    <xf numFmtId="165" fontId="25" fillId="0" borderId="182" xfId="0" applyNumberFormat="1" applyFont="1" applyFill="1" applyBorder="1"/>
    <xf numFmtId="0" fontId="26" fillId="0" borderId="184" xfId="0" applyFont="1" applyFill="1" applyBorder="1"/>
    <xf numFmtId="166" fontId="26" fillId="0" borderId="186" xfId="0" applyNumberFormat="1" applyFont="1" applyFill="1" applyBorder="1" applyAlignment="1">
      <alignment horizontal="right" wrapText="1"/>
    </xf>
    <xf numFmtId="0" fontId="26" fillId="0" borderId="189" xfId="0" applyFont="1" applyFill="1" applyBorder="1"/>
    <xf numFmtId="164" fontId="26" fillId="0" borderId="190" xfId="0" applyNumberFormat="1" applyFont="1" applyFill="1" applyBorder="1" applyAlignment="1"/>
    <xf numFmtId="165" fontId="25" fillId="0" borderId="182" xfId="0" applyNumberFormat="1" applyFont="1" applyFill="1" applyBorder="1" applyAlignment="1"/>
    <xf numFmtId="165" fontId="26" fillId="0" borderId="190" xfId="0" applyNumberFormat="1" applyFont="1" applyFill="1" applyBorder="1"/>
    <xf numFmtId="166" fontId="26" fillId="0" borderId="185" xfId="0" applyNumberFormat="1" applyFont="1" applyFill="1" applyBorder="1" applyAlignment="1">
      <alignment horizontal="right" wrapText="1"/>
    </xf>
    <xf numFmtId="38" fontId="25" fillId="0" borderId="4" xfId="0" applyNumberFormat="1" applyFont="1" applyFill="1" applyBorder="1"/>
    <xf numFmtId="38" fontId="25" fillId="0" borderId="9" xfId="0" applyNumberFormat="1" applyFont="1" applyFill="1" applyBorder="1"/>
    <xf numFmtId="165" fontId="26" fillId="0" borderId="188" xfId="0" applyNumberFormat="1" applyFont="1" applyFill="1" applyBorder="1"/>
    <xf numFmtId="165" fontId="26" fillId="0" borderId="189" xfId="0" applyNumberFormat="1" applyFont="1" applyFill="1" applyBorder="1"/>
    <xf numFmtId="165" fontId="90" fillId="0" borderId="189" xfId="0" applyNumberFormat="1" applyFont="1" applyFill="1" applyBorder="1"/>
    <xf numFmtId="164" fontId="25" fillId="0" borderId="188" xfId="0" applyNumberFormat="1" applyFont="1" applyFill="1" applyBorder="1" applyAlignment="1"/>
    <xf numFmtId="0" fontId="26" fillId="0" borderId="187" xfId="0" applyFont="1" applyFill="1" applyBorder="1"/>
    <xf numFmtId="164" fontId="26" fillId="0" borderId="188" xfId="0" applyNumberFormat="1" applyFont="1" applyFill="1" applyBorder="1" applyAlignment="1"/>
    <xf numFmtId="166" fontId="26" fillId="0" borderId="24" xfId="0" quotePrefix="1" applyNumberFormat="1" applyFont="1" applyFill="1" applyBorder="1" applyAlignment="1">
      <alignment horizontal="right"/>
    </xf>
    <xf numFmtId="166" fontId="26" fillId="0" borderId="157" xfId="0" applyNumberFormat="1" applyFont="1" applyFill="1" applyBorder="1"/>
    <xf numFmtId="166" fontId="26" fillId="0" borderId="192" xfId="0" applyNumberFormat="1" applyFont="1" applyFill="1" applyBorder="1"/>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166" fontId="25" fillId="0" borderId="185" xfId="0" applyNumberFormat="1" applyFont="1" applyFill="1" applyBorder="1" applyAlignment="1">
      <alignment horizontal="right" wrapText="1"/>
    </xf>
    <xf numFmtId="0" fontId="217" fillId="0" borderId="0" xfId="0" applyFont="1" applyFill="1"/>
    <xf numFmtId="0" fontId="26" fillId="0" borderId="193" xfId="0" applyFont="1" applyFill="1" applyBorder="1"/>
    <xf numFmtId="0" fontId="26" fillId="0" borderId="2" xfId="0" applyFont="1" applyFill="1" applyBorder="1"/>
    <xf numFmtId="165" fontId="90" fillId="0" borderId="188" xfId="0" applyNumberFormat="1" applyFont="1" applyFill="1" applyBorder="1"/>
    <xf numFmtId="0" fontId="90" fillId="0" borderId="187" xfId="0" applyFont="1" applyFill="1" applyBorder="1"/>
    <xf numFmtId="38" fontId="91" fillId="0" borderId="9" xfId="0" applyNumberFormat="1" applyFont="1" applyFill="1" applyBorder="1"/>
    <xf numFmtId="164" fontId="90" fillId="0" borderId="188" xfId="0" applyNumberFormat="1" applyFont="1" applyFill="1" applyBorder="1" applyAlignment="1"/>
    <xf numFmtId="175" fontId="21" fillId="87" borderId="0" xfId="0" applyNumberFormat="1" applyFont="1" applyFill="1" applyBorder="1" applyAlignment="1" applyProtection="1">
      <alignment horizontal="right"/>
    </xf>
    <xf numFmtId="166" fontId="25" fillId="0" borderId="4" xfId="1" applyNumberFormat="1" applyFont="1" applyFill="1" applyBorder="1" applyAlignment="1">
      <alignment horizontal="right"/>
    </xf>
    <xf numFmtId="0" fontId="25" fillId="0" borderId="7" xfId="0" applyFont="1" applyFill="1" applyBorder="1" applyProtection="1"/>
    <xf numFmtId="175" fontId="21" fillId="87" borderId="206" xfId="0" applyNumberFormat="1" applyFont="1" applyFill="1" applyBorder="1" applyAlignment="1" applyProtection="1">
      <alignment horizontal="right"/>
    </xf>
    <xf numFmtId="175" fontId="21" fillId="87" borderId="5" xfId="0" applyNumberFormat="1" applyFont="1" applyFill="1" applyBorder="1" applyAlignment="1" applyProtection="1">
      <alignment horizontal="right"/>
    </xf>
    <xf numFmtId="175" fontId="22" fillId="87" borderId="6" xfId="0" applyNumberFormat="1" applyFont="1" applyFill="1" applyBorder="1" applyAlignment="1" applyProtection="1">
      <alignment horizontal="left"/>
    </xf>
    <xf numFmtId="3" fontId="21" fillId="0" borderId="206" xfId="0" applyNumberFormat="1" applyFont="1" applyFill="1" applyBorder="1"/>
    <xf numFmtId="3" fontId="21" fillId="0" borderId="206" xfId="0" applyNumberFormat="1" applyFont="1" applyFill="1" applyBorder="1" applyAlignment="1" applyProtection="1"/>
    <xf numFmtId="165" fontId="25" fillId="0" borderId="6" xfId="0" applyNumberFormat="1" applyFont="1" applyFill="1" applyBorder="1"/>
    <xf numFmtId="165" fontId="25" fillId="0" borderId="6" xfId="0" applyNumberFormat="1" applyFont="1" applyFill="1" applyBorder="1" applyAlignment="1"/>
    <xf numFmtId="165" fontId="90" fillId="0" borderId="193" xfId="0" applyNumberFormat="1" applyFont="1" applyFill="1" applyBorder="1"/>
    <xf numFmtId="0" fontId="26" fillId="0" borderId="0" xfId="0" applyFont="1" applyFill="1" applyAlignment="1">
      <alignment vertical="center"/>
    </xf>
    <xf numFmtId="0" fontId="26" fillId="0" borderId="157" xfId="0" applyFont="1" applyFill="1" applyBorder="1"/>
    <xf numFmtId="0" fontId="26" fillId="0" borderId="17" xfId="0" applyFont="1" applyFill="1" applyBorder="1" applyAlignment="1">
      <alignment horizontal="left"/>
    </xf>
    <xf numFmtId="0" fontId="22" fillId="0" borderId="0" xfId="0" applyFont="1" applyFill="1" applyProtection="1"/>
    <xf numFmtId="164" fontId="22" fillId="0" borderId="0" xfId="0" applyNumberFormat="1" applyFont="1" applyFill="1" applyBorder="1" applyProtection="1"/>
    <xf numFmtId="175" fontId="22" fillId="85" borderId="9" xfId="0" applyNumberFormat="1" applyFont="1" applyFill="1" applyBorder="1" applyAlignment="1" applyProtection="1">
      <alignment horizontal="right"/>
    </xf>
    <xf numFmtId="0" fontId="22" fillId="0" borderId="208" xfId="0" applyFont="1" applyFill="1" applyBorder="1" applyProtection="1"/>
    <xf numFmtId="175" fontId="22" fillId="85" borderId="208" xfId="0" applyNumberFormat="1" applyFont="1" applyFill="1" applyBorder="1" applyAlignment="1" applyProtection="1">
      <alignment horizontal="right"/>
    </xf>
    <xf numFmtId="0" fontId="22" fillId="0" borderId="26" xfId="0" applyFont="1" applyFill="1" applyBorder="1" applyProtection="1"/>
    <xf numFmtId="0" fontId="22" fillId="0" borderId="42" xfId="0" applyFont="1" applyFill="1" applyBorder="1" applyAlignment="1" applyProtection="1">
      <alignment horizontal="right"/>
    </xf>
    <xf numFmtId="0" fontId="22" fillId="0" borderId="25" xfId="0" applyFont="1" applyFill="1" applyBorder="1" applyAlignment="1" applyProtection="1">
      <alignment horizontal="right"/>
    </xf>
    <xf numFmtId="6" fontId="228" fillId="46" borderId="6" xfId="3" applyNumberFormat="1" applyFont="1" applyFill="1" applyBorder="1"/>
    <xf numFmtId="0" fontId="21" fillId="0" borderId="97" xfId="0" applyFont="1" applyFill="1" applyBorder="1" applyAlignment="1" applyProtection="1">
      <alignment horizontal="left"/>
    </xf>
    <xf numFmtId="175" fontId="21" fillId="0" borderId="98" xfId="0" applyNumberFormat="1" applyFont="1" applyFill="1" applyBorder="1" applyAlignment="1" applyProtection="1">
      <alignment horizontal="right"/>
    </xf>
    <xf numFmtId="3" fontId="22" fillId="0" borderId="183" xfId="0" applyNumberFormat="1" applyFont="1" applyFill="1" applyBorder="1" applyAlignment="1" applyProtection="1">
      <alignment horizontal="center" vertical="center" wrapText="1"/>
    </xf>
    <xf numFmtId="175" fontId="21" fillId="0" borderId="7" xfId="0" applyNumberFormat="1" applyFont="1" applyFill="1" applyBorder="1" applyAlignment="1" applyProtection="1">
      <alignment horizontal="right"/>
    </xf>
    <xf numFmtId="0" fontId="143" fillId="0" borderId="6" xfId="0" applyFont="1" applyBorder="1" applyAlignment="1">
      <alignment vertical="center"/>
    </xf>
    <xf numFmtId="0" fontId="143" fillId="0" borderId="6" xfId="0" applyFont="1" applyFill="1" applyBorder="1" applyAlignment="1">
      <alignment horizontal="left" vertical="center" indent="1"/>
    </xf>
    <xf numFmtId="0" fontId="143" fillId="0" borderId="9" xfId="0" applyFont="1" applyFill="1" applyBorder="1" applyAlignment="1">
      <alignment horizontal="left" vertical="center" indent="1"/>
    </xf>
    <xf numFmtId="175" fontId="21" fillId="87" borderId="205" xfId="0" applyNumberFormat="1" applyFont="1" applyFill="1" applyBorder="1" applyAlignment="1" applyProtection="1">
      <alignment horizontal="right"/>
    </xf>
    <xf numFmtId="175" fontId="21" fillId="87" borderId="210" xfId="0" applyNumberFormat="1" applyFont="1" applyFill="1" applyBorder="1" applyAlignment="1" applyProtection="1">
      <alignment horizontal="right"/>
    </xf>
    <xf numFmtId="3" fontId="22" fillId="0" borderId="26" xfId="0" applyNumberFormat="1" applyFont="1" applyFill="1" applyBorder="1" applyAlignment="1" applyProtection="1">
      <alignment horizontal="right"/>
    </xf>
    <xf numFmtId="175" fontId="22" fillId="0" borderId="26" xfId="0" applyNumberFormat="1" applyFont="1" applyFill="1" applyBorder="1" applyAlignment="1" applyProtection="1"/>
    <xf numFmtId="175" fontId="22" fillId="0" borderId="27" xfId="0" applyNumberFormat="1" applyFont="1" applyFill="1" applyBorder="1" applyAlignment="1" applyProtection="1"/>
    <xf numFmtId="3" fontId="21" fillId="0" borderId="98" xfId="0" applyNumberFormat="1" applyFont="1" applyFill="1" applyBorder="1" applyAlignment="1">
      <alignment horizontal="right"/>
    </xf>
    <xf numFmtId="175" fontId="22" fillId="0" borderId="30" xfId="0" applyNumberFormat="1" applyFont="1" applyFill="1" applyBorder="1" applyAlignment="1" applyProtection="1"/>
    <xf numFmtId="0" fontId="21" fillId="0" borderId="0" xfId="0" applyFont="1" applyFill="1" applyAlignment="1" applyProtection="1">
      <alignment vertical="top"/>
    </xf>
    <xf numFmtId="0" fontId="26" fillId="0" borderId="211" xfId="0" applyFont="1" applyFill="1" applyBorder="1" applyAlignment="1">
      <alignment horizontal="center" vertical="center" wrapText="1"/>
    </xf>
    <xf numFmtId="0" fontId="25" fillId="0" borderId="195" xfId="0" applyFont="1" applyFill="1" applyBorder="1" applyProtection="1"/>
    <xf numFmtId="0" fontId="25" fillId="0" borderId="212" xfId="0" applyFont="1" applyFill="1" applyBorder="1" applyAlignment="1" applyProtection="1">
      <alignment vertical="center"/>
    </xf>
    <xf numFmtId="0" fontId="26" fillId="0" borderId="98" xfId="0" applyFont="1" applyFill="1" applyBorder="1"/>
    <xf numFmtId="0" fontId="25" fillId="0" borderId="200" xfId="0" applyFont="1" applyFill="1" applyBorder="1" applyProtection="1"/>
    <xf numFmtId="175" fontId="22" fillId="87" borderId="211" xfId="0" applyNumberFormat="1" applyFont="1" applyFill="1" applyBorder="1" applyAlignment="1" applyProtection="1">
      <alignment horizontal="left" vertical="center"/>
    </xf>
    <xf numFmtId="0" fontId="25" fillId="0" borderId="195" xfId="0" applyFont="1" applyFill="1" applyBorder="1" applyAlignment="1">
      <alignment wrapText="1" shrinkToFit="1"/>
    </xf>
    <xf numFmtId="0" fontId="26" fillId="0" borderId="199" xfId="0" applyFont="1" applyFill="1" applyBorder="1" applyAlignment="1">
      <alignment horizontal="left"/>
    </xf>
    <xf numFmtId="0" fontId="26" fillId="0" borderId="200" xfId="0" applyFont="1" applyFill="1" applyBorder="1" applyAlignment="1">
      <alignment horizontal="right" vertical="center"/>
    </xf>
    <xf numFmtId="169" fontId="100" fillId="0" borderId="213" xfId="0" applyNumberFormat="1" applyFont="1" applyFill="1" applyBorder="1" applyAlignment="1">
      <alignment horizontal="center" vertical="center" wrapText="1"/>
    </xf>
    <xf numFmtId="0" fontId="26" fillId="0" borderId="187" xfId="0" applyFont="1" applyFill="1" applyBorder="1" applyAlignment="1">
      <alignment horizontal="center" vertical="center" wrapText="1"/>
    </xf>
    <xf numFmtId="175" fontId="22" fillId="87" borderId="195" xfId="0" applyNumberFormat="1" applyFont="1" applyFill="1" applyBorder="1" applyAlignment="1" applyProtection="1">
      <alignment horizontal="left" vertical="center"/>
    </xf>
    <xf numFmtId="166" fontId="25" fillId="0" borderId="201" xfId="0" applyNumberFormat="1" applyFont="1" applyFill="1" applyBorder="1" applyAlignment="1">
      <alignment horizontal="right"/>
    </xf>
    <xf numFmtId="166" fontId="26" fillId="0" borderId="201" xfId="0" applyNumberFormat="1" applyFont="1" applyFill="1" applyBorder="1" applyAlignment="1">
      <alignment horizontal="right" vertical="center"/>
    </xf>
    <xf numFmtId="175" fontId="22" fillId="87" borderId="195" xfId="0" applyNumberFormat="1" applyFont="1" applyFill="1" applyBorder="1" applyAlignment="1" applyProtection="1">
      <alignment horizontal="left"/>
    </xf>
    <xf numFmtId="175" fontId="22" fillId="87" borderId="214" xfId="0" applyNumberFormat="1" applyFont="1" applyFill="1" applyBorder="1" applyAlignment="1" applyProtection="1">
      <alignment horizontal="left"/>
    </xf>
    <xf numFmtId="166" fontId="25" fillId="0" borderId="197" xfId="1" applyNumberFormat="1" applyFont="1" applyFill="1" applyBorder="1" applyAlignment="1">
      <alignment horizontal="right"/>
    </xf>
    <xf numFmtId="166" fontId="26" fillId="0" borderId="196" xfId="1" applyNumberFormat="1" applyFont="1" applyFill="1" applyBorder="1" applyAlignment="1">
      <alignment horizontal="right" wrapText="1"/>
    </xf>
    <xf numFmtId="166" fontId="26" fillId="0" borderId="194" xfId="1" applyNumberFormat="1" applyFont="1" applyFill="1" applyBorder="1" applyAlignment="1">
      <alignment horizontal="right" wrapText="1"/>
    </xf>
    <xf numFmtId="166" fontId="26" fillId="0" borderId="195" xfId="0" applyNumberFormat="1" applyFont="1" applyFill="1" applyBorder="1" applyAlignment="1">
      <alignment horizontal="right" vertical="center"/>
    </xf>
    <xf numFmtId="166" fontId="26" fillId="0" borderId="196" xfId="0" applyNumberFormat="1" applyFont="1" applyFill="1" applyBorder="1" applyAlignment="1">
      <alignment horizontal="right" vertical="center"/>
    </xf>
    <xf numFmtId="166" fontId="25" fillId="0" borderId="197" xfId="0" quotePrefix="1" applyNumberFormat="1" applyFont="1" applyFill="1" applyBorder="1" applyAlignment="1">
      <alignment horizontal="right"/>
    </xf>
    <xf numFmtId="166" fontId="25" fillId="0" borderId="196" xfId="0" applyNumberFormat="1" applyFont="1" applyFill="1" applyBorder="1" applyAlignment="1">
      <alignment horizontal="right"/>
    </xf>
    <xf numFmtId="166" fontId="26" fillId="0" borderId="198" xfId="0" applyNumberFormat="1" applyFont="1" applyFill="1" applyBorder="1"/>
    <xf numFmtId="166" fontId="25" fillId="0" borderId="194" xfId="0" applyNumberFormat="1" applyFont="1" applyFill="1" applyBorder="1" applyAlignment="1">
      <alignment horizontal="right"/>
    </xf>
    <xf numFmtId="166" fontId="26" fillId="0" borderId="198" xfId="0" applyNumberFormat="1" applyFont="1" applyFill="1" applyBorder="1" applyAlignment="1">
      <alignment horizontal="right" vertical="center"/>
    </xf>
    <xf numFmtId="166" fontId="26" fillId="0" borderId="194" xfId="0" applyNumberFormat="1" applyFont="1" applyFill="1" applyBorder="1" applyAlignment="1">
      <alignment horizontal="right" vertical="center"/>
    </xf>
    <xf numFmtId="164" fontId="25" fillId="0" borderId="2" xfId="0" applyNumberFormat="1" applyFont="1" applyFill="1" applyBorder="1" applyAlignment="1"/>
    <xf numFmtId="165" fontId="25" fillId="0" borderId="201" xfId="1" applyNumberFormat="1" applyFont="1" applyFill="1" applyBorder="1" applyAlignment="1">
      <alignment horizontal="right"/>
    </xf>
    <xf numFmtId="0" fontId="25" fillId="0" borderId="187" xfId="0" applyFont="1" applyFill="1" applyBorder="1" applyAlignment="1">
      <alignment wrapText="1" shrinkToFit="1"/>
    </xf>
    <xf numFmtId="169" fontId="100" fillId="0" borderId="184" xfId="0" applyNumberFormat="1" applyFont="1" applyFill="1" applyBorder="1" applyAlignment="1">
      <alignment horizontal="center" vertical="center" wrapText="1"/>
    </xf>
    <xf numFmtId="175" fontId="22" fillId="87" borderId="17" xfId="0" applyNumberFormat="1" applyFont="1" applyFill="1" applyBorder="1" applyAlignment="1" applyProtection="1">
      <alignment horizontal="left" vertical="center"/>
    </xf>
    <xf numFmtId="0" fontId="25" fillId="0" borderId="0" xfId="0" quotePrefix="1" applyFont="1" applyFill="1" applyAlignment="1">
      <alignment wrapText="1"/>
    </xf>
    <xf numFmtId="0" fontId="27" fillId="0" borderId="0" xfId="0" quotePrefix="1" applyFont="1" applyFill="1" applyAlignment="1">
      <alignment wrapText="1"/>
    </xf>
    <xf numFmtId="0" fontId="25" fillId="0" borderId="182" xfId="0" applyFont="1" applyFill="1" applyBorder="1"/>
    <xf numFmtId="0" fontId="25" fillId="0" borderId="205" xfId="0" applyFont="1" applyFill="1" applyBorder="1"/>
    <xf numFmtId="175" fontId="22" fillId="87" borderId="98" xfId="0" applyNumberFormat="1" applyFont="1" applyFill="1" applyBorder="1" applyAlignment="1" applyProtection="1">
      <alignment horizontal="left"/>
    </xf>
    <xf numFmtId="175" fontId="22" fillId="87" borderId="148" xfId="0" applyNumberFormat="1" applyFont="1" applyFill="1" applyBorder="1" applyAlignment="1" applyProtection="1">
      <alignment horizontal="left"/>
    </xf>
    <xf numFmtId="0" fontId="25" fillId="0" borderId="195" xfId="0" applyFont="1" applyFill="1" applyBorder="1" applyAlignment="1" applyProtection="1">
      <alignment horizontal="left" indent="1"/>
    </xf>
    <xf numFmtId="175" fontId="22" fillId="87" borderId="148" xfId="0" applyNumberFormat="1" applyFont="1" applyFill="1" applyBorder="1" applyAlignment="1" applyProtection="1">
      <alignment horizontal="right"/>
    </xf>
    <xf numFmtId="175" fontId="22" fillId="87" borderId="214" xfId="0" applyNumberFormat="1" applyFont="1" applyFill="1" applyBorder="1" applyAlignment="1" applyProtection="1">
      <alignment horizontal="right"/>
    </xf>
    <xf numFmtId="175" fontId="22" fillId="87" borderId="147" xfId="0" applyNumberFormat="1" applyFont="1" applyFill="1" applyBorder="1" applyAlignment="1" applyProtection="1">
      <alignment horizontal="left"/>
    </xf>
    <xf numFmtId="166" fontId="25" fillId="0" borderId="143" xfId="0" quotePrefix="1" applyNumberFormat="1" applyFont="1" applyFill="1" applyBorder="1" applyAlignment="1">
      <alignment horizontal="right"/>
    </xf>
    <xf numFmtId="0" fontId="25" fillId="0" borderId="147" xfId="0" applyFont="1" applyFill="1" applyBorder="1" applyProtection="1"/>
    <xf numFmtId="0" fontId="26" fillId="0" borderId="147" xfId="0" applyFont="1" applyFill="1" applyBorder="1" applyAlignment="1">
      <alignment horizontal="right" vertical="center"/>
    </xf>
    <xf numFmtId="166" fontId="26" fillId="0" borderId="147" xfId="0" applyNumberFormat="1" applyFont="1" applyFill="1" applyBorder="1" applyAlignment="1">
      <alignment horizontal="right" vertical="center"/>
    </xf>
    <xf numFmtId="166" fontId="25" fillId="0" borderId="143" xfId="0" applyNumberFormat="1" applyFont="1" applyFill="1" applyBorder="1" applyAlignment="1">
      <alignment horizontal="right"/>
    </xf>
    <xf numFmtId="175" fontId="96" fillId="87" borderId="195" xfId="0" applyNumberFormat="1" applyFont="1" applyFill="1" applyBorder="1" applyAlignment="1" applyProtection="1">
      <alignment horizontal="left"/>
    </xf>
    <xf numFmtId="175" fontId="22" fillId="87" borderId="147" xfId="0" applyNumberFormat="1" applyFont="1" applyFill="1" applyBorder="1" applyAlignment="1" applyProtection="1">
      <alignment horizontal="left" vertical="center"/>
    </xf>
    <xf numFmtId="165" fontId="25" fillId="0" borderId="143" xfId="1" applyNumberFormat="1" applyFont="1" applyFill="1" applyBorder="1" applyAlignment="1">
      <alignment horizontal="right"/>
    </xf>
    <xf numFmtId="0" fontId="26" fillId="0" borderId="147" xfId="0" applyFont="1" applyFill="1" applyBorder="1" applyAlignment="1">
      <alignment horizontal="left" vertical="center"/>
    </xf>
    <xf numFmtId="0" fontId="25" fillId="0" borderId="190" xfId="0" applyFont="1" applyFill="1" applyBorder="1"/>
    <xf numFmtId="6" fontId="25" fillId="0" borderId="205" xfId="0" applyNumberFormat="1" applyFont="1" applyFill="1" applyBorder="1"/>
    <xf numFmtId="0" fontId="25" fillId="0" borderId="209" xfId="0" applyFont="1" applyFill="1" applyBorder="1"/>
    <xf numFmtId="6" fontId="25" fillId="0" borderId="209" xfId="0" applyNumberFormat="1" applyFont="1" applyFill="1" applyBorder="1"/>
    <xf numFmtId="168" fontId="25" fillId="0" borderId="209" xfId="7569" applyNumberFormat="1" applyFont="1" applyFill="1" applyBorder="1"/>
    <xf numFmtId="0" fontId="25" fillId="0" borderId="0" xfId="11940" quotePrefix="1" applyNumberFormat="1" applyFont="1" applyFill="1" applyBorder="1" applyProtection="1">
      <alignment horizontal="left" vertical="center" indent="1"/>
      <protection locked="0"/>
    </xf>
    <xf numFmtId="0" fontId="25" fillId="0" borderId="209" xfId="0" applyFont="1" applyFill="1" applyBorder="1" applyAlignment="1">
      <alignment horizontal="left" wrapText="1" indent="1"/>
    </xf>
    <xf numFmtId="175" fontId="21" fillId="0" borderId="0" xfId="0" applyNumberFormat="1" applyFont="1" applyFill="1" applyBorder="1" applyAlignment="1" applyProtection="1">
      <alignment horizontal="right" vertical="center"/>
    </xf>
    <xf numFmtId="175" fontId="22" fillId="0" borderId="204" xfId="0" applyNumberFormat="1" applyFont="1" applyFill="1" applyBorder="1" applyAlignment="1" applyProtection="1"/>
    <xf numFmtId="165" fontId="26" fillId="0" borderId="196" xfId="0" applyNumberFormat="1" applyFont="1" applyFill="1" applyBorder="1"/>
    <xf numFmtId="165" fontId="26" fillId="0" borderId="207" xfId="0" applyNumberFormat="1" applyFont="1" applyFill="1" applyBorder="1" applyAlignment="1">
      <alignment horizontal="right"/>
    </xf>
    <xf numFmtId="166" fontId="25" fillId="0" borderId="143" xfId="0" applyNumberFormat="1" applyFont="1" applyFill="1" applyBorder="1" applyAlignment="1">
      <alignment horizontal="right" vertical="center" wrapText="1"/>
    </xf>
    <xf numFmtId="165" fontId="26" fillId="0" borderId="24" xfId="1" applyNumberFormat="1" applyFont="1" applyFill="1" applyBorder="1" applyAlignment="1">
      <alignment horizontal="right"/>
    </xf>
    <xf numFmtId="165" fontId="26" fillId="0" borderId="24" xfId="1" applyNumberFormat="1" applyFont="1" applyFill="1" applyBorder="1" applyAlignment="1">
      <alignment horizontal="right" wrapText="1"/>
    </xf>
    <xf numFmtId="166" fontId="26" fillId="0" borderId="192" xfId="1" applyNumberFormat="1" applyFont="1" applyFill="1" applyBorder="1" applyAlignment="1">
      <alignment horizontal="right" wrapText="1"/>
    </xf>
    <xf numFmtId="165" fontId="25" fillId="0" borderId="9" xfId="0" applyNumberFormat="1" applyFont="1" applyFill="1" applyBorder="1"/>
    <xf numFmtId="165" fontId="26" fillId="0" borderId="143" xfId="0" applyNumberFormat="1" applyFont="1" applyFill="1" applyBorder="1" applyAlignment="1">
      <alignment horizontal="right" vertical="center"/>
    </xf>
    <xf numFmtId="165" fontId="26" fillId="0" borderId="196" xfId="0" applyNumberFormat="1" applyFont="1" applyFill="1" applyBorder="1" applyAlignment="1">
      <alignment horizontal="right" vertical="center"/>
    </xf>
    <xf numFmtId="165" fontId="25" fillId="0" borderId="143" xfId="0" applyNumberFormat="1" applyFont="1" applyFill="1" applyBorder="1"/>
    <xf numFmtId="165" fontId="25" fillId="0" borderId="143" xfId="0" applyNumberFormat="1" applyFont="1" applyFill="1" applyBorder="1" applyAlignment="1"/>
    <xf numFmtId="166" fontId="26" fillId="0" borderId="200" xfId="0" applyNumberFormat="1" applyFont="1" applyFill="1" applyBorder="1" applyAlignment="1">
      <alignment horizontal="right" vertical="center"/>
    </xf>
    <xf numFmtId="0" fontId="215" fillId="0" borderId="0" xfId="0" applyFont="1" applyFill="1" applyAlignment="1">
      <alignment vertical="top" wrapText="1"/>
    </xf>
    <xf numFmtId="0" fontId="21" fillId="0" borderId="0" xfId="0" applyFont="1" applyFill="1" applyAlignment="1">
      <alignment wrapText="1"/>
    </xf>
    <xf numFmtId="3" fontId="21" fillId="0" borderId="7" xfId="0" applyNumberFormat="1" applyFont="1" applyFill="1" applyBorder="1"/>
    <xf numFmtId="3" fontId="22" fillId="0" borderId="26" xfId="0" applyNumberFormat="1" applyFont="1" applyFill="1" applyBorder="1" applyAlignment="1" applyProtection="1"/>
    <xf numFmtId="3" fontId="22" fillId="0" borderId="31" xfId="0" applyNumberFormat="1" applyFont="1" applyFill="1" applyBorder="1" applyAlignment="1" applyProtection="1"/>
    <xf numFmtId="165" fontId="26" fillId="0" borderId="196" xfId="0" applyNumberFormat="1" applyFont="1" applyFill="1" applyBorder="1" applyAlignment="1">
      <alignment horizontal="right"/>
    </xf>
    <xf numFmtId="165" fontId="25" fillId="0" borderId="9" xfId="1" applyNumberFormat="1" applyFont="1" applyFill="1" applyBorder="1" applyAlignment="1">
      <alignment horizontal="right"/>
    </xf>
    <xf numFmtId="165" fontId="26" fillId="0" borderId="188" xfId="0" applyNumberFormat="1" applyFont="1" applyFill="1" applyBorder="1" applyAlignment="1">
      <alignment horizontal="right"/>
    </xf>
    <xf numFmtId="165" fontId="26" fillId="0" borderId="194" xfId="0" applyNumberFormat="1" applyFont="1" applyFill="1" applyBorder="1" applyAlignment="1">
      <alignment horizontal="right"/>
    </xf>
    <xf numFmtId="165" fontId="25" fillId="0" borderId="187" xfId="0" applyNumberFormat="1" applyFont="1" applyFill="1" applyBorder="1"/>
    <xf numFmtId="165" fontId="61" fillId="0" borderId="9" xfId="0" applyNumberFormat="1" applyFont="1" applyFill="1" applyBorder="1"/>
    <xf numFmtId="165" fontId="26" fillId="0" borderId="202" xfId="0" applyNumberFormat="1" applyFont="1" applyFill="1" applyBorder="1" applyAlignment="1">
      <alignment vertical="center"/>
    </xf>
    <xf numFmtId="166" fontId="26" fillId="0" borderId="203" xfId="0" applyNumberFormat="1" applyFont="1" applyFill="1" applyBorder="1" applyAlignment="1">
      <alignment horizontal="right" vertical="center"/>
    </xf>
    <xf numFmtId="166" fontId="26" fillId="0" borderId="215" xfId="0" applyNumberFormat="1" applyFont="1" applyFill="1" applyBorder="1" applyAlignment="1">
      <alignment horizontal="right" vertical="center"/>
    </xf>
    <xf numFmtId="0" fontId="21" fillId="0" borderId="0" xfId="137" applyFont="1" applyFill="1" applyAlignment="1">
      <alignment horizontal="right"/>
    </xf>
    <xf numFmtId="6" fontId="53" fillId="47" borderId="0" xfId="3" applyNumberFormat="1" applyFont="1" applyFill="1" applyBorder="1" applyAlignment="1">
      <alignment horizontal="right"/>
    </xf>
    <xf numFmtId="0" fontId="17" fillId="0" borderId="0" xfId="137" applyFont="1"/>
    <xf numFmtId="15" fontId="21" fillId="0" borderId="0" xfId="0" applyNumberFormat="1" applyFont="1" applyFill="1"/>
    <xf numFmtId="3" fontId="21" fillId="0" borderId="26" xfId="0" applyNumberFormat="1" applyFont="1" applyFill="1" applyBorder="1" applyAlignment="1" applyProtection="1">
      <alignment horizontal="right"/>
    </xf>
    <xf numFmtId="175" fontId="21" fillId="0" borderId="26" xfId="0" applyNumberFormat="1" applyFont="1" applyFill="1" applyBorder="1" applyAlignment="1" applyProtection="1"/>
    <xf numFmtId="175" fontId="21" fillId="0" borderId="27" xfId="0" applyNumberFormat="1" applyFont="1" applyFill="1" applyBorder="1" applyAlignment="1" applyProtection="1"/>
    <xf numFmtId="3" fontId="21" fillId="0" borderId="26" xfId="0" applyNumberFormat="1" applyFont="1" applyFill="1" applyBorder="1" applyAlignment="1" applyProtection="1"/>
    <xf numFmtId="0" fontId="21" fillId="0" borderId="57" xfId="0" applyFont="1" applyFill="1" applyBorder="1" applyAlignment="1"/>
    <xf numFmtId="0" fontId="0" fillId="0" borderId="0" xfId="0" applyFont="1" applyFill="1" applyBorder="1" applyAlignment="1"/>
    <xf numFmtId="0" fontId="21" fillId="0" borderId="57" xfId="0" applyFont="1" applyFill="1" applyBorder="1" applyAlignment="1" applyProtection="1"/>
    <xf numFmtId="0" fontId="0" fillId="0" borderId="0" xfId="0" applyFont="1" applyFill="1" applyAlignment="1">
      <alignment vertical="center" wrapText="1"/>
    </xf>
    <xf numFmtId="0" fontId="0" fillId="0" borderId="0" xfId="0" applyFont="1" applyFill="1" applyBorder="1" applyAlignment="1">
      <alignment vertical="center"/>
    </xf>
    <xf numFmtId="1" fontId="21" fillId="0" borderId="5" xfId="0" applyNumberFormat="1" applyFont="1" applyFill="1" applyBorder="1" applyAlignment="1" applyProtection="1"/>
    <xf numFmtId="3" fontId="22" fillId="0" borderId="203" xfId="0" applyNumberFormat="1" applyFont="1" applyFill="1" applyBorder="1" applyAlignment="1" applyProtection="1">
      <alignment horizontal="right"/>
    </xf>
    <xf numFmtId="175" fontId="22" fillId="0" borderId="26" xfId="0" applyNumberFormat="1" applyFont="1" applyFill="1" applyBorder="1" applyAlignment="1" applyProtection="1">
      <alignment horizontal="right"/>
    </xf>
    <xf numFmtId="175" fontId="22" fillId="0" borderId="27" xfId="0" applyNumberFormat="1" applyFont="1" applyFill="1" applyBorder="1" applyAlignment="1" applyProtection="1">
      <alignment horizontal="right"/>
    </xf>
    <xf numFmtId="175" fontId="21" fillId="0" borderId="26" xfId="0" applyNumberFormat="1" applyFont="1" applyFill="1" applyBorder="1" applyAlignment="1" applyProtection="1">
      <alignment horizontal="right"/>
    </xf>
    <xf numFmtId="175" fontId="21" fillId="0" borderId="27" xfId="0" applyNumberFormat="1" applyFont="1" applyFill="1" applyBorder="1" applyAlignment="1" applyProtection="1">
      <alignment horizontal="right"/>
    </xf>
    <xf numFmtId="175" fontId="22" fillId="0" borderId="30" xfId="0" applyNumberFormat="1" applyFont="1" applyFill="1" applyBorder="1" applyAlignment="1" applyProtection="1">
      <alignment horizontal="right"/>
    </xf>
    <xf numFmtId="175" fontId="21" fillId="0" borderId="9" xfId="0" applyNumberFormat="1" applyFont="1" applyFill="1" applyBorder="1" applyAlignment="1" applyProtection="1">
      <alignment horizontal="right"/>
    </xf>
    <xf numFmtId="165" fontId="26" fillId="0" borderId="194" xfId="0" applyNumberFormat="1" applyFont="1" applyFill="1" applyBorder="1"/>
    <xf numFmtId="0" fontId="26" fillId="0" borderId="0" xfId="0" applyFont="1" applyFill="1" applyBorder="1" applyAlignment="1">
      <alignment horizontal="right" vertical="center"/>
    </xf>
    <xf numFmtId="166" fontId="90" fillId="0" borderId="0" xfId="0" applyNumberFormat="1" applyFont="1" applyFill="1" applyBorder="1" applyAlignment="1">
      <alignment horizontal="right" vertical="center"/>
    </xf>
    <xf numFmtId="166" fontId="90" fillId="0" borderId="0" xfId="0" applyNumberFormat="1" applyFont="1" applyFill="1" applyBorder="1" applyAlignment="1">
      <alignment vertical="center"/>
    </xf>
    <xf numFmtId="165" fontId="90" fillId="0" borderId="0" xfId="0" applyNumberFormat="1" applyFont="1" applyFill="1" applyBorder="1" applyAlignment="1">
      <alignment vertical="center"/>
    </xf>
    <xf numFmtId="0" fontId="25" fillId="0" borderId="0" xfId="0" applyFont="1" applyFill="1"/>
    <xf numFmtId="166" fontId="25" fillId="0" borderId="341" xfId="1" applyNumberFormat="1" applyFont="1" applyFill="1" applyBorder="1" applyAlignment="1">
      <alignment horizontal="right"/>
    </xf>
    <xf numFmtId="0" fontId="21" fillId="0" borderId="0" xfId="0" applyFont="1" applyFill="1"/>
    <xf numFmtId="15" fontId="123" fillId="0" borderId="0" xfId="137" applyNumberFormat="1" applyFont="1"/>
    <xf numFmtId="15" fontId="123" fillId="48" borderId="0" xfId="3" applyNumberFormat="1" applyFont="1" applyFill="1" applyBorder="1"/>
    <xf numFmtId="15" fontId="123" fillId="0" borderId="0" xfId="0" applyNumberFormat="1" applyFont="1" applyFill="1"/>
    <xf numFmtId="15" fontId="123" fillId="0" borderId="24" xfId="0" applyNumberFormat="1" applyFont="1" applyFill="1" applyBorder="1" applyAlignment="1">
      <alignment horizontal="center"/>
    </xf>
    <xf numFmtId="15" fontId="123" fillId="0" borderId="0" xfId="0" applyNumberFormat="1" applyFont="1" applyFill="1" applyAlignment="1">
      <alignment horizontal="right"/>
    </xf>
    <xf numFmtId="0" fontId="19" fillId="0" borderId="0" xfId="137" applyFont="1" applyFill="1" applyAlignment="1">
      <alignment horizontal="left" vertical="center"/>
    </xf>
    <xf numFmtId="0" fontId="19" fillId="0" borderId="0" xfId="0" applyFont="1" applyFill="1"/>
    <xf numFmtId="0" fontId="21" fillId="0" borderId="1" xfId="0" applyFont="1" applyFill="1" applyBorder="1" applyAlignment="1">
      <alignment horizontal="right"/>
    </xf>
    <xf numFmtId="0" fontId="21" fillId="0" borderId="0" xfId="0" applyFont="1" applyFill="1" applyBorder="1" applyAlignment="1">
      <alignment vertical="center"/>
    </xf>
    <xf numFmtId="0" fontId="47" fillId="0" borderId="0" xfId="2" applyFont="1" applyFill="1" applyBorder="1" applyAlignment="1" applyProtection="1"/>
    <xf numFmtId="0" fontId="50" fillId="0" borderId="0" xfId="0" applyFont="1" applyFill="1" applyBorder="1" applyAlignment="1">
      <alignment horizontal="left" vertical="center"/>
    </xf>
    <xf numFmtId="0" fontId="21" fillId="0" borderId="0" xfId="0" applyFont="1" applyFill="1" applyBorder="1" applyAlignment="1">
      <alignment horizontal="left" vertical="center"/>
    </xf>
    <xf numFmtId="0" fontId="50" fillId="0" borderId="0" xfId="0" applyFont="1" applyFill="1" applyAlignment="1">
      <alignment horizontal="right"/>
    </xf>
    <xf numFmtId="0" fontId="21" fillId="0" borderId="342" xfId="0" applyFont="1" applyFill="1" applyBorder="1"/>
    <xf numFmtId="175" fontId="22" fillId="87" borderId="205" xfId="0" applyNumberFormat="1" applyFont="1" applyFill="1" applyBorder="1" applyAlignment="1" applyProtection="1">
      <alignment horizontal="right"/>
    </xf>
    <xf numFmtId="166" fontId="25" fillId="0" borderId="344" xfId="1" applyNumberFormat="1" applyFont="1" applyFill="1" applyBorder="1" applyAlignment="1">
      <alignment horizontal="right"/>
    </xf>
    <xf numFmtId="0" fontId="26" fillId="0" borderId="156" xfId="0" applyFont="1" applyFill="1" applyBorder="1" applyAlignment="1">
      <alignment horizontal="center" vertical="center" wrapText="1"/>
    </xf>
    <xf numFmtId="175" fontId="22" fillId="87" borderId="346" xfId="0" applyNumberFormat="1" applyFont="1" applyFill="1" applyBorder="1" applyAlignment="1" applyProtection="1">
      <alignment horizontal="left"/>
    </xf>
    <xf numFmtId="175" fontId="22" fillId="87" borderId="339" xfId="0" applyNumberFormat="1" applyFont="1" applyFill="1" applyBorder="1" applyAlignment="1" applyProtection="1">
      <alignment horizontal="left"/>
    </xf>
    <xf numFmtId="175" fontId="22" fillId="87" borderId="347" xfId="0" applyNumberFormat="1" applyFont="1" applyFill="1" applyBorder="1" applyAlignment="1" applyProtection="1">
      <alignment horizontal="left"/>
    </xf>
    <xf numFmtId="166" fontId="25" fillId="0" borderId="330" xfId="0" applyNumberFormat="1" applyFont="1" applyFill="1" applyBorder="1" applyAlignment="1">
      <alignment horizontal="right" vertical="center" wrapText="1"/>
    </xf>
    <xf numFmtId="166" fontId="26" fillId="0" borderId="340" xfId="0" applyNumberFormat="1" applyFont="1" applyFill="1" applyBorder="1" applyAlignment="1">
      <alignment horizontal="right" vertical="center" wrapText="1"/>
    </xf>
    <xf numFmtId="175" fontId="22" fillId="87" borderId="347" xfId="0" applyNumberFormat="1" applyFont="1" applyFill="1" applyBorder="1" applyAlignment="1" applyProtection="1">
      <alignment horizontal="right"/>
    </xf>
    <xf numFmtId="166" fontId="26" fillId="0" borderId="348" xfId="0" applyNumberFormat="1" applyFont="1" applyFill="1" applyBorder="1" applyAlignment="1">
      <alignment horizontal="right" wrapText="1"/>
    </xf>
    <xf numFmtId="1" fontId="21" fillId="0" borderId="0" xfId="0" applyNumberFormat="1" applyFont="1" applyFill="1" applyBorder="1" applyAlignment="1" applyProtection="1">
      <alignment horizontal="right"/>
    </xf>
    <xf numFmtId="1" fontId="21" fillId="0" borderId="0" xfId="0" applyNumberFormat="1" applyFont="1" applyFill="1" applyBorder="1" applyAlignment="1">
      <alignment horizontal="right" wrapText="1"/>
    </xf>
    <xf numFmtId="1" fontId="21" fillId="0" borderId="1" xfId="0" applyNumberFormat="1" applyFont="1" applyFill="1" applyBorder="1" applyAlignment="1">
      <alignment horizontal="right" wrapText="1"/>
    </xf>
    <xf numFmtId="165" fontId="26" fillId="0" borderId="24" xfId="0" applyNumberFormat="1" applyFont="1" applyFill="1" applyBorder="1" applyAlignment="1">
      <alignment horizontal="right"/>
    </xf>
    <xf numFmtId="165" fontId="26" fillId="0" borderId="195" xfId="0" applyNumberFormat="1" applyFont="1" applyFill="1" applyBorder="1"/>
    <xf numFmtId="0" fontId="231" fillId="0" borderId="350" xfId="0" applyFont="1" applyBorder="1" applyAlignment="1">
      <alignment vertical="center"/>
    </xf>
    <xf numFmtId="0" fontId="231" fillId="0" borderId="18" xfId="0" applyFont="1" applyBorder="1" applyAlignment="1">
      <alignment vertical="center"/>
    </xf>
    <xf numFmtId="0" fontId="65" fillId="0" borderId="0" xfId="0" applyFont="1" applyFill="1" applyBorder="1" applyAlignment="1">
      <alignment vertical="center"/>
    </xf>
    <xf numFmtId="0" fontId="23" fillId="0" borderId="0" xfId="0" applyFont="1" applyFill="1" applyBorder="1" applyAlignment="1">
      <alignment vertical="center"/>
    </xf>
    <xf numFmtId="0" fontId="105" fillId="0" borderId="0" xfId="0" applyFont="1"/>
    <xf numFmtId="0" fontId="0" fillId="0" borderId="0" xfId="0" applyBorder="1"/>
    <xf numFmtId="0" fontId="231" fillId="0" borderId="0" xfId="0" applyFont="1" applyBorder="1" applyAlignment="1">
      <alignment vertical="center"/>
    </xf>
    <xf numFmtId="0" fontId="231" fillId="0" borderId="351" xfId="0" applyFont="1" applyBorder="1" applyAlignment="1">
      <alignment vertical="center"/>
    </xf>
    <xf numFmtId="0" fontId="231" fillId="0" borderId="0" xfId="0" applyFont="1" applyFill="1" applyBorder="1" applyAlignment="1">
      <alignment vertical="center"/>
    </xf>
    <xf numFmtId="3" fontId="21" fillId="0" borderId="1" xfId="0" applyNumberFormat="1" applyFont="1" applyFill="1" applyBorder="1"/>
    <xf numFmtId="3" fontId="21" fillId="0" borderId="8" xfId="0" applyNumberFormat="1" applyFont="1" applyFill="1" applyBorder="1" applyAlignment="1" applyProtection="1"/>
    <xf numFmtId="0" fontId="21" fillId="0" borderId="98" xfId="0" applyFont="1" applyFill="1" applyBorder="1" applyAlignment="1" applyProtection="1">
      <alignment horizontal="right"/>
    </xf>
    <xf numFmtId="3" fontId="21" fillId="0" borderId="98" xfId="0" applyNumberFormat="1" applyFont="1" applyFill="1" applyBorder="1"/>
    <xf numFmtId="0" fontId="21" fillId="0" borderId="0" xfId="0" applyFont="1" applyFill="1" applyBorder="1" applyAlignment="1" applyProtection="1">
      <alignment horizontal="center"/>
    </xf>
    <xf numFmtId="0" fontId="22" fillId="0" borderId="0" xfId="0" applyFont="1" applyFill="1" applyBorder="1" applyProtection="1"/>
    <xf numFmtId="0" fontId="21" fillId="0" borderId="0" xfId="0" applyFont="1" applyFill="1" applyBorder="1" applyAlignment="1" applyProtection="1">
      <alignment vertical="top"/>
    </xf>
    <xf numFmtId="0" fontId="22" fillId="0" borderId="345" xfId="0" applyFont="1" applyFill="1" applyBorder="1" applyAlignment="1" applyProtection="1"/>
    <xf numFmtId="0" fontId="22" fillId="0" borderId="330" xfId="0" applyFont="1" applyFill="1" applyBorder="1" applyAlignment="1" applyProtection="1">
      <alignment horizontal="center" vertical="center" wrapText="1"/>
    </xf>
    <xf numFmtId="175" fontId="22" fillId="87" borderId="349" xfId="0" applyNumberFormat="1" applyFont="1" applyFill="1" applyBorder="1" applyAlignment="1" applyProtection="1">
      <alignment horizontal="right"/>
    </xf>
    <xf numFmtId="175" fontId="21" fillId="0" borderId="288" xfId="0" applyNumberFormat="1" applyFont="1" applyFill="1" applyBorder="1" applyAlignment="1" applyProtection="1">
      <alignment horizontal="right"/>
    </xf>
    <xf numFmtId="3" fontId="21" fillId="0" borderId="288" xfId="0" applyNumberFormat="1" applyFont="1" applyFill="1" applyBorder="1" applyAlignment="1">
      <alignment horizontal="right" vertical="center" wrapText="1"/>
    </xf>
    <xf numFmtId="3" fontId="21" fillId="0" borderId="288" xfId="0" applyNumberFormat="1" applyFont="1" applyFill="1" applyBorder="1" applyAlignment="1">
      <alignment horizontal="right" vertical="top" wrapText="1"/>
    </xf>
    <xf numFmtId="175" fontId="21" fillId="87" borderId="345" xfId="0" applyNumberFormat="1" applyFont="1" applyFill="1" applyBorder="1" applyAlignment="1" applyProtection="1">
      <alignment horizontal="right"/>
    </xf>
    <xf numFmtId="3" fontId="21" fillId="0" borderId="288" xfId="0" applyNumberFormat="1" applyFont="1" applyFill="1" applyBorder="1" applyAlignment="1">
      <alignment horizontal="right" vertical="top"/>
    </xf>
    <xf numFmtId="175" fontId="21" fillId="85" borderId="288" xfId="0" applyNumberFormat="1" applyFont="1" applyFill="1" applyBorder="1" applyAlignment="1" applyProtection="1">
      <alignment horizontal="right"/>
    </xf>
    <xf numFmtId="0" fontId="21" fillId="0" borderId="5" xfId="0" applyFont="1" applyFill="1" applyBorder="1" applyProtection="1"/>
    <xf numFmtId="175" fontId="21" fillId="85" borderId="349" xfId="0" applyNumberFormat="1" applyFont="1" applyFill="1" applyBorder="1" applyAlignment="1" applyProtection="1">
      <alignment horizontal="right"/>
    </xf>
    <xf numFmtId="0" fontId="25" fillId="0" borderId="49" xfId="0" applyFont="1" applyFill="1" applyBorder="1" applyAlignment="1">
      <alignment horizontal="center" vertical="center" wrapText="1"/>
    </xf>
    <xf numFmtId="166" fontId="25" fillId="0" borderId="16" xfId="0" applyNumberFormat="1" applyFont="1" applyFill="1" applyBorder="1" applyAlignment="1">
      <alignment horizontal="right" wrapText="1"/>
    </xf>
    <xf numFmtId="165" fontId="26" fillId="0" borderId="24" xfId="0" applyNumberFormat="1" applyFont="1" applyFill="1" applyBorder="1"/>
    <xf numFmtId="165" fontId="26" fillId="0" borderId="192" xfId="0" applyNumberFormat="1" applyFont="1" applyFill="1" applyBorder="1" applyAlignment="1">
      <alignment horizontal="right"/>
    </xf>
    <xf numFmtId="166" fontId="26" fillId="0" borderId="192" xfId="0" applyNumberFormat="1" applyFont="1" applyFill="1" applyBorder="1" applyAlignment="1">
      <alignment horizontal="right"/>
    </xf>
    <xf numFmtId="165" fontId="26" fillId="0" borderId="143" xfId="0" applyNumberFormat="1" applyFont="1" applyFill="1" applyBorder="1" applyAlignment="1">
      <alignment vertical="center"/>
    </xf>
    <xf numFmtId="165" fontId="26" fillId="0" borderId="196" xfId="0" applyNumberFormat="1" applyFont="1" applyFill="1" applyBorder="1" applyAlignment="1">
      <alignment vertical="center"/>
    </xf>
    <xf numFmtId="175" fontId="96" fillId="87" borderId="148" xfId="0" applyNumberFormat="1" applyFont="1" applyFill="1" applyBorder="1" applyAlignment="1" applyProtection="1">
      <alignment horizontal="left"/>
    </xf>
    <xf numFmtId="0" fontId="23" fillId="0" borderId="0" xfId="0" applyFont="1" applyBorder="1" applyAlignment="1">
      <alignment wrapText="1"/>
    </xf>
    <xf numFmtId="0" fontId="23" fillId="0" borderId="0" xfId="0" applyFont="1" applyBorder="1" applyAlignment="1">
      <alignment vertical="center" wrapText="1"/>
    </xf>
    <xf numFmtId="0" fontId="232" fillId="0" borderId="8" xfId="0" applyFont="1" applyFill="1" applyBorder="1" applyAlignment="1">
      <alignment vertical="center" wrapText="1"/>
    </xf>
    <xf numFmtId="0" fontId="23" fillId="0" borderId="0" xfId="0" applyFont="1" applyFill="1" applyBorder="1" applyAlignment="1">
      <alignment vertical="center" wrapText="1"/>
    </xf>
    <xf numFmtId="0" fontId="23" fillId="0" borderId="0" xfId="0" applyFont="1" applyAlignment="1">
      <alignment wrapText="1"/>
    </xf>
    <xf numFmtId="3" fontId="21" fillId="0" borderId="206" xfId="0" applyNumberFormat="1" applyFont="1" applyFill="1" applyBorder="1" applyAlignment="1" applyProtection="1">
      <alignment horizontal="right"/>
    </xf>
    <xf numFmtId="3" fontId="22" fillId="0" borderId="32" xfId="0" applyNumberFormat="1" applyFont="1" applyFill="1" applyBorder="1" applyAlignment="1" applyProtection="1">
      <alignment horizontal="right"/>
    </xf>
    <xf numFmtId="3" fontId="22" fillId="0" borderId="133" xfId="0" applyNumberFormat="1" applyFont="1" applyFill="1" applyBorder="1" applyAlignment="1" applyProtection="1"/>
    <xf numFmtId="175" fontId="22" fillId="0" borderId="28" xfId="0" applyNumberFormat="1" applyFont="1" applyFill="1" applyBorder="1" applyAlignment="1" applyProtection="1"/>
    <xf numFmtId="3" fontId="22" fillId="0" borderId="43" xfId="0" applyNumberFormat="1" applyFont="1" applyFill="1" applyBorder="1" applyAlignment="1" applyProtection="1">
      <alignment horizontal="right"/>
    </xf>
    <xf numFmtId="175" fontId="22" fillId="0" borderId="31" xfId="0" applyNumberFormat="1" applyFont="1" applyFill="1" applyBorder="1" applyAlignment="1" applyProtection="1"/>
    <xf numFmtId="166" fontId="25" fillId="0" borderId="201" xfId="0" quotePrefix="1" applyNumberFormat="1" applyFont="1" applyFill="1" applyBorder="1" applyAlignment="1">
      <alignment horizontal="right"/>
    </xf>
    <xf numFmtId="3" fontId="22" fillId="0" borderId="31" xfId="0" applyNumberFormat="1" applyFont="1" applyFill="1" applyBorder="1" applyAlignment="1" applyProtection="1">
      <alignment horizontal="right"/>
    </xf>
    <xf numFmtId="165" fontId="90" fillId="0" borderId="188" xfId="0" applyNumberFormat="1" applyFont="1" applyFill="1" applyBorder="1" applyAlignment="1">
      <alignment horizontal="right"/>
    </xf>
    <xf numFmtId="165" fontId="26" fillId="0" borderId="190" xfId="0" applyNumberFormat="1" applyFont="1" applyFill="1" applyBorder="1" applyAlignment="1">
      <alignment horizontal="right"/>
    </xf>
    <xf numFmtId="164" fontId="25" fillId="0" borderId="188" xfId="0" applyNumberFormat="1" applyFont="1" applyFill="1" applyBorder="1" applyAlignment="1">
      <alignment horizontal="right"/>
    </xf>
    <xf numFmtId="175" fontId="96" fillId="87" borderId="148" xfId="0" applyNumberFormat="1" applyFont="1" applyFill="1" applyBorder="1" applyAlignment="1" applyProtection="1">
      <alignment horizontal="right"/>
    </xf>
    <xf numFmtId="175" fontId="96" fillId="87" borderId="214" xfId="0" applyNumberFormat="1" applyFont="1" applyFill="1" applyBorder="1" applyAlignment="1" applyProtection="1">
      <alignment horizontal="right"/>
    </xf>
    <xf numFmtId="165" fontId="90" fillId="4" borderId="187" xfId="0" applyNumberFormat="1" applyFont="1" applyFill="1" applyBorder="1"/>
    <xf numFmtId="165" fontId="91" fillId="4" borderId="9" xfId="0" applyNumberFormat="1" applyFont="1" applyFill="1" applyBorder="1"/>
    <xf numFmtId="165" fontId="91" fillId="4" borderId="9" xfId="0" applyNumberFormat="1" applyFont="1" applyFill="1" applyBorder="1" applyAlignment="1"/>
    <xf numFmtId="165" fontId="90" fillId="4" borderId="188" xfId="0" applyNumberFormat="1" applyFont="1" applyFill="1" applyBorder="1"/>
    <xf numFmtId="0" fontId="25" fillId="0" borderId="288" xfId="0" applyFont="1" applyFill="1" applyBorder="1" applyAlignment="1">
      <alignment horizontal="left" indent="1"/>
    </xf>
    <xf numFmtId="6" fontId="25" fillId="0" borderId="288" xfId="0" applyNumberFormat="1" applyFont="1" applyFill="1" applyBorder="1"/>
    <xf numFmtId="6" fontId="25" fillId="0" borderId="8" xfId="0" applyNumberFormat="1" applyFont="1" applyFill="1" applyBorder="1"/>
    <xf numFmtId="3" fontId="22" fillId="0" borderId="32" xfId="0" applyNumberFormat="1" applyFont="1" applyFill="1" applyBorder="1" applyAlignment="1" applyProtection="1"/>
    <xf numFmtId="1" fontId="22" fillId="0" borderId="26" xfId="0" applyNumberFormat="1" applyFont="1" applyFill="1" applyBorder="1" applyAlignment="1" applyProtection="1"/>
    <xf numFmtId="1" fontId="22" fillId="0" borderId="31" xfId="0" applyNumberFormat="1" applyFont="1" applyFill="1" applyBorder="1" applyAlignment="1" applyProtection="1"/>
    <xf numFmtId="165" fontId="26" fillId="0" borderId="187" xfId="0" applyNumberFormat="1" applyFont="1" applyFill="1" applyBorder="1"/>
    <xf numFmtId="166" fontId="26" fillId="0" borderId="16" xfId="0" applyNumberFormat="1" applyFont="1" applyFill="1" applyBorder="1" applyAlignment="1">
      <alignment horizontal="right" wrapText="1"/>
    </xf>
    <xf numFmtId="165" fontId="25" fillId="0" borderId="201" xfId="0" applyNumberFormat="1" applyFont="1" applyFill="1" applyBorder="1"/>
    <xf numFmtId="165" fontId="26" fillId="0" borderId="199" xfId="0" applyNumberFormat="1" applyFont="1" applyFill="1" applyBorder="1" applyAlignment="1">
      <alignment vertical="center"/>
    </xf>
    <xf numFmtId="175" fontId="22" fillId="0" borderId="28" xfId="0" applyNumberFormat="1" applyFont="1" applyFill="1" applyBorder="1" applyAlignment="1" applyProtection="1">
      <alignment horizontal="right"/>
    </xf>
    <xf numFmtId="175" fontId="22" fillId="0" borderId="31" xfId="0" applyNumberFormat="1" applyFont="1" applyFill="1" applyBorder="1" applyAlignment="1" applyProtection="1">
      <alignment horizontal="right"/>
    </xf>
    <xf numFmtId="166" fontId="25" fillId="4" borderId="197" xfId="1" applyNumberFormat="1" applyFont="1" applyFill="1" applyBorder="1" applyAlignment="1">
      <alignment horizontal="right"/>
    </xf>
    <xf numFmtId="166" fontId="25" fillId="4" borderId="143" xfId="0" applyNumberFormat="1" applyFont="1" applyFill="1" applyBorder="1" applyAlignment="1">
      <alignment horizontal="right" vertical="center" wrapText="1"/>
    </xf>
    <xf numFmtId="166" fontId="26" fillId="4" borderId="196" xfId="1" applyNumberFormat="1" applyFont="1" applyFill="1" applyBorder="1" applyAlignment="1">
      <alignment horizontal="right" wrapText="1"/>
    </xf>
    <xf numFmtId="165" fontId="25" fillId="4" borderId="143" xfId="1" applyNumberFormat="1" applyFont="1" applyFill="1" applyBorder="1" applyAlignment="1">
      <alignment horizontal="right"/>
    </xf>
    <xf numFmtId="165" fontId="26" fillId="4" borderId="196" xfId="0" applyNumberFormat="1" applyFont="1" applyFill="1" applyBorder="1"/>
    <xf numFmtId="166" fontId="25" fillId="4" borderId="185" xfId="0" applyNumberFormat="1" applyFont="1" applyFill="1" applyBorder="1" applyAlignment="1">
      <alignment horizontal="right" wrapText="1"/>
    </xf>
    <xf numFmtId="166" fontId="26" fillId="4" borderId="16" xfId="0" applyNumberFormat="1" applyFont="1" applyFill="1" applyBorder="1" applyAlignment="1">
      <alignment horizontal="right" wrapText="1"/>
    </xf>
    <xf numFmtId="166" fontId="26" fillId="4" borderId="186" xfId="0" applyNumberFormat="1" applyFont="1" applyFill="1" applyBorder="1" applyAlignment="1">
      <alignment horizontal="right" wrapText="1"/>
    </xf>
    <xf numFmtId="166" fontId="26" fillId="4" borderId="185" xfId="0" applyNumberFormat="1" applyFont="1" applyFill="1" applyBorder="1" applyAlignment="1">
      <alignment horizontal="right" wrapText="1"/>
    </xf>
    <xf numFmtId="166" fontId="26" fillId="4" borderId="157" xfId="0" applyNumberFormat="1" applyFont="1" applyFill="1" applyBorder="1"/>
    <xf numFmtId="166" fontId="26" fillId="4" borderId="192" xfId="0" applyNumberFormat="1" applyFont="1" applyFill="1" applyBorder="1"/>
    <xf numFmtId="165" fontId="26" fillId="4" borderId="187" xfId="0" applyNumberFormat="1" applyFont="1" applyFill="1" applyBorder="1"/>
    <xf numFmtId="165" fontId="25" fillId="4" borderId="9" xfId="0" applyNumberFormat="1" applyFont="1" applyFill="1" applyBorder="1"/>
    <xf numFmtId="165" fontId="25" fillId="4" borderId="9" xfId="0" applyNumberFormat="1" applyFont="1" applyFill="1" applyBorder="1" applyAlignment="1"/>
    <xf numFmtId="165" fontId="26" fillId="4" borderId="188" xfId="0" applyNumberFormat="1" applyFont="1" applyFill="1" applyBorder="1"/>
    <xf numFmtId="165" fontId="25" fillId="4" borderId="201" xfId="1" applyNumberFormat="1" applyFont="1" applyFill="1" applyBorder="1" applyAlignment="1">
      <alignment horizontal="right"/>
    </xf>
    <xf numFmtId="165" fontId="26" fillId="4" borderId="194" xfId="0" applyNumberFormat="1" applyFont="1" applyFill="1" applyBorder="1"/>
    <xf numFmtId="165" fontId="25" fillId="4" borderId="187" xfId="0" applyNumberFormat="1" applyFont="1" applyFill="1" applyBorder="1"/>
    <xf numFmtId="166" fontId="26" fillId="4" borderId="195" xfId="0" applyNumberFormat="1" applyFont="1" applyFill="1" applyBorder="1" applyAlignment="1">
      <alignment horizontal="right" vertical="center"/>
    </xf>
    <xf numFmtId="165" fontId="26" fillId="4" borderId="143" xfId="0" applyNumberFormat="1" applyFont="1" applyFill="1" applyBorder="1" applyAlignment="1">
      <alignment horizontal="right" vertical="center"/>
    </xf>
    <xf numFmtId="165" fontId="26" fillId="4" borderId="196" xfId="0" applyNumberFormat="1" applyFont="1" applyFill="1" applyBorder="1" applyAlignment="1">
      <alignment horizontal="right" vertical="center"/>
    </xf>
    <xf numFmtId="165" fontId="26" fillId="4" borderId="189" xfId="0" applyNumberFormat="1" applyFont="1" applyFill="1" applyBorder="1"/>
    <xf numFmtId="165" fontId="25" fillId="4" borderId="182" xfId="0" applyNumberFormat="1" applyFont="1" applyFill="1" applyBorder="1"/>
    <xf numFmtId="165" fontId="25" fillId="4" borderId="182" xfId="0" applyNumberFormat="1" applyFont="1" applyFill="1" applyBorder="1" applyAlignment="1"/>
    <xf numFmtId="165" fontId="26" fillId="4" borderId="190" xfId="0" applyNumberFormat="1" applyFont="1" applyFill="1" applyBorder="1"/>
    <xf numFmtId="166" fontId="25" fillId="4" borderId="197" xfId="0" quotePrefix="1" applyNumberFormat="1" applyFont="1" applyFill="1" applyBorder="1" applyAlignment="1">
      <alignment horizontal="right"/>
    </xf>
    <xf numFmtId="166" fontId="25" fillId="4" borderId="143" xfId="0" applyNumberFormat="1" applyFont="1" applyFill="1" applyBorder="1" applyAlignment="1">
      <alignment horizontal="right"/>
    </xf>
    <xf numFmtId="166" fontId="25" fillId="4" borderId="196" xfId="0" applyNumberFormat="1" applyFont="1" applyFill="1" applyBorder="1" applyAlignment="1">
      <alignment horizontal="right"/>
    </xf>
    <xf numFmtId="166" fontId="26" fillId="4" borderId="198" xfId="0" applyNumberFormat="1" applyFont="1" applyFill="1" applyBorder="1"/>
    <xf numFmtId="166" fontId="25" fillId="4" borderId="201" xfId="0" applyNumberFormat="1" applyFont="1" applyFill="1" applyBorder="1" applyAlignment="1">
      <alignment horizontal="right"/>
    </xf>
    <xf numFmtId="166" fontId="25" fillId="4" borderId="194" xfId="0" applyNumberFormat="1" applyFont="1" applyFill="1" applyBorder="1" applyAlignment="1">
      <alignment horizontal="right"/>
    </xf>
    <xf numFmtId="165" fontId="26" fillId="4" borderId="195" xfId="0" applyNumberFormat="1" applyFont="1" applyFill="1" applyBorder="1"/>
    <xf numFmtId="165" fontId="25" fillId="4" borderId="143" xfId="0" applyNumberFormat="1" applyFont="1" applyFill="1" applyBorder="1"/>
    <xf numFmtId="165" fontId="25" fillId="4" borderId="143" xfId="0" applyNumberFormat="1" applyFont="1" applyFill="1" applyBorder="1" applyAlignment="1"/>
    <xf numFmtId="165" fontId="26" fillId="4" borderId="199" xfId="0" applyNumberFormat="1" applyFont="1" applyFill="1" applyBorder="1" applyAlignment="1">
      <alignment vertical="center"/>
    </xf>
    <xf numFmtId="166" fontId="26" fillId="4" borderId="200" xfId="0" applyNumberFormat="1" applyFont="1" applyFill="1" applyBorder="1" applyAlignment="1">
      <alignment horizontal="right" vertical="center"/>
    </xf>
    <xf numFmtId="166" fontId="26" fillId="4" borderId="194" xfId="0" applyNumberFormat="1" applyFont="1" applyFill="1" applyBorder="1" applyAlignment="1">
      <alignment horizontal="right" vertical="center"/>
    </xf>
    <xf numFmtId="3" fontId="22" fillId="0" borderId="203" xfId="0" applyNumberFormat="1" applyFont="1" applyFill="1" applyBorder="1" applyAlignment="1" applyProtection="1"/>
    <xf numFmtId="175" fontId="22" fillId="0" borderId="181" xfId="0" applyNumberFormat="1" applyFont="1" applyFill="1" applyBorder="1" applyAlignment="1" applyProtection="1">
      <alignment horizontal="right"/>
    </xf>
    <xf numFmtId="175" fontId="22" fillId="0" borderId="204" xfId="0" applyNumberFormat="1" applyFont="1" applyFill="1" applyBorder="1" applyAlignment="1" applyProtection="1">
      <alignment horizontal="right"/>
    </xf>
    <xf numFmtId="176" fontId="99" fillId="0" borderId="330" xfId="0" applyNumberFormat="1" applyFont="1" applyFill="1" applyBorder="1" applyAlignment="1">
      <alignment horizontal="left" vertical="center"/>
    </xf>
    <xf numFmtId="223" fontId="50" fillId="0" borderId="0" xfId="0" applyNumberFormat="1" applyFont="1" applyFill="1" applyAlignment="1">
      <alignment horizontal="right"/>
    </xf>
    <xf numFmtId="0" fontId="21" fillId="0" borderId="0" xfId="0" applyFont="1" applyFill="1"/>
    <xf numFmtId="0" fontId="123" fillId="0" borderId="0" xfId="0" applyFont="1" applyFill="1"/>
    <xf numFmtId="14" fontId="21" fillId="0" borderId="0" xfId="0" applyNumberFormat="1" applyFont="1" applyFill="1"/>
    <xf numFmtId="0" fontId="24" fillId="0" borderId="330" xfId="137" applyFont="1" applyFill="1" applyBorder="1" applyAlignment="1">
      <alignment horizontal="left" vertical="center" wrapText="1"/>
    </xf>
    <xf numFmtId="175" fontId="21" fillId="0" borderId="98" xfId="0" applyNumberFormat="1" applyFont="1" applyFill="1" applyBorder="1" applyAlignment="1" applyProtection="1">
      <alignment horizontal="center"/>
    </xf>
    <xf numFmtId="175" fontId="21" fillId="0" borderId="0" xfId="0" applyNumberFormat="1" applyFont="1" applyFill="1" applyBorder="1" applyAlignment="1" applyProtection="1">
      <alignment horizontal="center"/>
    </xf>
    <xf numFmtId="175" fontId="21" fillId="0" borderId="5" xfId="0" applyNumberFormat="1" applyFont="1" applyFill="1" applyBorder="1" applyAlignment="1" applyProtection="1">
      <alignment horizontal="center"/>
    </xf>
    <xf numFmtId="175" fontId="21" fillId="0" borderId="7" xfId="0" applyNumberFormat="1" applyFont="1" applyFill="1" applyBorder="1" applyAlignment="1" applyProtection="1">
      <alignment horizontal="center"/>
    </xf>
    <xf numFmtId="175" fontId="21" fillId="0" borderId="1" xfId="0" applyNumberFormat="1" applyFont="1" applyFill="1" applyBorder="1" applyAlignment="1" applyProtection="1">
      <alignment horizontal="center"/>
    </xf>
    <xf numFmtId="175" fontId="21" fillId="0" borderId="8" xfId="0" applyNumberFormat="1" applyFont="1" applyFill="1" applyBorder="1" applyAlignment="1" applyProtection="1">
      <alignment horizontal="center"/>
    </xf>
    <xf numFmtId="175" fontId="22" fillId="0" borderId="94" xfId="0" applyNumberFormat="1" applyFont="1" applyFill="1" applyBorder="1" applyAlignment="1" applyProtection="1">
      <alignment horizontal="right"/>
    </xf>
    <xf numFmtId="6" fontId="21" fillId="0" borderId="349" xfId="0" applyNumberFormat="1" applyFont="1" applyFill="1" applyBorder="1"/>
    <xf numFmtId="167" fontId="21" fillId="0" borderId="15" xfId="0" applyNumberFormat="1" applyFont="1" applyFill="1" applyBorder="1" applyAlignment="1">
      <alignment horizontal="right"/>
    </xf>
    <xf numFmtId="172" fontId="53" fillId="0" borderId="0" xfId="135" applyNumberFormat="1" applyFont="1" applyBorder="1"/>
    <xf numFmtId="172" fontId="53" fillId="0" borderId="0" xfId="3" applyNumberFormat="1" applyFont="1" applyFill="1" applyBorder="1"/>
    <xf numFmtId="6" fontId="21" fillId="0" borderId="288" xfId="0" applyNumberFormat="1" applyFont="1" applyFill="1" applyBorder="1"/>
    <xf numFmtId="0" fontId="26" fillId="0" borderId="307" xfId="0" applyFont="1" applyFill="1" applyBorder="1" applyAlignment="1">
      <alignment wrapText="1"/>
    </xf>
    <xf numFmtId="6" fontId="25" fillId="0" borderId="307" xfId="0" applyNumberFormat="1" applyFont="1" applyFill="1" applyBorder="1"/>
    <xf numFmtId="0" fontId="26" fillId="0" borderId="345" xfId="0" applyFont="1" applyFill="1" applyBorder="1" applyAlignment="1">
      <alignment wrapText="1"/>
    </xf>
    <xf numFmtId="0" fontId="25" fillId="0" borderId="191" xfId="0" applyFont="1" applyFill="1" applyBorder="1" applyAlignment="1">
      <alignment vertical="center" wrapText="1"/>
    </xf>
    <xf numFmtId="6" fontId="25" fillId="0" borderId="192" xfId="0" applyNumberFormat="1" applyFont="1" applyFill="1" applyBorder="1"/>
    <xf numFmtId="0" fontId="22" fillId="0" borderId="17" xfId="0" applyFont="1" applyFill="1" applyBorder="1"/>
    <xf numFmtId="6" fontId="21" fillId="0" borderId="192" xfId="0" applyNumberFormat="1" applyFont="1" applyFill="1" applyBorder="1" applyAlignment="1">
      <alignment horizontal="right"/>
    </xf>
    <xf numFmtId="0" fontId="22" fillId="0" borderId="343" xfId="0" applyFont="1" applyFill="1" applyBorder="1"/>
    <xf numFmtId="1" fontId="23" fillId="0" borderId="0" xfId="0" applyNumberFormat="1" applyFont="1" applyFill="1" applyBorder="1" applyAlignment="1">
      <alignment horizontal="left" vertical="center"/>
    </xf>
    <xf numFmtId="0" fontId="234" fillId="0" borderId="0" xfId="0" applyFont="1" applyFill="1" applyBorder="1" applyAlignment="1">
      <alignment horizontal="left" vertical="center" wrapText="1"/>
    </xf>
    <xf numFmtId="0" fontId="25" fillId="0" borderId="0" xfId="0" applyFont="1" applyFill="1" applyBorder="1" applyAlignment="1">
      <alignment horizontal="right" vertical="center"/>
    </xf>
    <xf numFmtId="166" fontId="235" fillId="0" borderId="0" xfId="0" applyNumberFormat="1" applyFont="1" applyFill="1" applyBorder="1" applyAlignment="1">
      <alignment horizontal="left" vertical="center"/>
    </xf>
    <xf numFmtId="0" fontId="101" fillId="0" borderId="0" xfId="0" applyNumberFormat="1" applyFont="1" applyFill="1" applyBorder="1" applyAlignment="1">
      <alignment horizontal="left" vertical="center" wrapText="1"/>
    </xf>
    <xf numFmtId="174" fontId="99" fillId="0" borderId="0" xfId="0" applyNumberFormat="1" applyFont="1" applyFill="1" applyBorder="1" applyAlignment="1">
      <alignment horizontal="left" vertical="center" wrapText="1"/>
    </xf>
    <xf numFmtId="3" fontId="99" fillId="0" borderId="0" xfId="2535" applyNumberFormat="1" applyFont="1" applyFill="1" applyBorder="1" applyAlignment="1">
      <alignment horizontal="left" vertical="center" wrapText="1"/>
    </xf>
    <xf numFmtId="0" fontId="99" fillId="0" borderId="0" xfId="4940" applyNumberFormat="1" applyFont="1" applyFill="1" applyBorder="1" applyAlignment="1">
      <alignment horizontal="left" vertical="center" wrapText="1"/>
    </xf>
    <xf numFmtId="176" fontId="99" fillId="0" borderId="0" xfId="0" applyNumberFormat="1" applyFont="1" applyFill="1" applyBorder="1" applyAlignment="1">
      <alignment horizontal="left" vertical="center"/>
    </xf>
    <xf numFmtId="0" fontId="99" fillId="0" borderId="0" xfId="0" applyFont="1" applyFill="1" applyBorder="1" applyAlignment="1">
      <alignment horizontal="left" vertical="center"/>
    </xf>
    <xf numFmtId="169" fontId="101" fillId="0" borderId="0" xfId="0" applyNumberFormat="1" applyFont="1" applyFill="1" applyBorder="1" applyAlignment="1">
      <alignment horizontal="right" vertical="center" wrapText="1"/>
    </xf>
    <xf numFmtId="0" fontId="101" fillId="0" borderId="0" xfId="0" applyFont="1" applyFill="1" applyBorder="1" applyAlignment="1">
      <alignment vertical="center"/>
    </xf>
    <xf numFmtId="166" fontId="99" fillId="0" borderId="330" xfId="0" applyNumberFormat="1" applyFont="1" applyFill="1" applyBorder="1" applyAlignment="1">
      <alignment horizontal="left" vertical="center"/>
    </xf>
    <xf numFmtId="0" fontId="101" fillId="0" borderId="330" xfId="0" applyNumberFormat="1" applyFont="1" applyFill="1" applyBorder="1" applyAlignment="1">
      <alignment horizontal="left" vertical="center" wrapText="1"/>
    </xf>
    <xf numFmtId="174" fontId="99" fillId="0" borderId="330" xfId="0" applyNumberFormat="1" applyFont="1" applyFill="1" applyBorder="1" applyAlignment="1">
      <alignment horizontal="left" vertical="center" wrapText="1"/>
    </xf>
    <xf numFmtId="3" fontId="99" fillId="0" borderId="330" xfId="2535" applyNumberFormat="1" applyFont="1" applyFill="1" applyBorder="1" applyAlignment="1">
      <alignment horizontal="left" vertical="center" wrapText="1"/>
    </xf>
    <xf numFmtId="0" fontId="99" fillId="0" borderId="330" xfId="0" applyFont="1" applyFill="1" applyBorder="1" applyAlignment="1">
      <alignment horizontal="left" vertical="center" wrapText="1"/>
    </xf>
    <xf numFmtId="0" fontId="99" fillId="0" borderId="330" xfId="0" applyFont="1" applyFill="1" applyBorder="1" applyAlignment="1">
      <alignment horizontal="left" vertical="center"/>
    </xf>
    <xf numFmtId="0" fontId="101" fillId="0" borderId="330" xfId="0" applyNumberFormat="1" applyFont="1" applyFill="1" applyBorder="1" applyAlignment="1">
      <alignment horizontal="left" vertical="center"/>
    </xf>
    <xf numFmtId="169" fontId="101" fillId="0" borderId="330" xfId="0" applyNumberFormat="1" applyFont="1" applyFill="1" applyBorder="1" applyAlignment="1">
      <alignment horizontal="right" vertical="center" wrapText="1"/>
    </xf>
    <xf numFmtId="166" fontId="101" fillId="0" borderId="330" xfId="0" applyNumberFormat="1" applyFont="1" applyFill="1" applyBorder="1" applyAlignment="1">
      <alignment horizontal="left" vertical="center"/>
    </xf>
    <xf numFmtId="3" fontId="99" fillId="0" borderId="330" xfId="134" applyNumberFormat="1" applyFont="1" applyFill="1" applyBorder="1" applyAlignment="1">
      <alignment horizontal="left" vertical="center" wrapText="1"/>
    </xf>
    <xf numFmtId="0" fontId="101" fillId="0" borderId="330" xfId="0" applyFont="1" applyFill="1" applyBorder="1" applyAlignment="1">
      <alignment horizontal="left" vertical="center" wrapText="1"/>
    </xf>
    <xf numFmtId="0" fontId="101" fillId="0" borderId="330" xfId="0" applyFont="1" applyFill="1" applyBorder="1" applyAlignment="1">
      <alignment horizontal="right" vertical="center" wrapText="1"/>
    </xf>
    <xf numFmtId="0" fontId="101" fillId="0" borderId="330" xfId="0" applyFont="1" applyFill="1" applyBorder="1" applyAlignment="1">
      <alignment vertical="center"/>
    </xf>
    <xf numFmtId="166" fontId="99" fillId="0" borderId="6" xfId="0" applyNumberFormat="1" applyFont="1" applyFill="1" applyBorder="1" applyAlignment="1">
      <alignment horizontal="left" vertical="center"/>
    </xf>
    <xf numFmtId="0" fontId="101" fillId="0" borderId="6" xfId="0" applyNumberFormat="1" applyFont="1" applyFill="1" applyBorder="1" applyAlignment="1">
      <alignment horizontal="left" vertical="center" wrapText="1"/>
    </xf>
    <xf numFmtId="174" fontId="99" fillId="0" borderId="6" xfId="0" applyNumberFormat="1" applyFont="1" applyFill="1" applyBorder="1" applyAlignment="1">
      <alignment horizontal="left" vertical="center" wrapText="1"/>
    </xf>
    <xf numFmtId="3" fontId="99" fillId="0" borderId="6" xfId="2535" applyNumberFormat="1" applyFont="1" applyFill="1" applyBorder="1" applyAlignment="1">
      <alignment horizontal="left" vertical="center" wrapText="1"/>
    </xf>
    <xf numFmtId="0" fontId="99" fillId="0" borderId="6" xfId="0" applyFont="1" applyFill="1" applyBorder="1" applyAlignment="1">
      <alignment horizontal="left" vertical="center" wrapText="1"/>
    </xf>
    <xf numFmtId="0" fontId="99" fillId="0" borderId="6" xfId="0" applyFont="1" applyFill="1" applyBorder="1" applyAlignment="1">
      <alignment horizontal="left" vertical="center"/>
    </xf>
    <xf numFmtId="176" fontId="99" fillId="0" borderId="6" xfId="0" applyNumberFormat="1" applyFont="1" applyFill="1" applyBorder="1" applyAlignment="1">
      <alignment horizontal="left" vertical="center"/>
    </xf>
    <xf numFmtId="0" fontId="101" fillId="0" borderId="6" xfId="0" applyNumberFormat="1" applyFont="1" applyFill="1" applyBorder="1" applyAlignment="1">
      <alignment horizontal="left" vertical="center"/>
    </xf>
    <xf numFmtId="169" fontId="101" fillId="0" borderId="6" xfId="0" applyNumberFormat="1" applyFont="1" applyFill="1" applyBorder="1" applyAlignment="1">
      <alignment horizontal="right" vertical="center" wrapText="1"/>
    </xf>
    <xf numFmtId="0" fontId="101" fillId="0" borderId="330" xfId="0" applyFont="1" applyFill="1" applyBorder="1" applyAlignment="1">
      <alignment horizontal="left" vertical="center"/>
    </xf>
    <xf numFmtId="0" fontId="0" fillId="86" borderId="352" xfId="0" applyFill="1" applyBorder="1" applyAlignment="1">
      <alignment vertical="center"/>
    </xf>
    <xf numFmtId="0" fontId="0" fillId="86" borderId="346" xfId="0" applyFill="1" applyBorder="1" applyAlignment="1">
      <alignment vertical="center"/>
    </xf>
    <xf numFmtId="0" fontId="100" fillId="86" borderId="343" xfId="0" applyFont="1" applyFill="1" applyBorder="1" applyAlignment="1">
      <alignment vertical="center"/>
    </xf>
    <xf numFmtId="2" fontId="101" fillId="0" borderId="330" xfId="0" applyNumberFormat="1" applyFont="1" applyFill="1" applyBorder="1" applyAlignment="1">
      <alignment horizontal="left" vertical="center" wrapText="1"/>
    </xf>
    <xf numFmtId="2" fontId="101" fillId="0" borderId="330" xfId="0" applyNumberFormat="1" applyFont="1" applyFill="1" applyBorder="1" applyAlignment="1">
      <alignment horizontal="right" vertical="center" wrapText="1"/>
    </xf>
    <xf numFmtId="2" fontId="101" fillId="0" borderId="330" xfId="0" applyNumberFormat="1" applyFont="1" applyFill="1" applyBorder="1" applyAlignment="1">
      <alignment vertical="center" wrapText="1"/>
    </xf>
    <xf numFmtId="0" fontId="100" fillId="86" borderId="354" xfId="0" applyFont="1" applyFill="1" applyBorder="1" applyAlignment="1">
      <alignment vertical="center"/>
    </xf>
    <xf numFmtId="0" fontId="100" fillId="0" borderId="345" xfId="0" applyFont="1" applyFill="1" applyBorder="1" applyAlignment="1">
      <alignment horizontal="center" vertical="center" wrapText="1"/>
    </xf>
    <xf numFmtId="1" fontId="100" fillId="0" borderId="345" xfId="0" applyNumberFormat="1" applyFont="1" applyFill="1" applyBorder="1" applyAlignment="1">
      <alignment horizontal="center" vertical="center" wrapText="1"/>
    </xf>
    <xf numFmtId="174" fontId="100" fillId="0" borderId="345" xfId="0" applyNumberFormat="1" applyFont="1" applyFill="1" applyBorder="1" applyAlignment="1">
      <alignment horizontal="center" vertical="center" wrapText="1"/>
    </xf>
    <xf numFmtId="3" fontId="100" fillId="0" borderId="345" xfId="0" applyNumberFormat="1" applyFont="1" applyFill="1" applyBorder="1" applyAlignment="1">
      <alignment horizontal="center" vertical="center" wrapText="1"/>
    </xf>
    <xf numFmtId="0" fontId="100" fillId="0" borderId="345" xfId="0" applyFont="1" applyFill="1" applyBorder="1" applyAlignment="1">
      <alignment horizontal="center" vertical="center"/>
    </xf>
    <xf numFmtId="169" fontId="100" fillId="0" borderId="345" xfId="0" applyNumberFormat="1" applyFont="1" applyFill="1" applyBorder="1" applyAlignment="1">
      <alignment horizontal="center" vertical="center" wrapText="1"/>
    </xf>
    <xf numFmtId="169" fontId="100" fillId="0" borderId="345" xfId="0" applyNumberFormat="1" applyFont="1" applyFill="1" applyBorder="1" applyAlignment="1">
      <alignment horizontal="left" vertical="center" wrapText="1"/>
    </xf>
    <xf numFmtId="0" fontId="100" fillId="0" borderId="330" xfId="0" applyFont="1" applyFill="1" applyBorder="1" applyAlignment="1">
      <alignment horizontal="center" vertical="center"/>
    </xf>
    <xf numFmtId="0" fontId="21" fillId="0" borderId="0" xfId="0" applyFont="1" applyFill="1"/>
    <xf numFmtId="0" fontId="215" fillId="0" borderId="0" xfId="0" quotePrefix="1" applyFont="1" applyFill="1" applyAlignment="1">
      <alignment vertical="top"/>
    </xf>
    <xf numFmtId="0" fontId="218" fillId="0" borderId="0" xfId="0" applyFont="1" applyBorder="1" applyAlignment="1">
      <alignment vertical="center" wrapText="1"/>
    </xf>
    <xf numFmtId="0" fontId="21" fillId="0" borderId="0" xfId="0" applyFont="1" applyFill="1"/>
    <xf numFmtId="0" fontId="218" fillId="0" borderId="0" xfId="0" applyFont="1" applyBorder="1" applyAlignment="1">
      <alignment vertical="center" wrapText="1"/>
    </xf>
    <xf numFmtId="6" fontId="25" fillId="0" borderId="355" xfId="0" applyNumberFormat="1" applyFont="1" applyFill="1" applyBorder="1"/>
    <xf numFmtId="6" fontId="21" fillId="87" borderId="0" xfId="0" applyNumberFormat="1" applyFont="1" applyFill="1" applyBorder="1"/>
    <xf numFmtId="6" fontId="21" fillId="87" borderId="288" xfId="0" applyNumberFormat="1" applyFont="1" applyFill="1" applyBorder="1"/>
    <xf numFmtId="0" fontId="22" fillId="0" borderId="1" xfId="0" applyFont="1" applyFill="1" applyBorder="1"/>
    <xf numFmtId="0" fontId="22" fillId="0" borderId="206" xfId="0" applyFont="1" applyFill="1" applyBorder="1"/>
    <xf numFmtId="0" fontId="21" fillId="0" borderId="206" xfId="0" applyFont="1" applyFill="1" applyBorder="1" applyAlignment="1">
      <alignment horizontal="left" wrapText="1" indent="1"/>
    </xf>
    <xf numFmtId="0" fontId="21" fillId="0" borderId="206" xfId="0" applyFont="1" applyFill="1" applyBorder="1"/>
    <xf numFmtId="0" fontId="22" fillId="0" borderId="357" xfId="0" applyFont="1" applyFill="1" applyBorder="1"/>
    <xf numFmtId="0" fontId="21" fillId="0" borderId="206" xfId="0" applyFont="1" applyFill="1" applyBorder="1" applyAlignment="1">
      <alignment horizontal="left" indent="1"/>
    </xf>
    <xf numFmtId="0" fontId="21" fillId="87" borderId="206" xfId="0" applyFont="1" applyFill="1" applyBorder="1" applyAlignment="1">
      <alignment horizontal="left" indent="1"/>
    </xf>
    <xf numFmtId="44" fontId="21" fillId="0" borderId="6" xfId="789" applyFont="1" applyFill="1" applyBorder="1"/>
    <xf numFmtId="44" fontId="22" fillId="0" borderId="16" xfId="789" applyFont="1" applyFill="1" applyBorder="1"/>
    <xf numFmtId="44" fontId="22" fillId="0" borderId="6" xfId="789" applyFont="1" applyFill="1" applyBorder="1"/>
    <xf numFmtId="6" fontId="21" fillId="0" borderId="6" xfId="0" applyNumberFormat="1" applyFont="1" applyFill="1" applyBorder="1"/>
    <xf numFmtId="172" fontId="21" fillId="0" borderId="24" xfId="789" applyNumberFormat="1" applyFont="1" applyFill="1" applyBorder="1"/>
    <xf numFmtId="6" fontId="21" fillId="0" borderId="330" xfId="789" applyNumberFormat="1" applyFont="1" applyFill="1" applyBorder="1"/>
    <xf numFmtId="6" fontId="25" fillId="0" borderId="356" xfId="0" applyNumberFormat="1" applyFont="1" applyFill="1" applyBorder="1"/>
    <xf numFmtId="6" fontId="25" fillId="0" borderId="349" xfId="0" applyNumberFormat="1" applyFont="1" applyFill="1" applyBorder="1"/>
    <xf numFmtId="6" fontId="25" fillId="0" borderId="330" xfId="0" applyNumberFormat="1" applyFont="1" applyFill="1" applyBorder="1"/>
    <xf numFmtId="6" fontId="25" fillId="0" borderId="193" xfId="0" applyNumberFormat="1" applyFont="1" applyFill="1" applyBorder="1"/>
    <xf numFmtId="6" fontId="25" fillId="0" borderId="357" xfId="0" applyNumberFormat="1" applyFont="1" applyFill="1" applyBorder="1"/>
    <xf numFmtId="6" fontId="25" fillId="0" borderId="206" xfId="0" applyNumberFormat="1" applyFont="1" applyFill="1" applyBorder="1"/>
    <xf numFmtId="168" fontId="25" fillId="0" borderId="357" xfId="7569" applyNumberFormat="1" applyFont="1" applyFill="1" applyBorder="1"/>
    <xf numFmtId="168" fontId="25" fillId="0" borderId="330" xfId="7569" applyNumberFormat="1" applyFont="1" applyFill="1" applyBorder="1"/>
    <xf numFmtId="0" fontId="51" fillId="0" borderId="330" xfId="3" applyFont="1" applyFill="1" applyBorder="1" applyAlignment="1">
      <alignment wrapText="1"/>
    </xf>
    <xf numFmtId="172" fontId="53" fillId="0" borderId="6" xfId="135" applyNumberFormat="1" applyFont="1" applyFill="1" applyBorder="1"/>
    <xf numFmtId="172" fontId="52" fillId="23" borderId="330" xfId="3" applyNumberFormat="1" applyFont="1" applyFill="1" applyBorder="1"/>
    <xf numFmtId="3" fontId="53" fillId="0" borderId="6" xfId="3" applyNumberFormat="1" applyFont="1" applyFill="1" applyBorder="1"/>
    <xf numFmtId="3" fontId="53" fillId="46" borderId="6" xfId="3" applyNumberFormat="1" applyFont="1" applyFill="1" applyBorder="1"/>
    <xf numFmtId="3" fontId="53" fillId="0" borderId="9" xfId="3" applyNumberFormat="1" applyFont="1" applyFill="1" applyBorder="1"/>
    <xf numFmtId="3" fontId="53" fillId="47" borderId="6" xfId="3" applyNumberFormat="1" applyFont="1" applyFill="1" applyBorder="1" applyAlignment="1">
      <alignment horizontal="center"/>
    </xf>
    <xf numFmtId="44" fontId="53" fillId="0" borderId="6" xfId="135" applyFont="1" applyFill="1" applyBorder="1"/>
    <xf numFmtId="44" fontId="53" fillId="0" borderId="6" xfId="135" applyNumberFormat="1" applyFont="1" applyFill="1" applyBorder="1"/>
    <xf numFmtId="44" fontId="53" fillId="47" borderId="6" xfId="3" applyNumberFormat="1" applyFont="1" applyFill="1" applyBorder="1" applyAlignment="1">
      <alignment horizontal="center"/>
    </xf>
    <xf numFmtId="3" fontId="52" fillId="0" borderId="6" xfId="3" applyNumberFormat="1" applyFont="1" applyFill="1" applyBorder="1"/>
    <xf numFmtId="44" fontId="53" fillId="0" borderId="9" xfId="135" applyNumberFormat="1" applyFont="1" applyFill="1" applyBorder="1"/>
    <xf numFmtId="0" fontId="53" fillId="0" borderId="6" xfId="3" applyFont="1" applyFill="1" applyBorder="1"/>
    <xf numFmtId="172" fontId="53" fillId="0" borderId="357" xfId="135" applyNumberFormat="1" applyFont="1" applyFill="1" applyBorder="1"/>
    <xf numFmtId="44" fontId="53" fillId="23" borderId="330" xfId="3" applyNumberFormat="1" applyFont="1" applyFill="1" applyBorder="1"/>
    <xf numFmtId="0" fontId="52" fillId="0" borderId="330" xfId="3" applyFont="1" applyFill="1" applyBorder="1" applyAlignment="1">
      <alignment horizontal="center" wrapText="1"/>
    </xf>
    <xf numFmtId="44" fontId="53" fillId="50" borderId="330" xfId="3" applyNumberFormat="1" applyFont="1" applyFill="1" applyBorder="1"/>
    <xf numFmtId="172" fontId="53" fillId="0" borderId="357" xfId="3" applyNumberFormat="1" applyFont="1" applyFill="1" applyBorder="1"/>
    <xf numFmtId="172" fontId="53" fillId="0" borderId="9" xfId="3" applyNumberFormat="1" applyFont="1" applyFill="1" applyBorder="1"/>
    <xf numFmtId="172" fontId="53" fillId="0" borderId="6" xfId="3" applyNumberFormat="1" applyFont="1" applyFill="1" applyBorder="1"/>
    <xf numFmtId="172" fontId="53" fillId="46" borderId="6" xfId="3" applyNumberFormat="1" applyFont="1" applyFill="1" applyBorder="1"/>
    <xf numFmtId="172" fontId="53" fillId="47" borderId="6" xfId="3" applyNumberFormat="1" applyFont="1" applyFill="1" applyBorder="1" applyAlignment="1">
      <alignment horizontal="center"/>
    </xf>
    <xf numFmtId="172" fontId="52" fillId="0" borderId="6" xfId="3" applyNumberFormat="1" applyFont="1" applyFill="1" applyBorder="1"/>
    <xf numFmtId="172" fontId="53" fillId="0" borderId="9" xfId="135" applyNumberFormat="1" applyFont="1" applyFill="1" applyBorder="1"/>
    <xf numFmtId="172" fontId="52" fillId="0" borderId="6" xfId="3" applyNumberFormat="1" applyFont="1" applyFill="1" applyBorder="1" applyAlignment="1">
      <alignment wrapText="1"/>
    </xf>
    <xf numFmtId="172" fontId="53" fillId="0" borderId="6" xfId="3" applyNumberFormat="1" applyFont="1" applyFill="1" applyBorder="1" applyAlignment="1">
      <alignment horizontal="left" indent="2"/>
    </xf>
    <xf numFmtId="172" fontId="53" fillId="50" borderId="355" xfId="3" applyNumberFormat="1" applyFont="1" applyFill="1" applyBorder="1"/>
    <xf numFmtId="172" fontId="51" fillId="0" borderId="9" xfId="3" applyNumberFormat="1" applyFont="1" applyFill="1" applyBorder="1"/>
    <xf numFmtId="172" fontId="53" fillId="23" borderId="330" xfId="3" applyNumberFormat="1" applyFont="1" applyFill="1" applyBorder="1"/>
    <xf numFmtId="175" fontId="22" fillId="87" borderId="355" xfId="0" applyNumberFormat="1" applyFont="1" applyFill="1" applyBorder="1" applyAlignment="1" applyProtection="1">
      <alignment horizontal="left"/>
    </xf>
    <xf numFmtId="2" fontId="101" fillId="0" borderId="330" xfId="0" applyNumberFormat="1" applyFont="1" applyFill="1" applyBorder="1" applyAlignment="1">
      <alignment horizontal="center" vertical="center" wrapText="1"/>
    </xf>
    <xf numFmtId="0" fontId="101" fillId="0" borderId="330" xfId="0" applyNumberFormat="1" applyFont="1" applyFill="1" applyBorder="1" applyAlignment="1">
      <alignment horizontal="center" vertical="center" wrapText="1"/>
    </xf>
    <xf numFmtId="14" fontId="101" fillId="0" borderId="330" xfId="0" applyNumberFormat="1" applyFont="1" applyFill="1" applyBorder="1" applyAlignment="1">
      <alignment horizontal="center" vertical="center"/>
    </xf>
    <xf numFmtId="2" fontId="99" fillId="0" borderId="330" xfId="0" applyNumberFormat="1" applyFont="1" applyFill="1" applyBorder="1" applyAlignment="1">
      <alignment horizontal="center" vertical="center"/>
    </xf>
    <xf numFmtId="0" fontId="101" fillId="0" borderId="330" xfId="134" applyNumberFormat="1" applyFont="1" applyFill="1" applyBorder="1" applyAlignment="1">
      <alignment horizontal="center" vertical="center" wrapText="1"/>
    </xf>
    <xf numFmtId="18" fontId="101" fillId="0" borderId="330" xfId="0" applyNumberFormat="1" applyFont="1" applyFill="1" applyBorder="1" applyAlignment="1">
      <alignment horizontal="center" vertical="center" wrapText="1"/>
    </xf>
    <xf numFmtId="6" fontId="25" fillId="0" borderId="288" xfId="0" applyNumberFormat="1" applyFont="1" applyFill="1" applyBorder="1" applyAlignment="1"/>
    <xf numFmtId="6" fontId="25" fillId="0" borderId="288" xfId="0" applyNumberFormat="1" applyFont="1" applyFill="1" applyBorder="1" applyAlignment="1">
      <alignment horizontal="right"/>
    </xf>
    <xf numFmtId="6" fontId="61" fillId="0" borderId="288" xfId="0" applyNumberFormat="1" applyFont="1" applyFill="1" applyBorder="1"/>
    <xf numFmtId="6" fontId="25" fillId="0" borderId="9" xfId="0" applyNumberFormat="1" applyFont="1" applyFill="1" applyBorder="1"/>
    <xf numFmtId="0" fontId="26" fillId="0" borderId="98" xfId="0" applyFont="1" applyFill="1" applyBorder="1" applyAlignment="1">
      <alignment wrapText="1"/>
    </xf>
    <xf numFmtId="0" fontId="25" fillId="0" borderId="98" xfId="0" applyFont="1" applyFill="1" applyBorder="1" applyAlignment="1">
      <alignment horizontal="left" indent="1"/>
    </xf>
    <xf numFmtId="0" fontId="25" fillId="0" borderId="98" xfId="0" applyFont="1" applyFill="1" applyBorder="1" applyAlignment="1">
      <alignment horizontal="left" wrapText="1" indent="1"/>
    </xf>
    <xf numFmtId="0" fontId="26" fillId="0" borderId="343" xfId="0" applyFont="1" applyFill="1" applyBorder="1"/>
    <xf numFmtId="0" fontId="26" fillId="0" borderId="98" xfId="0" applyFont="1" applyFill="1" applyBorder="1" applyAlignment="1"/>
    <xf numFmtId="0" fontId="26" fillId="0" borderId="98" xfId="0" applyFont="1" applyFill="1" applyBorder="1" applyAlignment="1">
      <alignment horizontal="left" vertical="top" wrapText="1"/>
    </xf>
    <xf numFmtId="0" fontId="26" fillId="0" borderId="359" xfId="0" applyFont="1" applyFill="1" applyBorder="1"/>
    <xf numFmtId="0" fontId="25" fillId="0" borderId="193" xfId="0" applyFont="1" applyFill="1" applyBorder="1" applyAlignment="1">
      <alignment horizontal="left" indent="1"/>
    </xf>
    <xf numFmtId="0" fontId="26" fillId="0" borderId="156" xfId="0" applyFont="1" applyFill="1" applyBorder="1" applyAlignment="1">
      <alignment wrapText="1"/>
    </xf>
    <xf numFmtId="5" fontId="25" fillId="0" borderId="288" xfId="789" applyNumberFormat="1" applyFont="1" applyFill="1" applyBorder="1"/>
    <xf numFmtId="5" fontId="26" fillId="0" borderId="330" xfId="789" applyNumberFormat="1" applyFont="1" applyFill="1" applyBorder="1"/>
    <xf numFmtId="5" fontId="25" fillId="0" borderId="288" xfId="789" applyNumberFormat="1" applyFont="1" applyFill="1" applyBorder="1" applyAlignment="1">
      <alignment horizontal="right"/>
    </xf>
    <xf numFmtId="5" fontId="25" fillId="0" borderId="330" xfId="789" applyNumberFormat="1" applyFont="1" applyFill="1" applyBorder="1"/>
    <xf numFmtId="5" fontId="26" fillId="0" borderId="13" xfId="789" applyNumberFormat="1" applyFont="1" applyFill="1" applyBorder="1"/>
    <xf numFmtId="5" fontId="21" fillId="0" borderId="288" xfId="789" applyNumberFormat="1" applyFont="1" applyFill="1" applyBorder="1"/>
    <xf numFmtId="5" fontId="61" fillId="0" borderId="288" xfId="789" applyNumberFormat="1" applyFont="1" applyFill="1" applyBorder="1"/>
    <xf numFmtId="5" fontId="19" fillId="0" borderId="288" xfId="789" applyNumberFormat="1" applyFont="1" applyFill="1" applyBorder="1"/>
    <xf numFmtId="15" fontId="123" fillId="0" borderId="288" xfId="789" applyNumberFormat="1" applyFont="1" applyFill="1" applyBorder="1"/>
    <xf numFmtId="0" fontId="22" fillId="0" borderId="7" xfId="0" applyFont="1" applyFill="1" applyBorder="1"/>
    <xf numFmtId="0" fontId="22" fillId="0" borderId="346" xfId="0" applyFont="1" applyFill="1" applyBorder="1"/>
    <xf numFmtId="0" fontId="21" fillId="0" borderId="352" xfId="0" applyFont="1" applyFill="1" applyBorder="1"/>
    <xf numFmtId="0" fontId="21" fillId="0" borderId="346" xfId="0" applyFont="1" applyFill="1" applyBorder="1"/>
    <xf numFmtId="6" fontId="21" fillId="0" borderId="330" xfId="0" applyNumberFormat="1" applyFont="1" applyFill="1" applyBorder="1" applyAlignment="1">
      <alignment horizontal="right"/>
    </xf>
    <xf numFmtId="170" fontId="21" fillId="0" borderId="288" xfId="0" applyNumberFormat="1" applyFont="1" applyFill="1" applyBorder="1"/>
    <xf numFmtId="170" fontId="21" fillId="0" borderId="16" xfId="0" applyNumberFormat="1" applyFont="1" applyFill="1" applyBorder="1"/>
    <xf numFmtId="6" fontId="21" fillId="0" borderId="24" xfId="0" applyNumberFormat="1" applyFont="1" applyFill="1" applyBorder="1"/>
    <xf numFmtId="170" fontId="21" fillId="4" borderId="288" xfId="0" applyNumberFormat="1" applyFont="1" applyFill="1" applyBorder="1"/>
    <xf numFmtId="170" fontId="21" fillId="4" borderId="16" xfId="0" applyNumberFormat="1" applyFont="1" applyFill="1" applyBorder="1"/>
    <xf numFmtId="5" fontId="21" fillId="0" borderId="288" xfId="0" applyNumberFormat="1" applyFont="1" applyFill="1" applyBorder="1"/>
    <xf numFmtId="5" fontId="21" fillId="87" borderId="288" xfId="0" applyNumberFormat="1" applyFont="1" applyFill="1" applyBorder="1"/>
    <xf numFmtId="5" fontId="22" fillId="0" borderId="330" xfId="0" applyNumberFormat="1" applyFont="1" applyFill="1" applyBorder="1" applyAlignment="1">
      <alignment horizontal="right"/>
    </xf>
    <xf numFmtId="5" fontId="21" fillId="0" borderId="13" xfId="0" applyNumberFormat="1" applyFont="1" applyFill="1" applyBorder="1"/>
    <xf numFmtId="5" fontId="21" fillId="4" borderId="288" xfId="0" applyNumberFormat="1" applyFont="1" applyFill="1" applyBorder="1"/>
    <xf numFmtId="5" fontId="21" fillId="4" borderId="16" xfId="0" applyNumberFormat="1" applyFont="1" applyFill="1" applyBorder="1"/>
    <xf numFmtId="5" fontId="21" fillId="0" borderId="288" xfId="0" applyNumberFormat="1" applyFont="1" applyFill="1" applyBorder="1" applyAlignment="1">
      <alignment horizontal="right"/>
    </xf>
    <xf numFmtId="5" fontId="21" fillId="0" borderId="288" xfId="0" applyNumberFormat="1" applyFont="1" applyFill="1" applyBorder="1" applyAlignment="1"/>
    <xf numFmtId="5" fontId="19" fillId="0" borderId="16" xfId="0" applyNumberFormat="1" applyFont="1" applyFill="1" applyBorder="1"/>
    <xf numFmtId="5" fontId="22" fillId="0" borderId="330" xfId="0" applyNumberFormat="1" applyFont="1" applyFill="1" applyBorder="1"/>
    <xf numFmtId="0" fontId="99" fillId="87" borderId="330" xfId="0" applyNumberFormat="1" applyFont="1" applyFill="1" applyBorder="1" applyAlignment="1">
      <alignment horizontal="center" vertical="center"/>
    </xf>
    <xf numFmtId="0" fontId="99" fillId="0" borderId="330" xfId="0" applyNumberFormat="1" applyFont="1" applyFill="1" applyBorder="1" applyAlignment="1">
      <alignment horizontal="center" vertical="center"/>
    </xf>
    <xf numFmtId="6" fontId="25" fillId="0" borderId="0" xfId="0" applyNumberFormat="1" applyFont="1" applyFill="1" applyBorder="1" applyAlignment="1"/>
    <xf numFmtId="5" fontId="26" fillId="0" borderId="355" xfId="789" applyNumberFormat="1" applyFont="1" applyFill="1" applyBorder="1"/>
    <xf numFmtId="172" fontId="21" fillId="0" borderId="288" xfId="789" applyNumberFormat="1" applyFont="1" applyFill="1" applyBorder="1"/>
    <xf numFmtId="172" fontId="21" fillId="0" borderId="0" xfId="789" applyNumberFormat="1" applyFont="1" applyFill="1" applyBorder="1"/>
    <xf numFmtId="2" fontId="93" fillId="45" borderId="330" xfId="0" applyNumberFormat="1" applyFont="1" applyFill="1" applyBorder="1" applyAlignment="1">
      <alignment horizontal="center" vertical="center"/>
    </xf>
    <xf numFmtId="3" fontId="93" fillId="3" borderId="330" xfId="0" applyNumberFormat="1" applyFont="1" applyFill="1" applyBorder="1" applyAlignment="1">
      <alignment horizontal="center" vertical="center" wrapText="1"/>
    </xf>
    <xf numFmtId="2" fontId="93" fillId="2" borderId="330" xfId="0" applyNumberFormat="1" applyFont="1" applyFill="1" applyBorder="1" applyAlignment="1">
      <alignment horizontal="center" vertical="center"/>
    </xf>
    <xf numFmtId="3" fontId="93" fillId="3" borderId="357" xfId="0" applyNumberFormat="1" applyFont="1" applyFill="1" applyBorder="1" applyAlignment="1">
      <alignment horizontal="center" vertical="center" wrapText="1"/>
    </xf>
    <xf numFmtId="3" fontId="93" fillId="3" borderId="9" xfId="0" applyNumberFormat="1" applyFont="1" applyFill="1" applyBorder="1" applyAlignment="1">
      <alignment horizontal="center" vertical="center" wrapText="1"/>
    </xf>
    <xf numFmtId="166" fontId="93" fillId="2" borderId="330" xfId="0" applyNumberFormat="1" applyFont="1" applyFill="1" applyBorder="1" applyAlignment="1">
      <alignment horizontal="center" vertical="center"/>
    </xf>
    <xf numFmtId="0" fontId="21" fillId="0" borderId="330" xfId="0" applyFont="1" applyFill="1" applyBorder="1" applyAlignment="1">
      <alignment horizontal="left" vertical="center" wrapText="1"/>
    </xf>
    <xf numFmtId="6" fontId="25" fillId="0" borderId="343" xfId="0" applyNumberFormat="1" applyFont="1" applyFill="1" applyBorder="1"/>
    <xf numFmtId="6" fontId="25" fillId="0" borderId="6" xfId="0" applyNumberFormat="1" applyFont="1" applyFill="1" applyBorder="1" applyAlignment="1"/>
    <xf numFmtId="172" fontId="53" fillId="50" borderId="343" xfId="3" applyNumberFormat="1" applyFont="1" applyFill="1" applyBorder="1"/>
    <xf numFmtId="3" fontId="26" fillId="0" borderId="183" xfId="0" applyNumberFormat="1" applyFont="1" applyFill="1" applyBorder="1" applyAlignment="1" applyProtection="1">
      <alignment horizontal="center" vertical="center" wrapText="1"/>
    </xf>
    <xf numFmtId="0" fontId="26" fillId="0" borderId="143" xfId="0" applyFont="1" applyFill="1" applyBorder="1" applyAlignment="1">
      <alignment horizontal="center" vertical="center"/>
    </xf>
    <xf numFmtId="0" fontId="26" fillId="0" borderId="143" xfId="0" applyFont="1" applyFill="1" applyBorder="1" applyAlignment="1">
      <alignment horizontal="center" vertical="center" wrapText="1"/>
    </xf>
    <xf numFmtId="0" fontId="26" fillId="0" borderId="330" xfId="0" applyFont="1" applyFill="1" applyBorder="1" applyAlignment="1">
      <alignment horizontal="center" vertical="center" wrapText="1"/>
    </xf>
    <xf numFmtId="49" fontId="26" fillId="0" borderId="330" xfId="0" applyNumberFormat="1" applyFont="1" applyFill="1" applyBorder="1" applyAlignment="1">
      <alignment horizontal="center" vertical="center"/>
    </xf>
    <xf numFmtId="0" fontId="26" fillId="0" borderId="330" xfId="0" quotePrefix="1" applyFont="1" applyFill="1" applyBorder="1" applyAlignment="1">
      <alignment horizontal="center" vertical="center"/>
    </xf>
    <xf numFmtId="0" fontId="26" fillId="0" borderId="330" xfId="0" applyFont="1" applyFill="1" applyBorder="1" applyAlignment="1">
      <alignment horizontal="center" vertical="center"/>
    </xf>
    <xf numFmtId="0" fontId="26" fillId="0" borderId="148" xfId="0" quotePrefix="1" applyFont="1" applyFill="1" applyBorder="1" applyAlignment="1">
      <alignment horizontal="center" vertical="center"/>
    </xf>
    <xf numFmtId="0" fontId="26" fillId="0" borderId="149" xfId="0" applyFont="1" applyFill="1" applyBorder="1" applyAlignment="1">
      <alignment horizontal="center" vertical="center" wrapText="1"/>
    </xf>
    <xf numFmtId="0" fontId="26" fillId="0" borderId="343" xfId="0" applyFont="1" applyFill="1" applyBorder="1" applyAlignment="1">
      <alignment horizontal="center" vertical="center"/>
    </xf>
    <xf numFmtId="5" fontId="26" fillId="0" borderId="330" xfId="789" applyNumberFormat="1" applyFont="1" applyFill="1" applyBorder="1" applyAlignment="1">
      <alignment horizontal="center" vertical="center"/>
    </xf>
    <xf numFmtId="5" fontId="26" fillId="4" borderId="330" xfId="789" applyNumberFormat="1" applyFont="1" applyFill="1" applyBorder="1" applyAlignment="1">
      <alignment horizontal="center" vertical="center"/>
    </xf>
    <xf numFmtId="5" fontId="26" fillId="0" borderId="149" xfId="789" applyNumberFormat="1" applyFont="1" applyFill="1" applyBorder="1" applyAlignment="1">
      <alignment horizontal="center" vertical="center"/>
    </xf>
    <xf numFmtId="5" fontId="26" fillId="0" borderId="149" xfId="789" applyNumberFormat="1"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147" xfId="0" applyFont="1" applyFill="1" applyBorder="1" applyAlignment="1">
      <alignment horizontal="center" vertical="center" wrapText="1"/>
    </xf>
    <xf numFmtId="0" fontId="22" fillId="0" borderId="33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49" xfId="0" applyFont="1" applyFill="1" applyBorder="1" applyAlignment="1">
      <alignment horizontal="center" vertical="center" wrapText="1"/>
    </xf>
    <xf numFmtId="0" fontId="22" fillId="0" borderId="143" xfId="0" applyFont="1" applyFill="1" applyBorder="1" applyAlignment="1">
      <alignment horizontal="center" vertical="center"/>
    </xf>
    <xf numFmtId="5" fontId="22" fillId="0" borderId="330" xfId="0" applyNumberFormat="1" applyFont="1" applyFill="1" applyBorder="1" applyAlignment="1">
      <alignment horizontal="center" vertical="center"/>
    </xf>
    <xf numFmtId="5" fontId="22" fillId="0" borderId="1" xfId="0" applyNumberFormat="1" applyFont="1" applyFill="1" applyBorder="1" applyAlignment="1">
      <alignment horizontal="center" vertical="center"/>
    </xf>
    <xf numFmtId="5" fontId="22" fillId="0" borderId="143" xfId="0" applyNumberFormat="1" applyFont="1" applyFill="1" applyBorder="1" applyAlignment="1">
      <alignment horizontal="center" vertical="center" wrapText="1"/>
    </xf>
    <xf numFmtId="0" fontId="52" fillId="0" borderId="1" xfId="3" applyFont="1" applyFill="1" applyBorder="1" applyAlignment="1">
      <alignment horizontal="center" vertical="center"/>
    </xf>
    <xf numFmtId="0" fontId="52" fillId="0" borderId="343" xfId="3" applyFont="1" applyFill="1" applyBorder="1" applyAlignment="1">
      <alignment horizontal="center" vertical="center"/>
    </xf>
    <xf numFmtId="6" fontId="53" fillId="0" borderId="343" xfId="3" applyNumberFormat="1" applyFont="1" applyFill="1" applyBorder="1"/>
    <xf numFmtId="44" fontId="53" fillId="0" borderId="206" xfId="135" applyFont="1" applyFill="1" applyBorder="1"/>
    <xf numFmtId="172" fontId="52" fillId="23" borderId="343" xfId="3" applyNumberFormat="1" applyFont="1" applyFill="1" applyBorder="1"/>
    <xf numFmtId="0" fontId="53" fillId="0" borderId="206" xfId="3" applyFont="1" applyBorder="1"/>
    <xf numFmtId="0" fontId="53" fillId="46" borderId="206" xfId="3" applyFont="1" applyFill="1" applyBorder="1"/>
    <xf numFmtId="0" fontId="53" fillId="0" borderId="206" xfId="3" applyFont="1" applyFill="1" applyBorder="1"/>
    <xf numFmtId="0" fontId="53" fillId="0" borderId="7" xfId="3" applyFont="1" applyBorder="1"/>
    <xf numFmtId="6" fontId="53" fillId="47" borderId="206" xfId="3" applyNumberFormat="1" applyFont="1" applyFill="1" applyBorder="1" applyAlignment="1">
      <alignment horizontal="center"/>
    </xf>
    <xf numFmtId="172" fontId="53" fillId="0" borderId="206" xfId="135" applyNumberFormat="1" applyFont="1" applyFill="1" applyBorder="1"/>
    <xf numFmtId="172" fontId="52" fillId="0" borderId="206" xfId="3" applyNumberFormat="1" applyFont="1" applyFill="1" applyBorder="1"/>
    <xf numFmtId="6" fontId="53" fillId="0" borderId="206" xfId="3" applyNumberFormat="1" applyFont="1" applyFill="1" applyBorder="1"/>
    <xf numFmtId="172" fontId="53" fillId="0" borderId="7" xfId="135" applyNumberFormat="1" applyFont="1" applyFill="1" applyBorder="1"/>
    <xf numFmtId="172" fontId="53" fillId="0" borderId="206" xfId="135" applyNumberFormat="1" applyFont="1" applyBorder="1"/>
    <xf numFmtId="6" fontId="53" fillId="0" borderId="361" xfId="3" applyNumberFormat="1" applyFont="1" applyFill="1" applyBorder="1"/>
    <xf numFmtId="6" fontId="53" fillId="0" borderId="7" xfId="3" applyNumberFormat="1" applyFont="1" applyFill="1" applyBorder="1"/>
    <xf numFmtId="172" fontId="53" fillId="23" borderId="343" xfId="3" applyNumberFormat="1" applyFont="1" applyFill="1" applyBorder="1"/>
    <xf numFmtId="0" fontId="53" fillId="0" borderId="361" xfId="3" applyFont="1" applyFill="1" applyBorder="1"/>
    <xf numFmtId="172" fontId="53" fillId="0" borderId="206" xfId="3" applyNumberFormat="1" applyFont="1" applyFill="1" applyBorder="1"/>
    <xf numFmtId="172" fontId="21" fillId="0" borderId="206" xfId="7570" applyNumberFormat="1" applyFont="1" applyBorder="1"/>
    <xf numFmtId="0" fontId="52" fillId="0" borderId="343" xfId="3" quotePrefix="1" applyFont="1" applyFill="1" applyBorder="1" applyAlignment="1">
      <alignment horizontal="center" vertical="center"/>
    </xf>
    <xf numFmtId="6" fontId="52" fillId="0" borderId="206" xfId="3" applyNumberFormat="1" applyFont="1" applyFill="1" applyBorder="1"/>
    <xf numFmtId="8" fontId="52" fillId="0" borderId="206" xfId="3" applyNumberFormat="1" applyFont="1" applyFill="1" applyBorder="1"/>
    <xf numFmtId="172" fontId="53" fillId="0" borderId="206" xfId="3" applyNumberFormat="1" applyFont="1" applyBorder="1"/>
    <xf numFmtId="0" fontId="53" fillId="0" borderId="7" xfId="3" applyFont="1" applyFill="1" applyBorder="1"/>
    <xf numFmtId="0" fontId="52" fillId="0" borderId="330" xfId="3" applyFont="1" applyFill="1" applyBorder="1" applyAlignment="1">
      <alignment horizontal="center" vertical="center"/>
    </xf>
    <xf numFmtId="172" fontId="53" fillId="50" borderId="330" xfId="3" applyNumberFormat="1" applyFont="1" applyFill="1" applyBorder="1"/>
    <xf numFmtId="172" fontId="53" fillId="0" borderId="6" xfId="135" applyNumberFormat="1" applyFont="1" applyBorder="1"/>
    <xf numFmtId="0" fontId="53" fillId="0" borderId="345" xfId="3" applyFont="1" applyFill="1" applyBorder="1"/>
    <xf numFmtId="172" fontId="53" fillId="0" borderId="6" xfId="3" applyNumberFormat="1" applyFont="1" applyBorder="1"/>
    <xf numFmtId="6" fontId="21" fillId="87" borderId="6" xfId="0" applyNumberFormat="1" applyFont="1" applyFill="1" applyBorder="1" applyAlignment="1">
      <alignment horizontal="center" vertical="center"/>
    </xf>
    <xf numFmtId="6" fontId="21" fillId="87" borderId="6" xfId="0" applyNumberFormat="1" applyFont="1" applyFill="1" applyBorder="1" applyAlignment="1">
      <alignment horizontal="center"/>
    </xf>
    <xf numFmtId="166" fontId="26" fillId="0" borderId="186" xfId="0" applyNumberFormat="1" applyFont="1" applyFill="1" applyBorder="1" applyAlignment="1">
      <alignment horizontal="right" wrapText="1"/>
    </xf>
    <xf numFmtId="166" fontId="26" fillId="0" borderId="185" xfId="0" applyNumberFormat="1" applyFont="1" applyFill="1" applyBorder="1" applyAlignment="1">
      <alignment horizontal="right" wrapText="1"/>
    </xf>
    <xf numFmtId="38" fontId="25" fillId="0" borderId="9" xfId="0" applyNumberFormat="1" applyFont="1" applyFill="1" applyBorder="1"/>
    <xf numFmtId="0" fontId="26" fillId="0" borderId="187" xfId="0" applyFont="1" applyFill="1" applyBorder="1"/>
    <xf numFmtId="164" fontId="26" fillId="0" borderId="188" xfId="0" applyNumberFormat="1" applyFont="1" applyFill="1" applyBorder="1" applyAlignment="1"/>
    <xf numFmtId="166" fontId="26" fillId="0" borderId="24" xfId="0" quotePrefix="1" applyNumberFormat="1" applyFont="1" applyFill="1" applyBorder="1" applyAlignment="1">
      <alignment horizontal="right"/>
    </xf>
    <xf numFmtId="166" fontId="26" fillId="0" borderId="157" xfId="0" applyNumberFormat="1" applyFont="1" applyFill="1" applyBorder="1"/>
    <xf numFmtId="166" fontId="26" fillId="0" borderId="192" xfId="0" applyNumberFormat="1" applyFont="1" applyFill="1" applyBorder="1"/>
    <xf numFmtId="166" fontId="25" fillId="0" borderId="185" xfId="0" applyNumberFormat="1" applyFont="1" applyFill="1" applyBorder="1" applyAlignment="1">
      <alignment horizontal="right" wrapText="1"/>
    </xf>
    <xf numFmtId="0" fontId="26" fillId="0" borderId="193" xfId="0" applyFont="1" applyFill="1" applyBorder="1"/>
    <xf numFmtId="166" fontId="25" fillId="0" borderId="4" xfId="1" applyNumberFormat="1" applyFont="1" applyFill="1" applyBorder="1" applyAlignment="1">
      <alignment horizontal="right"/>
    </xf>
    <xf numFmtId="166" fontId="25" fillId="0" borderId="9" xfId="0" quotePrefix="1" applyNumberFormat="1" applyFont="1" applyFill="1" applyBorder="1" applyAlignment="1">
      <alignment horizontal="right"/>
    </xf>
    <xf numFmtId="166" fontId="26" fillId="0" borderId="188" xfId="1" applyNumberFormat="1" applyFont="1" applyFill="1" applyBorder="1" applyAlignment="1">
      <alignment horizontal="right" wrapText="1"/>
    </xf>
    <xf numFmtId="38" fontId="25" fillId="0" borderId="6" xfId="0" applyNumberFormat="1" applyFont="1" applyFill="1" applyBorder="1"/>
    <xf numFmtId="164" fontId="26" fillId="0" borderId="207" xfId="0" applyNumberFormat="1" applyFont="1" applyFill="1" applyBorder="1" applyAlignment="1"/>
    <xf numFmtId="175" fontId="22" fillId="87" borderId="408" xfId="0" applyNumberFormat="1" applyFont="1" applyFill="1" applyBorder="1" applyAlignment="1" applyProtection="1">
      <alignment horizontal="left"/>
    </xf>
    <xf numFmtId="175" fontId="22" fillId="87" borderId="411" xfId="0" applyNumberFormat="1" applyFont="1" applyFill="1" applyBorder="1" applyAlignment="1" applyProtection="1">
      <alignment horizontal="left"/>
    </xf>
    <xf numFmtId="166" fontId="25" fillId="0" borderId="410" xfId="1" applyNumberFormat="1" applyFont="1" applyFill="1" applyBorder="1" applyAlignment="1">
      <alignment horizontal="right"/>
    </xf>
    <xf numFmtId="166" fontId="26" fillId="0" borderId="409" xfId="1" applyNumberFormat="1" applyFont="1" applyFill="1" applyBorder="1" applyAlignment="1">
      <alignment horizontal="right" wrapText="1"/>
    </xf>
    <xf numFmtId="166" fontId="26" fillId="0" borderId="407" xfId="1" applyNumberFormat="1" applyFont="1" applyFill="1" applyBorder="1" applyAlignment="1">
      <alignment horizontal="right" wrapText="1"/>
    </xf>
    <xf numFmtId="166" fontId="26" fillId="0" borderId="408" xfId="0" applyNumberFormat="1" applyFont="1" applyFill="1" applyBorder="1" applyAlignment="1">
      <alignment horizontal="right" vertical="center"/>
    </xf>
    <xf numFmtId="166" fontId="26" fillId="0" borderId="409" xfId="0" applyNumberFormat="1" applyFont="1" applyFill="1" applyBorder="1" applyAlignment="1">
      <alignment horizontal="right" vertical="center"/>
    </xf>
    <xf numFmtId="175" fontId="22" fillId="87" borderId="388" xfId="0" applyNumberFormat="1" applyFont="1" applyFill="1" applyBorder="1" applyAlignment="1" applyProtection="1">
      <alignment horizontal="left"/>
    </xf>
    <xf numFmtId="175" fontId="22" fillId="87" borderId="411" xfId="0" applyNumberFormat="1" applyFont="1" applyFill="1" applyBorder="1" applyAlignment="1" applyProtection="1">
      <alignment horizontal="right"/>
    </xf>
    <xf numFmtId="166" fontId="25" fillId="0" borderId="381" xfId="0" quotePrefix="1" applyNumberFormat="1" applyFont="1" applyFill="1" applyBorder="1" applyAlignment="1">
      <alignment horizontal="right"/>
    </xf>
    <xf numFmtId="166" fontId="26" fillId="0" borderId="387" xfId="0" applyNumberFormat="1" applyFont="1" applyFill="1" applyBorder="1" applyAlignment="1">
      <alignment horizontal="right" vertical="center"/>
    </xf>
    <xf numFmtId="166" fontId="22" fillId="87" borderId="388" xfId="0" applyNumberFormat="1" applyFont="1" applyFill="1" applyBorder="1" applyAlignment="1" applyProtection="1">
      <alignment horizontal="right"/>
    </xf>
    <xf numFmtId="166" fontId="25" fillId="0" borderId="381" xfId="0" applyNumberFormat="1" applyFont="1" applyFill="1" applyBorder="1" applyAlignment="1">
      <alignment horizontal="right" vertical="center" wrapText="1"/>
    </xf>
    <xf numFmtId="172" fontId="53" fillId="0" borderId="6" xfId="135" applyNumberFormat="1" applyFont="1" applyFill="1" applyBorder="1"/>
    <xf numFmtId="2" fontId="25" fillId="0" borderId="381" xfId="0" applyNumberFormat="1" applyFont="1" applyFill="1" applyBorder="1" applyAlignment="1">
      <alignment horizontal="right" vertical="center" wrapText="1"/>
    </xf>
    <xf numFmtId="2" fontId="26" fillId="0" borderId="409" xfId="1" applyNumberFormat="1" applyFont="1" applyFill="1" applyBorder="1" applyAlignment="1">
      <alignment horizontal="right" wrapText="1"/>
    </xf>
    <xf numFmtId="2" fontId="22" fillId="87" borderId="388" xfId="0" applyNumberFormat="1" applyFont="1" applyFill="1" applyBorder="1" applyAlignment="1" applyProtection="1">
      <alignment horizontal="right"/>
    </xf>
    <xf numFmtId="2" fontId="22" fillId="87" borderId="411" xfId="0" applyNumberFormat="1" applyFont="1" applyFill="1" applyBorder="1" applyAlignment="1" applyProtection="1">
      <alignment horizontal="right"/>
    </xf>
    <xf numFmtId="2" fontId="22" fillId="87" borderId="388" xfId="0" applyNumberFormat="1" applyFont="1" applyFill="1" applyBorder="1" applyAlignment="1" applyProtection="1">
      <alignment horizontal="left"/>
    </xf>
    <xf numFmtId="2" fontId="22" fillId="87" borderId="411" xfId="0" applyNumberFormat="1" applyFont="1" applyFill="1" applyBorder="1" applyAlignment="1" applyProtection="1">
      <alignment horizontal="left"/>
    </xf>
    <xf numFmtId="2" fontId="25" fillId="0" borderId="381" xfId="0" quotePrefix="1" applyNumberFormat="1" applyFont="1" applyFill="1" applyBorder="1" applyAlignment="1">
      <alignment horizontal="right"/>
    </xf>
    <xf numFmtId="2" fontId="26" fillId="0" borderId="24" xfId="0" quotePrefix="1" applyNumberFormat="1" applyFont="1" applyFill="1" applyBorder="1" applyAlignment="1">
      <alignment horizontal="right"/>
    </xf>
    <xf numFmtId="2" fontId="25" fillId="0" borderId="9" xfId="0" quotePrefix="1" applyNumberFormat="1" applyFont="1" applyFill="1" applyBorder="1" applyAlignment="1">
      <alignment horizontal="right"/>
    </xf>
    <xf numFmtId="2" fontId="26" fillId="0" borderId="188" xfId="1" applyNumberFormat="1" applyFont="1" applyFill="1" applyBorder="1" applyAlignment="1">
      <alignment horizontal="right" wrapText="1"/>
    </xf>
    <xf numFmtId="2" fontId="26" fillId="0" borderId="407" xfId="1" applyNumberFormat="1" applyFont="1" applyFill="1" applyBorder="1" applyAlignment="1">
      <alignment horizontal="right" wrapText="1"/>
    </xf>
    <xf numFmtId="2" fontId="26" fillId="0" borderId="157" xfId="0" applyNumberFormat="1" applyFont="1" applyFill="1" applyBorder="1"/>
    <xf numFmtId="2" fontId="26" fillId="0" borderId="192" xfId="0" applyNumberFormat="1" applyFont="1" applyFill="1" applyBorder="1"/>
    <xf numFmtId="2" fontId="25" fillId="0" borderId="9" xfId="0" applyNumberFormat="1" applyFont="1" applyFill="1" applyBorder="1"/>
    <xf numFmtId="2" fontId="26" fillId="0" borderId="188" xfId="0" applyNumberFormat="1" applyFont="1" applyFill="1" applyBorder="1" applyAlignment="1"/>
    <xf numFmtId="2" fontId="26" fillId="0" borderId="387" xfId="0" applyNumberFormat="1" applyFont="1" applyFill="1" applyBorder="1" applyAlignment="1">
      <alignment horizontal="right" vertical="center"/>
    </xf>
    <xf numFmtId="2" fontId="26" fillId="0" borderId="409" xfId="0" applyNumberFormat="1" applyFont="1" applyFill="1" applyBorder="1" applyAlignment="1">
      <alignment horizontal="right" vertical="center"/>
    </xf>
    <xf numFmtId="2" fontId="25" fillId="0" borderId="6" xfId="0" applyNumberFormat="1" applyFont="1" applyFill="1" applyBorder="1"/>
    <xf numFmtId="2" fontId="26" fillId="0" borderId="207" xfId="0" applyNumberFormat="1" applyFont="1" applyFill="1" applyBorder="1" applyAlignment="1"/>
    <xf numFmtId="3" fontId="26" fillId="0" borderId="492" xfId="0" applyNumberFormat="1" applyFont="1" applyFill="1" applyBorder="1" applyAlignment="1" applyProtection="1">
      <alignment horizontal="center" vertical="center" wrapText="1"/>
    </xf>
    <xf numFmtId="166" fontId="25" fillId="0" borderId="495" xfId="1" applyNumberFormat="1" applyFont="1" applyFill="1" applyBorder="1" applyAlignment="1">
      <alignment horizontal="right"/>
    </xf>
    <xf numFmtId="2" fontId="25" fillId="0" borderId="492" xfId="0" applyNumberFormat="1" applyFont="1" applyFill="1" applyBorder="1" applyAlignment="1">
      <alignment horizontal="right" vertical="center" wrapText="1"/>
    </xf>
    <xf numFmtId="2" fontId="26" fillId="0" borderId="496" xfId="1" applyNumberFormat="1" applyFont="1" applyFill="1" applyBorder="1" applyAlignment="1">
      <alignment horizontal="right" wrapText="1"/>
    </xf>
    <xf numFmtId="175" fontId="22" fillId="87" borderId="497" xfId="0" applyNumberFormat="1" applyFont="1" applyFill="1" applyBorder="1" applyAlignment="1" applyProtection="1">
      <alignment horizontal="left"/>
    </xf>
    <xf numFmtId="2" fontId="22" fillId="87" borderId="498" xfId="0" applyNumberFormat="1" applyFont="1" applyFill="1" applyBorder="1" applyAlignment="1" applyProtection="1">
      <alignment horizontal="right"/>
    </xf>
    <xf numFmtId="2" fontId="22" fillId="87" borderId="499" xfId="0" applyNumberFormat="1" applyFont="1" applyFill="1" applyBorder="1" applyAlignment="1" applyProtection="1">
      <alignment horizontal="right"/>
    </xf>
    <xf numFmtId="2" fontId="22" fillId="87" borderId="498" xfId="0" applyNumberFormat="1" applyFont="1" applyFill="1" applyBorder="1" applyAlignment="1" applyProtection="1">
      <alignment horizontal="left"/>
    </xf>
    <xf numFmtId="2" fontId="22" fillId="87" borderId="499" xfId="0" applyNumberFormat="1" applyFont="1" applyFill="1" applyBorder="1" applyAlignment="1" applyProtection="1">
      <alignment horizontal="left"/>
    </xf>
    <xf numFmtId="2" fontId="25" fillId="0" borderId="492" xfId="0" quotePrefix="1" applyNumberFormat="1" applyFont="1" applyFill="1" applyBorder="1" applyAlignment="1">
      <alignment horizontal="right"/>
    </xf>
    <xf numFmtId="175" fontId="22" fillId="87" borderId="498" xfId="0" applyNumberFormat="1" applyFont="1" applyFill="1" applyBorder="1" applyAlignment="1" applyProtection="1">
      <alignment horizontal="left"/>
    </xf>
    <xf numFmtId="175" fontId="22" fillId="87" borderId="499" xfId="0" applyNumberFormat="1" applyFont="1" applyFill="1" applyBorder="1" applyAlignment="1" applyProtection="1">
      <alignment horizontal="right"/>
    </xf>
    <xf numFmtId="2" fontId="26" fillId="0" borderId="500" xfId="1" applyNumberFormat="1" applyFont="1" applyFill="1" applyBorder="1" applyAlignment="1">
      <alignment horizontal="right" wrapText="1"/>
    </xf>
    <xf numFmtId="166" fontId="26" fillId="0" borderId="501" xfId="0" applyNumberFormat="1" applyFont="1" applyFill="1" applyBorder="1" applyAlignment="1">
      <alignment horizontal="right" vertical="center"/>
    </xf>
    <xf numFmtId="2" fontId="26" fillId="0" borderId="502" xfId="0" applyNumberFormat="1" applyFont="1" applyFill="1" applyBorder="1" applyAlignment="1">
      <alignment horizontal="right" vertical="center"/>
    </xf>
    <xf numFmtId="2" fontId="26" fillId="0" borderId="503" xfId="0" applyNumberFormat="1" applyFont="1" applyFill="1" applyBorder="1" applyAlignment="1">
      <alignment horizontal="right" vertical="center"/>
    </xf>
    <xf numFmtId="165" fontId="90" fillId="0" borderId="504" xfId="0" applyNumberFormat="1" applyFont="1" applyFill="1" applyBorder="1"/>
    <xf numFmtId="165" fontId="91" fillId="0" borderId="505" xfId="0" applyNumberFormat="1" applyFont="1" applyFill="1" applyBorder="1"/>
    <xf numFmtId="165" fontId="91" fillId="0" borderId="505" xfId="0" applyNumberFormat="1" applyFont="1" applyFill="1" applyBorder="1" applyAlignment="1"/>
    <xf numFmtId="165" fontId="90" fillId="0" borderId="506" xfId="0" applyNumberFormat="1" applyFont="1" applyFill="1" applyBorder="1"/>
    <xf numFmtId="175" fontId="22" fillId="87" borderId="501" xfId="0" applyNumberFormat="1" applyFont="1" applyFill="1" applyBorder="1" applyAlignment="1" applyProtection="1">
      <alignment horizontal="left"/>
    </xf>
    <xf numFmtId="175" fontId="22" fillId="87" borderId="499" xfId="0" applyNumberFormat="1" applyFont="1" applyFill="1" applyBorder="1" applyAlignment="1" applyProtection="1">
      <alignment horizontal="left"/>
    </xf>
    <xf numFmtId="2" fontId="25" fillId="0" borderId="507" xfId="0" quotePrefix="1" applyNumberFormat="1" applyFont="1" applyFill="1" applyBorder="1" applyAlignment="1">
      <alignment horizontal="right"/>
    </xf>
    <xf numFmtId="166" fontId="25" fillId="0" borderId="478" xfId="0" applyNumberFormat="1" applyFont="1" applyFill="1" applyBorder="1" applyAlignment="1">
      <alignment horizontal="right"/>
    </xf>
    <xf numFmtId="166" fontId="25" fillId="0" borderId="503" xfId="0" applyNumberFormat="1" applyFont="1" applyFill="1" applyBorder="1" applyAlignment="1">
      <alignment horizontal="right"/>
    </xf>
    <xf numFmtId="166" fontId="25" fillId="0" borderId="509" xfId="0" applyNumberFormat="1" applyFont="1" applyFill="1" applyBorder="1" applyAlignment="1">
      <alignment horizontal="right"/>
    </xf>
    <xf numFmtId="166" fontId="25" fillId="0" borderId="500" xfId="0" applyNumberFormat="1" applyFont="1" applyFill="1" applyBorder="1" applyAlignment="1">
      <alignment horizontal="right"/>
    </xf>
    <xf numFmtId="2" fontId="25" fillId="0" borderId="4" xfId="0" applyNumberFormat="1" applyFont="1" applyFill="1" applyBorder="1"/>
    <xf numFmtId="2" fontId="26" fillId="0" borderId="508" xfId="0" applyNumberFormat="1" applyFont="1" applyFill="1" applyBorder="1" applyAlignment="1">
      <alignment horizontal="right" vertical="center"/>
    </xf>
    <xf numFmtId="166" fontId="26" fillId="0" borderId="509" xfId="0" applyNumberFormat="1" applyFont="1" applyFill="1" applyBorder="1" applyAlignment="1">
      <alignment horizontal="right" vertical="center"/>
    </xf>
    <xf numFmtId="166" fontId="26" fillId="0" borderId="500" xfId="0" applyNumberFormat="1" applyFont="1" applyFill="1" applyBorder="1" applyAlignment="1">
      <alignment horizontal="right" vertical="center"/>
    </xf>
    <xf numFmtId="166" fontId="26" fillId="0" borderId="508" xfId="0" applyNumberFormat="1" applyFont="1" applyFill="1" applyBorder="1"/>
    <xf numFmtId="6" fontId="25" fillId="0" borderId="498" xfId="0" applyNumberFormat="1" applyFont="1" applyFill="1" applyBorder="1"/>
    <xf numFmtId="6" fontId="25" fillId="0" borderId="478" xfId="0" applyNumberFormat="1" applyFont="1" applyFill="1" applyBorder="1"/>
    <xf numFmtId="5" fontId="26" fillId="0" borderId="478" xfId="789" applyNumberFormat="1" applyFont="1" applyFill="1" applyBorder="1"/>
    <xf numFmtId="5" fontId="25" fillId="0" borderId="6" xfId="789" applyNumberFormat="1" applyFont="1" applyFill="1" applyBorder="1" applyAlignment="1">
      <alignment horizontal="right"/>
    </xf>
    <xf numFmtId="167" fontId="21" fillId="0" borderId="6" xfId="1" applyNumberFormat="1" applyFont="1" applyFill="1" applyBorder="1"/>
    <xf numFmtId="6" fontId="21" fillId="0" borderId="478" xfId="0" applyNumberFormat="1" applyFont="1" applyFill="1" applyBorder="1" applyAlignment="1">
      <alignment horizontal="right"/>
    </xf>
    <xf numFmtId="170" fontId="21" fillId="0" borderId="6" xfId="0" applyNumberFormat="1" applyFont="1" applyFill="1" applyBorder="1"/>
    <xf numFmtId="5" fontId="22" fillId="0" borderId="478" xfId="0" applyNumberFormat="1" applyFont="1" applyFill="1" applyBorder="1" applyAlignment="1">
      <alignment horizontal="right"/>
    </xf>
    <xf numFmtId="172" fontId="53" fillId="0" borderId="511" xfId="3" applyNumberFormat="1" applyFont="1" applyFill="1" applyBorder="1"/>
    <xf numFmtId="0" fontId="219" fillId="0" borderId="0" xfId="0" applyFont="1" applyFill="1" applyProtection="1"/>
    <xf numFmtId="0" fontId="61" fillId="0" borderId="0" xfId="0" applyFont="1" applyFill="1" applyAlignment="1">
      <alignment horizontal="right" wrapText="1"/>
    </xf>
    <xf numFmtId="0" fontId="230" fillId="0" borderId="0" xfId="0" applyFont="1" applyAlignment="1">
      <alignment horizontal="right" wrapText="1"/>
    </xf>
    <xf numFmtId="0" fontId="61" fillId="0" borderId="0" xfId="0" applyFont="1" applyAlignment="1">
      <alignment horizontal="right" wrapText="1"/>
    </xf>
    <xf numFmtId="0" fontId="47" fillId="0" borderId="0" xfId="2" applyFont="1" applyFill="1" applyBorder="1" applyAlignment="1" applyProtection="1">
      <alignment wrapText="1"/>
    </xf>
    <xf numFmtId="0" fontId="5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5" fillId="0" borderId="0" xfId="0" applyFont="1" applyFill="1" applyBorder="1" applyAlignment="1" applyProtection="1">
      <alignment wrapText="1"/>
    </xf>
    <xf numFmtId="0" fontId="219" fillId="0" borderId="0" xfId="0" applyNumberFormat="1" applyFont="1" applyFill="1" applyBorder="1" applyAlignment="1" applyProtection="1">
      <alignment horizontal="left" wrapText="1" shrinkToFit="1"/>
    </xf>
    <xf numFmtId="0" fontId="217" fillId="0" borderId="0" xfId="0" applyNumberFormat="1" applyFont="1" applyFill="1" applyBorder="1" applyAlignment="1" applyProtection="1">
      <alignment horizontal="left" wrapText="1" shrinkToFit="1"/>
    </xf>
    <xf numFmtId="0" fontId="215" fillId="0" borderId="0" xfId="0" applyNumberFormat="1" applyFont="1" applyFill="1" applyBorder="1" applyAlignment="1" applyProtection="1">
      <alignment horizontal="left" wrapText="1" shrinkToFit="1"/>
    </xf>
    <xf numFmtId="0" fontId="22" fillId="0" borderId="100" xfId="0" applyFont="1" applyFill="1" applyBorder="1" applyAlignment="1" applyProtection="1">
      <alignment horizontal="center"/>
    </xf>
    <xf numFmtId="0" fontId="22" fillId="0" borderId="96" xfId="0" applyFont="1" applyFill="1" applyBorder="1" applyAlignment="1" applyProtection="1">
      <alignment horizontal="center"/>
    </xf>
    <xf numFmtId="0" fontId="22" fillId="0" borderId="95" xfId="0" applyFont="1" applyFill="1" applyBorder="1" applyAlignment="1" applyProtection="1">
      <alignment horizontal="center"/>
    </xf>
    <xf numFmtId="0" fontId="215" fillId="0" borderId="0" xfId="0" applyNumberFormat="1" applyFont="1" applyFill="1" applyBorder="1" applyAlignment="1" applyProtection="1">
      <alignment wrapText="1" shrinkToFit="1"/>
    </xf>
    <xf numFmtId="0" fontId="21" fillId="0" borderId="0" xfId="0" applyFont="1" applyFill="1" applyAlignment="1">
      <alignment wrapText="1"/>
    </xf>
    <xf numFmtId="0" fontId="19" fillId="0" borderId="0" xfId="0" applyFont="1" applyFill="1" applyAlignment="1">
      <alignment wrapText="1"/>
    </xf>
    <xf numFmtId="0" fontId="22" fillId="0" borderId="0" xfId="0" applyFont="1" applyFill="1" applyAlignment="1"/>
    <xf numFmtId="0" fontId="21" fillId="0" borderId="0" xfId="0" applyFont="1" applyFill="1" applyAlignment="1"/>
    <xf numFmtId="0" fontId="22" fillId="0" borderId="99" xfId="0" applyFont="1" applyFill="1" applyBorder="1" applyAlignment="1">
      <alignment horizontal="center" vertical="center" wrapText="1"/>
    </xf>
    <xf numFmtId="0" fontId="0" fillId="0" borderId="9" xfId="0" applyBorder="1" applyAlignment="1">
      <alignment wrapText="1"/>
    </xf>
    <xf numFmtId="0" fontId="21" fillId="0" borderId="360" xfId="0" applyNumberFormat="1" applyFont="1" applyFill="1" applyBorder="1" applyAlignment="1">
      <alignment vertical="top" wrapText="1"/>
    </xf>
    <xf numFmtId="0" fontId="22" fillId="0" borderId="104" xfId="0" applyFont="1" applyFill="1" applyBorder="1" applyAlignment="1">
      <alignment horizontal="center" vertical="center" wrapText="1"/>
    </xf>
    <xf numFmtId="0" fontId="0" fillId="0" borderId="96" xfId="0" applyBorder="1" applyAlignment="1">
      <alignment horizontal="center" vertical="center" wrapText="1"/>
    </xf>
    <xf numFmtId="0" fontId="0" fillId="0" borderId="95" xfId="0" applyBorder="1" applyAlignment="1">
      <alignment horizontal="center" vertical="center" wrapText="1"/>
    </xf>
    <xf numFmtId="0" fontId="22" fillId="0" borderId="35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1" fillId="0" borderId="357"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0" xfId="0" applyFont="1" applyFill="1" applyBorder="1" applyAlignment="1">
      <alignment horizontal="left" vertical="top" wrapText="1"/>
    </xf>
    <xf numFmtId="0" fontId="22" fillId="0" borderId="99" xfId="0" applyFont="1" applyFill="1" applyBorder="1" applyAlignment="1">
      <alignment horizontal="center" vertical="center"/>
    </xf>
    <xf numFmtId="0" fontId="0" fillId="0" borderId="9" xfId="0" applyBorder="1" applyAlignment="1"/>
    <xf numFmtId="0" fontId="0" fillId="0" borderId="9" xfId="0" applyBorder="1" applyAlignment="1">
      <alignment horizontal="center" vertical="center" wrapText="1"/>
    </xf>
    <xf numFmtId="0" fontId="22" fillId="0" borderId="58" xfId="0" applyFont="1" applyFill="1" applyBorder="1" applyAlignment="1">
      <alignment horizontal="center" vertical="center" wrapText="1"/>
    </xf>
    <xf numFmtId="0" fontId="0" fillId="0" borderId="9" xfId="0" applyFont="1" applyFill="1" applyBorder="1" applyAlignment="1">
      <alignment horizontal="center" wrapText="1"/>
    </xf>
    <xf numFmtId="0" fontId="26" fillId="0" borderId="191" xfId="0" applyFont="1" applyFill="1" applyBorder="1" applyAlignment="1">
      <alignment horizontal="center"/>
    </xf>
    <xf numFmtId="0" fontId="26" fillId="0" borderId="24" xfId="0" applyFont="1" applyFill="1" applyBorder="1" applyAlignment="1">
      <alignment horizontal="center"/>
    </xf>
    <xf numFmtId="0" fontId="26" fillId="0" borderId="192" xfId="0" applyFont="1" applyFill="1" applyBorder="1" applyAlignment="1">
      <alignment horizontal="center"/>
    </xf>
    <xf numFmtId="0" fontId="26" fillId="0" borderId="358" xfId="0" applyFont="1" applyFill="1" applyBorder="1" applyAlignment="1">
      <alignment horizontal="center"/>
    </xf>
    <xf numFmtId="0" fontId="220" fillId="0" borderId="0" xfId="0" applyNumberFormat="1" applyFont="1" applyFill="1" applyBorder="1" applyAlignment="1" applyProtection="1">
      <alignment horizontal="left" wrapText="1" shrinkToFit="1"/>
    </xf>
    <xf numFmtId="0" fontId="219" fillId="0" borderId="0" xfId="0" applyFont="1" applyFill="1" applyAlignment="1"/>
    <xf numFmtId="0" fontId="21" fillId="0" borderId="0" xfId="0" applyFont="1" applyFill="1"/>
    <xf numFmtId="0" fontId="26" fillId="0" borderId="17" xfId="0" applyFont="1" applyFill="1" applyBorder="1" applyAlignment="1">
      <alignment horizontal="center"/>
    </xf>
    <xf numFmtId="0" fontId="26" fillId="0" borderId="15" xfId="0" applyFont="1" applyFill="1" applyBorder="1" applyAlignment="1">
      <alignment horizontal="center"/>
    </xf>
    <xf numFmtId="0" fontId="26" fillId="0" borderId="510" xfId="0" applyFont="1" applyFill="1" applyBorder="1" applyAlignment="1">
      <alignment horizontal="center"/>
    </xf>
    <xf numFmtId="0" fontId="27" fillId="0" borderId="0" xfId="0" quotePrefix="1" applyFont="1" applyFill="1" applyAlignment="1">
      <alignment wrapText="1"/>
    </xf>
    <xf numFmtId="0" fontId="215" fillId="0" borderId="0" xfId="0" quotePrefix="1" applyFont="1" applyFill="1" applyAlignment="1">
      <alignment wrapText="1"/>
    </xf>
    <xf numFmtId="0" fontId="215" fillId="0" borderId="0" xfId="0" applyFont="1" applyFill="1" applyAlignment="1">
      <alignment wrapText="1"/>
    </xf>
    <xf numFmtId="0" fontId="215" fillId="0" borderId="0" xfId="0" quotePrefix="1" applyFont="1" applyFill="1" applyAlignment="1"/>
    <xf numFmtId="0" fontId="215" fillId="0" borderId="0" xfId="0" applyFont="1" applyAlignment="1"/>
    <xf numFmtId="0" fontId="219" fillId="0" borderId="0" xfId="0" quotePrefix="1" applyFont="1" applyFill="1" applyAlignment="1">
      <alignment wrapText="1"/>
    </xf>
    <xf numFmtId="0" fontId="219" fillId="0" borderId="0" xfId="0" applyFont="1" applyFill="1" applyAlignment="1">
      <alignment wrapText="1"/>
    </xf>
    <xf numFmtId="0" fontId="25" fillId="0" borderId="0" xfId="0" quotePrefix="1" applyFont="1" applyFill="1" applyAlignment="1">
      <alignment wrapText="1"/>
    </xf>
    <xf numFmtId="0" fontId="215" fillId="0" borderId="0" xfId="0" quotePrefix="1" applyFont="1" applyFill="1" applyAlignment="1">
      <alignment vertical="top"/>
    </xf>
    <xf numFmtId="0" fontId="0" fillId="0" borderId="0" xfId="0" applyAlignment="1"/>
    <xf numFmtId="0" fontId="219" fillId="0" borderId="0" xfId="0" quotePrefix="1" applyFont="1" applyFill="1" applyAlignment="1">
      <alignment horizontal="left" vertical="center" wrapText="1"/>
    </xf>
    <xf numFmtId="0" fontId="215" fillId="0" borderId="0" xfId="0" quotePrefix="1" applyFont="1" applyFill="1" applyAlignment="1">
      <alignment vertical="top" wrapText="1"/>
    </xf>
    <xf numFmtId="0" fontId="217" fillId="0" borderId="0" xfId="0" applyFont="1" applyFill="1" applyAlignment="1">
      <alignment vertical="top" wrapText="1"/>
    </xf>
    <xf numFmtId="37" fontId="25" fillId="0" borderId="0" xfId="0" quotePrefix="1" applyNumberFormat="1" applyFont="1" applyFill="1" applyAlignment="1">
      <alignment wrapText="1"/>
    </xf>
    <xf numFmtId="0" fontId="215" fillId="0" borderId="0" xfId="0" applyFont="1" applyFill="1" applyBorder="1" applyAlignment="1" applyProtection="1">
      <alignment vertical="top" wrapText="1"/>
    </xf>
    <xf numFmtId="0" fontId="218" fillId="0" borderId="0" xfId="0" applyFont="1" applyAlignment="1">
      <alignment vertical="top" wrapText="1"/>
    </xf>
    <xf numFmtId="0" fontId="215" fillId="0" borderId="0" xfId="0" applyFont="1" applyFill="1" applyBorder="1" applyAlignment="1">
      <alignment wrapText="1"/>
    </xf>
    <xf numFmtId="0" fontId="217" fillId="0" borderId="0" xfId="0" applyFont="1" applyFill="1" applyBorder="1" applyAlignment="1">
      <alignment wrapText="1"/>
    </xf>
    <xf numFmtId="0" fontId="216" fillId="0" borderId="0" xfId="0" applyFont="1" applyFill="1" applyBorder="1" applyAlignment="1">
      <alignment horizontal="left" vertical="center" wrapText="1"/>
    </xf>
    <xf numFmtId="0" fontId="218" fillId="0" borderId="0" xfId="0" applyFont="1" applyBorder="1" applyAlignment="1">
      <alignment vertical="center" wrapText="1"/>
    </xf>
    <xf numFmtId="3" fontId="23" fillId="0" borderId="0" xfId="134" applyNumberFormat="1" applyFont="1" applyFill="1" applyBorder="1" applyAlignment="1">
      <alignment horizontal="left" vertical="center" wrapText="1"/>
    </xf>
    <xf numFmtId="0" fontId="51" fillId="23" borderId="147" xfId="3" quotePrefix="1" applyFont="1" applyFill="1" applyBorder="1" applyAlignment="1">
      <alignment horizontal="center"/>
    </xf>
    <xf numFmtId="0" fontId="51" fillId="23" borderId="148" xfId="3" quotePrefix="1" applyFont="1" applyFill="1" applyBorder="1" applyAlignment="1">
      <alignment horizontal="center"/>
    </xf>
    <xf numFmtId="0" fontId="51" fillId="23" borderId="149" xfId="3" quotePrefix="1" applyFont="1" applyFill="1" applyBorder="1" applyAlignment="1">
      <alignment horizontal="center"/>
    </xf>
    <xf numFmtId="0" fontId="52" fillId="0" borderId="152" xfId="3" applyFont="1" applyFill="1" applyBorder="1" applyAlignment="1">
      <alignment horizontal="center" vertical="center" wrapText="1"/>
    </xf>
    <xf numFmtId="0" fontId="52" fillId="0" borderId="7" xfId="3" applyFont="1" applyFill="1" applyBorder="1" applyAlignment="1">
      <alignment horizontal="center" vertical="center" wrapText="1"/>
    </xf>
    <xf numFmtId="0" fontId="52" fillId="0" borderId="146" xfId="3" applyFont="1" applyFill="1" applyBorder="1" applyAlignment="1">
      <alignment horizontal="center" vertical="center" wrapText="1"/>
    </xf>
    <xf numFmtId="0" fontId="52" fillId="0" borderId="9" xfId="3" applyFont="1" applyFill="1" applyBorder="1" applyAlignment="1">
      <alignment horizontal="center" vertical="center" wrapText="1"/>
    </xf>
    <xf numFmtId="172" fontId="53" fillId="0" borderId="146" xfId="3" applyNumberFormat="1" applyFont="1" applyFill="1" applyBorder="1" applyAlignment="1">
      <alignment horizontal="center" vertical="center"/>
    </xf>
    <xf numFmtId="172" fontId="53" fillId="0" borderId="6" xfId="3" applyNumberFormat="1" applyFont="1" applyFill="1" applyBorder="1" applyAlignment="1">
      <alignment horizontal="center" vertical="center"/>
    </xf>
    <xf numFmtId="6" fontId="53" fillId="47" borderId="0" xfId="3" applyNumberFormat="1" applyFont="1" applyFill="1" applyBorder="1" applyAlignment="1">
      <alignment horizontal="center"/>
    </xf>
    <xf numFmtId="6" fontId="53" fillId="47" borderId="5" xfId="3" applyNumberFormat="1" applyFont="1" applyFill="1" applyBorder="1" applyAlignment="1">
      <alignment horizontal="center"/>
    </xf>
    <xf numFmtId="6" fontId="21" fillId="47" borderId="0" xfId="3" applyNumberFormat="1" applyFont="1" applyFill="1" applyBorder="1" applyAlignment="1">
      <alignment horizontal="right"/>
    </xf>
    <xf numFmtId="0" fontId="52" fillId="0" borderId="357" xfId="3" applyFont="1" applyFill="1" applyBorder="1" applyAlignment="1">
      <alignment horizontal="center" vertical="center" wrapText="1"/>
    </xf>
    <xf numFmtId="0" fontId="52" fillId="0" borderId="354" xfId="3" applyFont="1" applyFill="1" applyBorder="1" applyAlignment="1">
      <alignment horizontal="center" vertical="center" wrapText="1"/>
    </xf>
    <xf numFmtId="0" fontId="56" fillId="0" borderId="0" xfId="137" applyFont="1" applyFill="1" applyAlignment="1">
      <alignment wrapText="1"/>
    </xf>
    <xf numFmtId="0" fontId="0" fillId="0" borderId="0" xfId="0" applyFill="1" applyAlignment="1">
      <alignment wrapText="1"/>
    </xf>
  </cellXfs>
  <cellStyles count="44256">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2 2 2" xfId="37490" xr:uid="{00000000-0005-0000-0000-000034000000}"/>
    <cellStyle name="20% - Accent1 12 3" xfId="30285" xr:uid="{00000000-0005-0000-0000-000033000000}"/>
    <cellStyle name="20% - Accent1 13" xfId="13583" xr:uid="{00000000-0005-0000-0000-000035000000}"/>
    <cellStyle name="20% - Accent1 13 2" xfId="32358" xr:uid="{00000000-0005-0000-0000-000035000000}"/>
    <cellStyle name="20% - Accent1 14" xfId="25391" xr:uid="{00000000-0005-0000-0000-000036000000}"/>
    <cellStyle name="20% - Accent1 14 2" xfId="44158" xr:uid="{00000000-0005-0000-0000-000036000000}"/>
    <cellStyle name="20% - Accent1 15" xfId="25700" xr:uid="{00000000-0005-0000-0000-0000C263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10 2" xfId="32761" xr:uid="{00000000-0005-0000-0000-000085000000}"/>
    <cellStyle name="20% - Accent1 7 11" xfId="26083" xr:uid="{00000000-0005-0000-0000-000084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7 2 2" xfId="34147" xr:uid="{00000000-0005-0000-0000-00008E000000}"/>
    <cellStyle name="20% - Accent1 7 7 3" xfId="26942" xr:uid="{00000000-0005-0000-0000-00008D000000}"/>
    <cellStyle name="20% - Accent1 7 8" xfId="10290" xr:uid="{00000000-0005-0000-0000-00008F000000}"/>
    <cellStyle name="20% - Accent1 7 8 2" xfId="17503" xr:uid="{00000000-0005-0000-0000-000090000000}"/>
    <cellStyle name="20% - Accent1 7 8 2 2" xfId="36278" xr:uid="{00000000-0005-0000-0000-000090000000}"/>
    <cellStyle name="20% - Accent1 7 8 3" xfId="29073" xr:uid="{00000000-0005-0000-0000-00008F000000}"/>
    <cellStyle name="20% - Accent1 7 9" xfId="11921" xr:uid="{00000000-0005-0000-0000-000091000000}"/>
    <cellStyle name="20% - Accent1 7 9 2" xfId="19128" xr:uid="{00000000-0005-0000-0000-000092000000}"/>
    <cellStyle name="20% - Accent1 7 9 2 2" xfId="37903" xr:uid="{00000000-0005-0000-0000-000092000000}"/>
    <cellStyle name="20% - Accent1 7 9 3" xfId="30698" xr:uid="{00000000-0005-0000-0000-000091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2 2 2" xfId="34558" xr:uid="{00000000-0005-0000-0000-000098000000}"/>
    <cellStyle name="20% - Accent1 8 2 3 2 3" xfId="27353" xr:uid="{00000000-0005-0000-0000-000097000000}"/>
    <cellStyle name="20% - Accent1 8 2 3 3" xfId="10701" xr:uid="{00000000-0005-0000-0000-000099000000}"/>
    <cellStyle name="20% - Accent1 8 2 3 3 2" xfId="17914" xr:uid="{00000000-0005-0000-0000-00009A000000}"/>
    <cellStyle name="20% - Accent1 8 2 3 3 2 2" xfId="36689" xr:uid="{00000000-0005-0000-0000-00009A000000}"/>
    <cellStyle name="20% - Accent1 8 2 3 3 3" xfId="29484" xr:uid="{00000000-0005-0000-0000-000099000000}"/>
    <cellStyle name="20% - Accent1 8 2 3 4" xfId="11941" xr:uid="{00000000-0005-0000-0000-00009B000000}"/>
    <cellStyle name="20% - Accent1 8 2 3 4 2" xfId="19148" xr:uid="{00000000-0005-0000-0000-00009C000000}"/>
    <cellStyle name="20% - Accent1 8 2 3 4 2 2" xfId="37923" xr:uid="{00000000-0005-0000-0000-00009C000000}"/>
    <cellStyle name="20% - Accent1 8 2 3 4 3" xfId="30718" xr:uid="{00000000-0005-0000-0000-00009B000000}"/>
    <cellStyle name="20% - Accent1 8 2 3 5" xfId="14006" xr:uid="{00000000-0005-0000-0000-00009D000000}"/>
    <cellStyle name="20% - Accent1 8 2 3 5 2" xfId="32781" xr:uid="{00000000-0005-0000-0000-00009D000000}"/>
    <cellStyle name="20% - Accent1 8 2 3 6" xfId="26101" xr:uid="{00000000-0005-0000-0000-000096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2 2 2" xfId="37492" xr:uid="{00000000-0005-0000-0000-0000A8000000}"/>
    <cellStyle name="20% - Accent2 12 3" xfId="30287" xr:uid="{00000000-0005-0000-0000-0000A7000000}"/>
    <cellStyle name="20% - Accent2 13" xfId="13585" xr:uid="{00000000-0005-0000-0000-0000A9000000}"/>
    <cellStyle name="20% - Accent2 13 2" xfId="32360" xr:uid="{00000000-0005-0000-0000-0000A9000000}"/>
    <cellStyle name="20% - Accent2 14" xfId="25393" xr:uid="{00000000-0005-0000-0000-0000AA000000}"/>
    <cellStyle name="20% - Accent2 14 2" xfId="44160" xr:uid="{00000000-0005-0000-0000-0000AA000000}"/>
    <cellStyle name="20% - Accent2 15" xfId="25702" xr:uid="{00000000-0005-0000-0000-0000D763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10 2" xfId="32763" xr:uid="{00000000-0005-0000-0000-0000F9000000}"/>
    <cellStyle name="20% - Accent2 7 11" xfId="26085" xr:uid="{00000000-0005-0000-0000-0000F8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7 2 2" xfId="34148" xr:uid="{00000000-0005-0000-0000-000002010000}"/>
    <cellStyle name="20% - Accent2 7 7 3" xfId="26943" xr:uid="{00000000-0005-0000-0000-000001010000}"/>
    <cellStyle name="20% - Accent2 7 8" xfId="10291" xr:uid="{00000000-0005-0000-0000-000003010000}"/>
    <cellStyle name="20% - Accent2 7 8 2" xfId="17504" xr:uid="{00000000-0005-0000-0000-000004010000}"/>
    <cellStyle name="20% - Accent2 7 8 2 2" xfId="36279" xr:uid="{00000000-0005-0000-0000-000004010000}"/>
    <cellStyle name="20% - Accent2 7 8 3" xfId="29074" xr:uid="{00000000-0005-0000-0000-000003010000}"/>
    <cellStyle name="20% - Accent2 7 9" xfId="11923" xr:uid="{00000000-0005-0000-0000-000005010000}"/>
    <cellStyle name="20% - Accent2 7 9 2" xfId="19130" xr:uid="{00000000-0005-0000-0000-000006010000}"/>
    <cellStyle name="20% - Accent2 7 9 2 2" xfId="37905" xr:uid="{00000000-0005-0000-0000-000006010000}"/>
    <cellStyle name="20% - Accent2 7 9 3" xfId="30700" xr:uid="{00000000-0005-0000-0000-000005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2 2 2" xfId="34559" xr:uid="{00000000-0005-0000-0000-00000C010000}"/>
    <cellStyle name="20% - Accent2 8 2 3 2 3" xfId="27354" xr:uid="{00000000-0005-0000-0000-00000B010000}"/>
    <cellStyle name="20% - Accent2 8 2 3 3" xfId="10702" xr:uid="{00000000-0005-0000-0000-00000D010000}"/>
    <cellStyle name="20% - Accent2 8 2 3 3 2" xfId="17915" xr:uid="{00000000-0005-0000-0000-00000E010000}"/>
    <cellStyle name="20% - Accent2 8 2 3 3 2 2" xfId="36690" xr:uid="{00000000-0005-0000-0000-00000E010000}"/>
    <cellStyle name="20% - Accent2 8 2 3 3 3" xfId="29485" xr:uid="{00000000-0005-0000-0000-00000D010000}"/>
    <cellStyle name="20% - Accent2 8 2 3 4" xfId="11942" xr:uid="{00000000-0005-0000-0000-00000F010000}"/>
    <cellStyle name="20% - Accent2 8 2 3 4 2" xfId="19149" xr:uid="{00000000-0005-0000-0000-000010010000}"/>
    <cellStyle name="20% - Accent2 8 2 3 4 2 2" xfId="37924" xr:uid="{00000000-0005-0000-0000-000010010000}"/>
    <cellStyle name="20% - Accent2 8 2 3 4 3" xfId="30719" xr:uid="{00000000-0005-0000-0000-00000F010000}"/>
    <cellStyle name="20% - Accent2 8 2 3 5" xfId="14007" xr:uid="{00000000-0005-0000-0000-000011010000}"/>
    <cellStyle name="20% - Accent2 8 2 3 5 2" xfId="32782" xr:uid="{00000000-0005-0000-0000-000011010000}"/>
    <cellStyle name="20% - Accent2 8 2 3 6" xfId="26102" xr:uid="{00000000-0005-0000-0000-00000A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2 2 2" xfId="37494" xr:uid="{00000000-0005-0000-0000-00001C010000}"/>
    <cellStyle name="20% - Accent3 12 3" xfId="30289" xr:uid="{00000000-0005-0000-0000-00001B010000}"/>
    <cellStyle name="20% - Accent3 13" xfId="13587" xr:uid="{00000000-0005-0000-0000-00001D010000}"/>
    <cellStyle name="20% - Accent3 13 2" xfId="32362" xr:uid="{00000000-0005-0000-0000-00001D010000}"/>
    <cellStyle name="20% - Accent3 14" xfId="25395" xr:uid="{00000000-0005-0000-0000-00001E010000}"/>
    <cellStyle name="20% - Accent3 14 2" xfId="44162" xr:uid="{00000000-0005-0000-0000-00001E010000}"/>
    <cellStyle name="20% - Accent3 15" xfId="25704" xr:uid="{00000000-0005-0000-0000-0000EC63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10 2" xfId="32765" xr:uid="{00000000-0005-0000-0000-00006D010000}"/>
    <cellStyle name="20% - Accent3 7 11" xfId="26087" xr:uid="{00000000-0005-0000-0000-00006C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7 2 2" xfId="34149" xr:uid="{00000000-0005-0000-0000-000076010000}"/>
    <cellStyle name="20% - Accent3 7 7 3" xfId="26944" xr:uid="{00000000-0005-0000-0000-000075010000}"/>
    <cellStyle name="20% - Accent3 7 8" xfId="10292" xr:uid="{00000000-0005-0000-0000-000077010000}"/>
    <cellStyle name="20% - Accent3 7 8 2" xfId="17505" xr:uid="{00000000-0005-0000-0000-000078010000}"/>
    <cellStyle name="20% - Accent3 7 8 2 2" xfId="36280" xr:uid="{00000000-0005-0000-0000-000078010000}"/>
    <cellStyle name="20% - Accent3 7 8 3" xfId="29075" xr:uid="{00000000-0005-0000-0000-000077010000}"/>
    <cellStyle name="20% - Accent3 7 9" xfId="11925" xr:uid="{00000000-0005-0000-0000-000079010000}"/>
    <cellStyle name="20% - Accent3 7 9 2" xfId="19132" xr:uid="{00000000-0005-0000-0000-00007A010000}"/>
    <cellStyle name="20% - Accent3 7 9 2 2" xfId="37907" xr:uid="{00000000-0005-0000-0000-00007A010000}"/>
    <cellStyle name="20% - Accent3 7 9 3" xfId="30702" xr:uid="{00000000-0005-0000-0000-000079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2 2 2" xfId="34560" xr:uid="{00000000-0005-0000-0000-000080010000}"/>
    <cellStyle name="20% - Accent3 8 2 3 2 3" xfId="27355" xr:uid="{00000000-0005-0000-0000-00007F010000}"/>
    <cellStyle name="20% - Accent3 8 2 3 3" xfId="10703" xr:uid="{00000000-0005-0000-0000-000081010000}"/>
    <cellStyle name="20% - Accent3 8 2 3 3 2" xfId="17916" xr:uid="{00000000-0005-0000-0000-000082010000}"/>
    <cellStyle name="20% - Accent3 8 2 3 3 2 2" xfId="36691" xr:uid="{00000000-0005-0000-0000-000082010000}"/>
    <cellStyle name="20% - Accent3 8 2 3 3 3" xfId="29486" xr:uid="{00000000-0005-0000-0000-000081010000}"/>
    <cellStyle name="20% - Accent3 8 2 3 4" xfId="11943" xr:uid="{00000000-0005-0000-0000-000083010000}"/>
    <cellStyle name="20% - Accent3 8 2 3 4 2" xfId="19150" xr:uid="{00000000-0005-0000-0000-000084010000}"/>
    <cellStyle name="20% - Accent3 8 2 3 4 2 2" xfId="37925" xr:uid="{00000000-0005-0000-0000-000084010000}"/>
    <cellStyle name="20% - Accent3 8 2 3 4 3" xfId="30720" xr:uid="{00000000-0005-0000-0000-000083010000}"/>
    <cellStyle name="20% - Accent3 8 2 3 5" xfId="14008" xr:uid="{00000000-0005-0000-0000-000085010000}"/>
    <cellStyle name="20% - Accent3 8 2 3 5 2" xfId="32783" xr:uid="{00000000-0005-0000-0000-000085010000}"/>
    <cellStyle name="20% - Accent3 8 2 3 6" xfId="26103" xr:uid="{00000000-0005-0000-0000-00007E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2 2 2" xfId="37496" xr:uid="{00000000-0005-0000-0000-000090010000}"/>
    <cellStyle name="20% - Accent4 12 3" xfId="30291" xr:uid="{00000000-0005-0000-0000-00008F010000}"/>
    <cellStyle name="20% - Accent4 13" xfId="13589" xr:uid="{00000000-0005-0000-0000-000091010000}"/>
    <cellStyle name="20% - Accent4 13 2" xfId="32364" xr:uid="{00000000-0005-0000-0000-000091010000}"/>
    <cellStyle name="20% - Accent4 14" xfId="25397" xr:uid="{00000000-0005-0000-0000-000092010000}"/>
    <cellStyle name="20% - Accent4 14 2" xfId="44164" xr:uid="{00000000-0005-0000-0000-000092010000}"/>
    <cellStyle name="20% - Accent4 15" xfId="25706" xr:uid="{00000000-0005-0000-0000-00000164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10 2" xfId="32767" xr:uid="{00000000-0005-0000-0000-0000E1010000}"/>
    <cellStyle name="20% - Accent4 7 11" xfId="26089" xr:uid="{00000000-0005-0000-0000-0000E0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7 2 2" xfId="34150" xr:uid="{00000000-0005-0000-0000-0000EA010000}"/>
    <cellStyle name="20% - Accent4 7 7 3" xfId="26945" xr:uid="{00000000-0005-0000-0000-0000E9010000}"/>
    <cellStyle name="20% - Accent4 7 8" xfId="10293" xr:uid="{00000000-0005-0000-0000-0000EB010000}"/>
    <cellStyle name="20% - Accent4 7 8 2" xfId="17506" xr:uid="{00000000-0005-0000-0000-0000EC010000}"/>
    <cellStyle name="20% - Accent4 7 8 2 2" xfId="36281" xr:uid="{00000000-0005-0000-0000-0000EC010000}"/>
    <cellStyle name="20% - Accent4 7 8 3" xfId="29076" xr:uid="{00000000-0005-0000-0000-0000EB010000}"/>
    <cellStyle name="20% - Accent4 7 9" xfId="11927" xr:uid="{00000000-0005-0000-0000-0000ED010000}"/>
    <cellStyle name="20% - Accent4 7 9 2" xfId="19134" xr:uid="{00000000-0005-0000-0000-0000EE010000}"/>
    <cellStyle name="20% - Accent4 7 9 2 2" xfId="37909" xr:uid="{00000000-0005-0000-0000-0000EE010000}"/>
    <cellStyle name="20% - Accent4 7 9 3" xfId="30704" xr:uid="{00000000-0005-0000-0000-0000ED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2 2 2" xfId="34561" xr:uid="{00000000-0005-0000-0000-0000F4010000}"/>
    <cellStyle name="20% - Accent4 8 2 3 2 3" xfId="27356" xr:uid="{00000000-0005-0000-0000-0000F3010000}"/>
    <cellStyle name="20% - Accent4 8 2 3 3" xfId="10704" xr:uid="{00000000-0005-0000-0000-0000F5010000}"/>
    <cellStyle name="20% - Accent4 8 2 3 3 2" xfId="17917" xr:uid="{00000000-0005-0000-0000-0000F6010000}"/>
    <cellStyle name="20% - Accent4 8 2 3 3 2 2" xfId="36692" xr:uid="{00000000-0005-0000-0000-0000F6010000}"/>
    <cellStyle name="20% - Accent4 8 2 3 3 3" xfId="29487" xr:uid="{00000000-0005-0000-0000-0000F5010000}"/>
    <cellStyle name="20% - Accent4 8 2 3 4" xfId="11944" xr:uid="{00000000-0005-0000-0000-0000F7010000}"/>
    <cellStyle name="20% - Accent4 8 2 3 4 2" xfId="19151" xr:uid="{00000000-0005-0000-0000-0000F8010000}"/>
    <cellStyle name="20% - Accent4 8 2 3 4 2 2" xfId="37926" xr:uid="{00000000-0005-0000-0000-0000F8010000}"/>
    <cellStyle name="20% - Accent4 8 2 3 4 3" xfId="30721" xr:uid="{00000000-0005-0000-0000-0000F7010000}"/>
    <cellStyle name="20% - Accent4 8 2 3 5" xfId="14009" xr:uid="{00000000-0005-0000-0000-0000F9010000}"/>
    <cellStyle name="20% - Accent4 8 2 3 5 2" xfId="32784" xr:uid="{00000000-0005-0000-0000-0000F9010000}"/>
    <cellStyle name="20% - Accent4 8 2 3 6" xfId="26104" xr:uid="{00000000-0005-0000-0000-0000F2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2 2 2" xfId="37498" xr:uid="{00000000-0005-0000-0000-000004020000}"/>
    <cellStyle name="20% - Accent5 12 3" xfId="30293" xr:uid="{00000000-0005-0000-0000-000003020000}"/>
    <cellStyle name="20% - Accent5 13" xfId="13591" xr:uid="{00000000-0005-0000-0000-000005020000}"/>
    <cellStyle name="20% - Accent5 13 2" xfId="32366" xr:uid="{00000000-0005-0000-0000-000005020000}"/>
    <cellStyle name="20% - Accent5 14" xfId="25399" xr:uid="{00000000-0005-0000-0000-000006020000}"/>
    <cellStyle name="20% - Accent5 14 2" xfId="44166" xr:uid="{00000000-0005-0000-0000-000006020000}"/>
    <cellStyle name="20% - Accent5 15" xfId="25708" xr:uid="{00000000-0005-0000-0000-00001664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10 2" xfId="32769" xr:uid="{00000000-0005-0000-0000-000055020000}"/>
    <cellStyle name="20% - Accent5 7 11" xfId="26091" xr:uid="{00000000-0005-0000-0000-000054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7 2 2" xfId="34151" xr:uid="{00000000-0005-0000-0000-00005E020000}"/>
    <cellStyle name="20% - Accent5 7 7 3" xfId="26946" xr:uid="{00000000-0005-0000-0000-00005D020000}"/>
    <cellStyle name="20% - Accent5 7 8" xfId="10294" xr:uid="{00000000-0005-0000-0000-00005F020000}"/>
    <cellStyle name="20% - Accent5 7 8 2" xfId="17507" xr:uid="{00000000-0005-0000-0000-000060020000}"/>
    <cellStyle name="20% - Accent5 7 8 2 2" xfId="36282" xr:uid="{00000000-0005-0000-0000-000060020000}"/>
    <cellStyle name="20% - Accent5 7 8 3" xfId="29077" xr:uid="{00000000-0005-0000-0000-00005F020000}"/>
    <cellStyle name="20% - Accent5 7 9" xfId="11929" xr:uid="{00000000-0005-0000-0000-000061020000}"/>
    <cellStyle name="20% - Accent5 7 9 2" xfId="19136" xr:uid="{00000000-0005-0000-0000-000062020000}"/>
    <cellStyle name="20% - Accent5 7 9 2 2" xfId="37911" xr:uid="{00000000-0005-0000-0000-000062020000}"/>
    <cellStyle name="20% - Accent5 7 9 3" xfId="30706" xr:uid="{00000000-0005-0000-0000-000061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2 2 2" xfId="34562" xr:uid="{00000000-0005-0000-0000-000068020000}"/>
    <cellStyle name="20% - Accent5 8 2 3 2 3" xfId="27357" xr:uid="{00000000-0005-0000-0000-000067020000}"/>
    <cellStyle name="20% - Accent5 8 2 3 3" xfId="10705" xr:uid="{00000000-0005-0000-0000-000069020000}"/>
    <cellStyle name="20% - Accent5 8 2 3 3 2" xfId="17918" xr:uid="{00000000-0005-0000-0000-00006A020000}"/>
    <cellStyle name="20% - Accent5 8 2 3 3 2 2" xfId="36693" xr:uid="{00000000-0005-0000-0000-00006A020000}"/>
    <cellStyle name="20% - Accent5 8 2 3 3 3" xfId="29488" xr:uid="{00000000-0005-0000-0000-000069020000}"/>
    <cellStyle name="20% - Accent5 8 2 3 4" xfId="11945" xr:uid="{00000000-0005-0000-0000-00006B020000}"/>
    <cellStyle name="20% - Accent5 8 2 3 4 2" xfId="19152" xr:uid="{00000000-0005-0000-0000-00006C020000}"/>
    <cellStyle name="20% - Accent5 8 2 3 4 2 2" xfId="37927" xr:uid="{00000000-0005-0000-0000-00006C020000}"/>
    <cellStyle name="20% - Accent5 8 2 3 4 3" xfId="30722" xr:uid="{00000000-0005-0000-0000-00006B020000}"/>
    <cellStyle name="20% - Accent5 8 2 3 5" xfId="14010" xr:uid="{00000000-0005-0000-0000-00006D020000}"/>
    <cellStyle name="20% - Accent5 8 2 3 5 2" xfId="32785" xr:uid="{00000000-0005-0000-0000-00006D020000}"/>
    <cellStyle name="20% - Accent5 8 2 3 6" xfId="26105" xr:uid="{00000000-0005-0000-0000-000066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2 2 2" xfId="37500" xr:uid="{00000000-0005-0000-0000-000078020000}"/>
    <cellStyle name="20% - Accent6 12 3" xfId="30295" xr:uid="{00000000-0005-0000-0000-000077020000}"/>
    <cellStyle name="20% - Accent6 13" xfId="13593" xr:uid="{00000000-0005-0000-0000-000079020000}"/>
    <cellStyle name="20% - Accent6 13 2" xfId="32368" xr:uid="{00000000-0005-0000-0000-000079020000}"/>
    <cellStyle name="20% - Accent6 14" xfId="25401" xr:uid="{00000000-0005-0000-0000-00007A020000}"/>
    <cellStyle name="20% - Accent6 14 2" xfId="44168" xr:uid="{00000000-0005-0000-0000-00007A020000}"/>
    <cellStyle name="20% - Accent6 15" xfId="25710" xr:uid="{00000000-0005-0000-0000-00002B64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10 2" xfId="32771" xr:uid="{00000000-0005-0000-0000-0000C9020000}"/>
    <cellStyle name="20% - Accent6 7 11" xfId="26093" xr:uid="{00000000-0005-0000-0000-0000C8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7 2 2" xfId="34152" xr:uid="{00000000-0005-0000-0000-0000D2020000}"/>
    <cellStyle name="20% - Accent6 7 7 3" xfId="26947" xr:uid="{00000000-0005-0000-0000-0000D1020000}"/>
    <cellStyle name="20% - Accent6 7 8" xfId="10295" xr:uid="{00000000-0005-0000-0000-0000D3020000}"/>
    <cellStyle name="20% - Accent6 7 8 2" xfId="17508" xr:uid="{00000000-0005-0000-0000-0000D4020000}"/>
    <cellStyle name="20% - Accent6 7 8 2 2" xfId="36283" xr:uid="{00000000-0005-0000-0000-0000D4020000}"/>
    <cellStyle name="20% - Accent6 7 8 3" xfId="29078" xr:uid="{00000000-0005-0000-0000-0000D3020000}"/>
    <cellStyle name="20% - Accent6 7 9" xfId="11931" xr:uid="{00000000-0005-0000-0000-0000D5020000}"/>
    <cellStyle name="20% - Accent6 7 9 2" xfId="19138" xr:uid="{00000000-0005-0000-0000-0000D6020000}"/>
    <cellStyle name="20% - Accent6 7 9 2 2" xfId="37913" xr:uid="{00000000-0005-0000-0000-0000D6020000}"/>
    <cellStyle name="20% - Accent6 7 9 3" xfId="30708" xr:uid="{00000000-0005-0000-0000-0000D5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2 2 2" xfId="34563" xr:uid="{00000000-0005-0000-0000-0000DC020000}"/>
    <cellStyle name="20% - Accent6 8 2 3 2 3" xfId="27358" xr:uid="{00000000-0005-0000-0000-0000DB020000}"/>
    <cellStyle name="20% - Accent6 8 2 3 3" xfId="10706" xr:uid="{00000000-0005-0000-0000-0000DD020000}"/>
    <cellStyle name="20% - Accent6 8 2 3 3 2" xfId="17919" xr:uid="{00000000-0005-0000-0000-0000DE020000}"/>
    <cellStyle name="20% - Accent6 8 2 3 3 2 2" xfId="36694" xr:uid="{00000000-0005-0000-0000-0000DE020000}"/>
    <cellStyle name="20% - Accent6 8 2 3 3 3" xfId="29489" xr:uid="{00000000-0005-0000-0000-0000DD020000}"/>
    <cellStyle name="20% - Accent6 8 2 3 4" xfId="11946" xr:uid="{00000000-0005-0000-0000-0000DF020000}"/>
    <cellStyle name="20% - Accent6 8 2 3 4 2" xfId="19153" xr:uid="{00000000-0005-0000-0000-0000E0020000}"/>
    <cellStyle name="20% - Accent6 8 2 3 4 2 2" xfId="37928" xr:uid="{00000000-0005-0000-0000-0000E0020000}"/>
    <cellStyle name="20% - Accent6 8 2 3 4 3" xfId="30723" xr:uid="{00000000-0005-0000-0000-0000DF020000}"/>
    <cellStyle name="20% - Accent6 8 2 3 5" xfId="14011" xr:uid="{00000000-0005-0000-0000-0000E1020000}"/>
    <cellStyle name="20% - Accent6 8 2 3 5 2" xfId="32786" xr:uid="{00000000-0005-0000-0000-0000E1020000}"/>
    <cellStyle name="20% - Accent6 8 2 3 6" xfId="26106" xr:uid="{00000000-0005-0000-0000-0000DA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2 2 2" xfId="37491" xr:uid="{00000000-0005-0000-0000-0000ED020000}"/>
    <cellStyle name="40% - Accent1 12 3" xfId="30286" xr:uid="{00000000-0005-0000-0000-0000EC020000}"/>
    <cellStyle name="40% - Accent1 13" xfId="13584" xr:uid="{00000000-0005-0000-0000-0000EE020000}"/>
    <cellStyle name="40% - Accent1 13 2" xfId="32359" xr:uid="{00000000-0005-0000-0000-0000EE020000}"/>
    <cellStyle name="40% - Accent1 14" xfId="25392" xr:uid="{00000000-0005-0000-0000-0000EF020000}"/>
    <cellStyle name="40% - Accent1 14 2" xfId="44159" xr:uid="{00000000-0005-0000-0000-0000EF020000}"/>
    <cellStyle name="40% - Accent1 15" xfId="25701" xr:uid="{00000000-0005-0000-0000-00004064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10 2" xfId="32762" xr:uid="{00000000-0005-0000-0000-00003E030000}"/>
    <cellStyle name="40% - Accent1 7 11" xfId="26084" xr:uid="{00000000-0005-0000-0000-00003D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7 2 2" xfId="34153" xr:uid="{00000000-0005-0000-0000-000047030000}"/>
    <cellStyle name="40% - Accent1 7 7 3" xfId="26948" xr:uid="{00000000-0005-0000-0000-000046030000}"/>
    <cellStyle name="40% - Accent1 7 8" xfId="10296" xr:uid="{00000000-0005-0000-0000-000048030000}"/>
    <cellStyle name="40% - Accent1 7 8 2" xfId="17509" xr:uid="{00000000-0005-0000-0000-000049030000}"/>
    <cellStyle name="40% - Accent1 7 8 2 2" xfId="36284" xr:uid="{00000000-0005-0000-0000-000049030000}"/>
    <cellStyle name="40% - Accent1 7 8 3" xfId="29079" xr:uid="{00000000-0005-0000-0000-000048030000}"/>
    <cellStyle name="40% - Accent1 7 9" xfId="11922" xr:uid="{00000000-0005-0000-0000-00004A030000}"/>
    <cellStyle name="40% - Accent1 7 9 2" xfId="19129" xr:uid="{00000000-0005-0000-0000-00004B030000}"/>
    <cellStyle name="40% - Accent1 7 9 2 2" xfId="37904" xr:uid="{00000000-0005-0000-0000-00004B030000}"/>
    <cellStyle name="40% - Accent1 7 9 3" xfId="30699" xr:uid="{00000000-0005-0000-0000-00004A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2 2 2" xfId="34564" xr:uid="{00000000-0005-0000-0000-000051030000}"/>
    <cellStyle name="40% - Accent1 8 2 3 2 3" xfId="27359" xr:uid="{00000000-0005-0000-0000-000050030000}"/>
    <cellStyle name="40% - Accent1 8 2 3 3" xfId="10707" xr:uid="{00000000-0005-0000-0000-000052030000}"/>
    <cellStyle name="40% - Accent1 8 2 3 3 2" xfId="17920" xr:uid="{00000000-0005-0000-0000-000053030000}"/>
    <cellStyle name="40% - Accent1 8 2 3 3 2 2" xfId="36695" xr:uid="{00000000-0005-0000-0000-000053030000}"/>
    <cellStyle name="40% - Accent1 8 2 3 3 3" xfId="29490" xr:uid="{00000000-0005-0000-0000-000052030000}"/>
    <cellStyle name="40% - Accent1 8 2 3 4" xfId="11947" xr:uid="{00000000-0005-0000-0000-000054030000}"/>
    <cellStyle name="40% - Accent1 8 2 3 4 2" xfId="19154" xr:uid="{00000000-0005-0000-0000-000055030000}"/>
    <cellStyle name="40% - Accent1 8 2 3 4 2 2" xfId="37929" xr:uid="{00000000-0005-0000-0000-000055030000}"/>
    <cellStyle name="40% - Accent1 8 2 3 4 3" xfId="30724" xr:uid="{00000000-0005-0000-0000-000054030000}"/>
    <cellStyle name="40% - Accent1 8 2 3 5" xfId="14012" xr:uid="{00000000-0005-0000-0000-000056030000}"/>
    <cellStyle name="40% - Accent1 8 2 3 5 2" xfId="32787" xr:uid="{00000000-0005-0000-0000-000056030000}"/>
    <cellStyle name="40% - Accent1 8 2 3 6" xfId="26107" xr:uid="{00000000-0005-0000-0000-00004F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2 2 2" xfId="37493" xr:uid="{00000000-0005-0000-0000-000061030000}"/>
    <cellStyle name="40% - Accent2 12 3" xfId="30288" xr:uid="{00000000-0005-0000-0000-000060030000}"/>
    <cellStyle name="40% - Accent2 13" xfId="13586" xr:uid="{00000000-0005-0000-0000-000062030000}"/>
    <cellStyle name="40% - Accent2 13 2" xfId="32361" xr:uid="{00000000-0005-0000-0000-000062030000}"/>
    <cellStyle name="40% - Accent2 14" xfId="25394" xr:uid="{00000000-0005-0000-0000-000063030000}"/>
    <cellStyle name="40% - Accent2 14 2" xfId="44161" xr:uid="{00000000-0005-0000-0000-000063030000}"/>
    <cellStyle name="40% - Accent2 15" xfId="25703" xr:uid="{00000000-0005-0000-0000-00005564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10 2" xfId="32764" xr:uid="{00000000-0005-0000-0000-0000B2030000}"/>
    <cellStyle name="40% - Accent2 7 11" xfId="26086" xr:uid="{00000000-0005-0000-0000-0000B1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7 2 2" xfId="34154" xr:uid="{00000000-0005-0000-0000-0000BB030000}"/>
    <cellStyle name="40% - Accent2 7 7 3" xfId="26949" xr:uid="{00000000-0005-0000-0000-0000BA030000}"/>
    <cellStyle name="40% - Accent2 7 8" xfId="10297" xr:uid="{00000000-0005-0000-0000-0000BC030000}"/>
    <cellStyle name="40% - Accent2 7 8 2" xfId="17510" xr:uid="{00000000-0005-0000-0000-0000BD030000}"/>
    <cellStyle name="40% - Accent2 7 8 2 2" xfId="36285" xr:uid="{00000000-0005-0000-0000-0000BD030000}"/>
    <cellStyle name="40% - Accent2 7 8 3" xfId="29080" xr:uid="{00000000-0005-0000-0000-0000BC030000}"/>
    <cellStyle name="40% - Accent2 7 9" xfId="11924" xr:uid="{00000000-0005-0000-0000-0000BE030000}"/>
    <cellStyle name="40% - Accent2 7 9 2" xfId="19131" xr:uid="{00000000-0005-0000-0000-0000BF030000}"/>
    <cellStyle name="40% - Accent2 7 9 2 2" xfId="37906" xr:uid="{00000000-0005-0000-0000-0000BF030000}"/>
    <cellStyle name="40% - Accent2 7 9 3" xfId="30701" xr:uid="{00000000-0005-0000-0000-0000BE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2 2 2" xfId="34565" xr:uid="{00000000-0005-0000-0000-0000C5030000}"/>
    <cellStyle name="40% - Accent2 8 2 3 2 3" xfId="27360" xr:uid="{00000000-0005-0000-0000-0000C4030000}"/>
    <cellStyle name="40% - Accent2 8 2 3 3" xfId="10708" xr:uid="{00000000-0005-0000-0000-0000C6030000}"/>
    <cellStyle name="40% - Accent2 8 2 3 3 2" xfId="17921" xr:uid="{00000000-0005-0000-0000-0000C7030000}"/>
    <cellStyle name="40% - Accent2 8 2 3 3 2 2" xfId="36696" xr:uid="{00000000-0005-0000-0000-0000C7030000}"/>
    <cellStyle name="40% - Accent2 8 2 3 3 3" xfId="29491" xr:uid="{00000000-0005-0000-0000-0000C6030000}"/>
    <cellStyle name="40% - Accent2 8 2 3 4" xfId="11948" xr:uid="{00000000-0005-0000-0000-0000C8030000}"/>
    <cellStyle name="40% - Accent2 8 2 3 4 2" xfId="19155" xr:uid="{00000000-0005-0000-0000-0000C9030000}"/>
    <cellStyle name="40% - Accent2 8 2 3 4 2 2" xfId="37930" xr:uid="{00000000-0005-0000-0000-0000C9030000}"/>
    <cellStyle name="40% - Accent2 8 2 3 4 3" xfId="30725" xr:uid="{00000000-0005-0000-0000-0000C8030000}"/>
    <cellStyle name="40% - Accent2 8 2 3 5" xfId="14013" xr:uid="{00000000-0005-0000-0000-0000CA030000}"/>
    <cellStyle name="40% - Accent2 8 2 3 5 2" xfId="32788" xr:uid="{00000000-0005-0000-0000-0000CA030000}"/>
    <cellStyle name="40% - Accent2 8 2 3 6" xfId="26108" xr:uid="{00000000-0005-0000-0000-0000C3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2 2 2" xfId="37495" xr:uid="{00000000-0005-0000-0000-0000D5030000}"/>
    <cellStyle name="40% - Accent3 12 3" xfId="30290" xr:uid="{00000000-0005-0000-0000-0000D4030000}"/>
    <cellStyle name="40% - Accent3 13" xfId="13588" xr:uid="{00000000-0005-0000-0000-0000D6030000}"/>
    <cellStyle name="40% - Accent3 13 2" xfId="32363" xr:uid="{00000000-0005-0000-0000-0000D6030000}"/>
    <cellStyle name="40% - Accent3 14" xfId="25396" xr:uid="{00000000-0005-0000-0000-0000D7030000}"/>
    <cellStyle name="40% - Accent3 14 2" xfId="44163" xr:uid="{00000000-0005-0000-0000-0000D7030000}"/>
    <cellStyle name="40% - Accent3 15" xfId="25705" xr:uid="{00000000-0005-0000-0000-00006A64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10 2" xfId="32766" xr:uid="{00000000-0005-0000-0000-000026040000}"/>
    <cellStyle name="40% - Accent3 7 11" xfId="26088" xr:uid="{00000000-0005-0000-0000-000025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7 2 2" xfId="34155" xr:uid="{00000000-0005-0000-0000-00002F040000}"/>
    <cellStyle name="40% - Accent3 7 7 3" xfId="26950" xr:uid="{00000000-0005-0000-0000-00002E040000}"/>
    <cellStyle name="40% - Accent3 7 8" xfId="10298" xr:uid="{00000000-0005-0000-0000-000030040000}"/>
    <cellStyle name="40% - Accent3 7 8 2" xfId="17511" xr:uid="{00000000-0005-0000-0000-000031040000}"/>
    <cellStyle name="40% - Accent3 7 8 2 2" xfId="36286" xr:uid="{00000000-0005-0000-0000-000031040000}"/>
    <cellStyle name="40% - Accent3 7 8 3" xfId="29081" xr:uid="{00000000-0005-0000-0000-000030040000}"/>
    <cellStyle name="40% - Accent3 7 9" xfId="11926" xr:uid="{00000000-0005-0000-0000-000032040000}"/>
    <cellStyle name="40% - Accent3 7 9 2" xfId="19133" xr:uid="{00000000-0005-0000-0000-000033040000}"/>
    <cellStyle name="40% - Accent3 7 9 2 2" xfId="37908" xr:uid="{00000000-0005-0000-0000-000033040000}"/>
    <cellStyle name="40% - Accent3 7 9 3" xfId="30703" xr:uid="{00000000-0005-0000-0000-000032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2 2 2" xfId="34566" xr:uid="{00000000-0005-0000-0000-000039040000}"/>
    <cellStyle name="40% - Accent3 8 2 3 2 3" xfId="27361" xr:uid="{00000000-0005-0000-0000-000038040000}"/>
    <cellStyle name="40% - Accent3 8 2 3 3" xfId="10709" xr:uid="{00000000-0005-0000-0000-00003A040000}"/>
    <cellStyle name="40% - Accent3 8 2 3 3 2" xfId="17922" xr:uid="{00000000-0005-0000-0000-00003B040000}"/>
    <cellStyle name="40% - Accent3 8 2 3 3 2 2" xfId="36697" xr:uid="{00000000-0005-0000-0000-00003B040000}"/>
    <cellStyle name="40% - Accent3 8 2 3 3 3" xfId="29492" xr:uid="{00000000-0005-0000-0000-00003A040000}"/>
    <cellStyle name="40% - Accent3 8 2 3 4" xfId="11949" xr:uid="{00000000-0005-0000-0000-00003C040000}"/>
    <cellStyle name="40% - Accent3 8 2 3 4 2" xfId="19156" xr:uid="{00000000-0005-0000-0000-00003D040000}"/>
    <cellStyle name="40% - Accent3 8 2 3 4 2 2" xfId="37931" xr:uid="{00000000-0005-0000-0000-00003D040000}"/>
    <cellStyle name="40% - Accent3 8 2 3 4 3" xfId="30726" xr:uid="{00000000-0005-0000-0000-00003C040000}"/>
    <cellStyle name="40% - Accent3 8 2 3 5" xfId="14014" xr:uid="{00000000-0005-0000-0000-00003E040000}"/>
    <cellStyle name="40% - Accent3 8 2 3 5 2" xfId="32789" xr:uid="{00000000-0005-0000-0000-00003E040000}"/>
    <cellStyle name="40% - Accent3 8 2 3 6" xfId="26109" xr:uid="{00000000-0005-0000-0000-000037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2 2 2" xfId="37497" xr:uid="{00000000-0005-0000-0000-000049040000}"/>
    <cellStyle name="40% - Accent4 12 3" xfId="30292" xr:uid="{00000000-0005-0000-0000-000048040000}"/>
    <cellStyle name="40% - Accent4 13" xfId="13590" xr:uid="{00000000-0005-0000-0000-00004A040000}"/>
    <cellStyle name="40% - Accent4 13 2" xfId="32365" xr:uid="{00000000-0005-0000-0000-00004A040000}"/>
    <cellStyle name="40% - Accent4 14" xfId="25398" xr:uid="{00000000-0005-0000-0000-00004B040000}"/>
    <cellStyle name="40% - Accent4 14 2" xfId="44165" xr:uid="{00000000-0005-0000-0000-00004B040000}"/>
    <cellStyle name="40% - Accent4 15" xfId="25707" xr:uid="{00000000-0005-0000-0000-00007F6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10 2" xfId="32768" xr:uid="{00000000-0005-0000-0000-00009A040000}"/>
    <cellStyle name="40% - Accent4 7 11" xfId="26090" xr:uid="{00000000-0005-0000-0000-000099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7 2 2" xfId="34156" xr:uid="{00000000-0005-0000-0000-0000A3040000}"/>
    <cellStyle name="40% - Accent4 7 7 3" xfId="26951" xr:uid="{00000000-0005-0000-0000-0000A2040000}"/>
    <cellStyle name="40% - Accent4 7 8" xfId="10299" xr:uid="{00000000-0005-0000-0000-0000A4040000}"/>
    <cellStyle name="40% - Accent4 7 8 2" xfId="17512" xr:uid="{00000000-0005-0000-0000-0000A5040000}"/>
    <cellStyle name="40% - Accent4 7 8 2 2" xfId="36287" xr:uid="{00000000-0005-0000-0000-0000A5040000}"/>
    <cellStyle name="40% - Accent4 7 8 3" xfId="29082" xr:uid="{00000000-0005-0000-0000-0000A4040000}"/>
    <cellStyle name="40% - Accent4 7 9" xfId="11928" xr:uid="{00000000-0005-0000-0000-0000A6040000}"/>
    <cellStyle name="40% - Accent4 7 9 2" xfId="19135" xr:uid="{00000000-0005-0000-0000-0000A7040000}"/>
    <cellStyle name="40% - Accent4 7 9 2 2" xfId="37910" xr:uid="{00000000-0005-0000-0000-0000A7040000}"/>
    <cellStyle name="40% - Accent4 7 9 3" xfId="30705" xr:uid="{00000000-0005-0000-0000-0000A6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2 2 2" xfId="34567" xr:uid="{00000000-0005-0000-0000-0000AD040000}"/>
    <cellStyle name="40% - Accent4 8 2 3 2 3" xfId="27362" xr:uid="{00000000-0005-0000-0000-0000AC040000}"/>
    <cellStyle name="40% - Accent4 8 2 3 3" xfId="10710" xr:uid="{00000000-0005-0000-0000-0000AE040000}"/>
    <cellStyle name="40% - Accent4 8 2 3 3 2" xfId="17923" xr:uid="{00000000-0005-0000-0000-0000AF040000}"/>
    <cellStyle name="40% - Accent4 8 2 3 3 2 2" xfId="36698" xr:uid="{00000000-0005-0000-0000-0000AF040000}"/>
    <cellStyle name="40% - Accent4 8 2 3 3 3" xfId="29493" xr:uid="{00000000-0005-0000-0000-0000AE040000}"/>
    <cellStyle name="40% - Accent4 8 2 3 4" xfId="11950" xr:uid="{00000000-0005-0000-0000-0000B0040000}"/>
    <cellStyle name="40% - Accent4 8 2 3 4 2" xfId="19157" xr:uid="{00000000-0005-0000-0000-0000B1040000}"/>
    <cellStyle name="40% - Accent4 8 2 3 4 2 2" xfId="37932" xr:uid="{00000000-0005-0000-0000-0000B1040000}"/>
    <cellStyle name="40% - Accent4 8 2 3 4 3" xfId="30727" xr:uid="{00000000-0005-0000-0000-0000B0040000}"/>
    <cellStyle name="40% - Accent4 8 2 3 5" xfId="14015" xr:uid="{00000000-0005-0000-0000-0000B2040000}"/>
    <cellStyle name="40% - Accent4 8 2 3 5 2" xfId="32790" xr:uid="{00000000-0005-0000-0000-0000B2040000}"/>
    <cellStyle name="40% - Accent4 8 2 3 6" xfId="26110" xr:uid="{00000000-0005-0000-0000-0000AB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2 2 2" xfId="37499" xr:uid="{00000000-0005-0000-0000-0000BD040000}"/>
    <cellStyle name="40% - Accent5 12 3" xfId="30294" xr:uid="{00000000-0005-0000-0000-0000BC040000}"/>
    <cellStyle name="40% - Accent5 13" xfId="13592" xr:uid="{00000000-0005-0000-0000-0000BE040000}"/>
    <cellStyle name="40% - Accent5 13 2" xfId="32367" xr:uid="{00000000-0005-0000-0000-0000BE040000}"/>
    <cellStyle name="40% - Accent5 14" xfId="25400" xr:uid="{00000000-0005-0000-0000-0000BF040000}"/>
    <cellStyle name="40% - Accent5 14 2" xfId="44167" xr:uid="{00000000-0005-0000-0000-0000BF040000}"/>
    <cellStyle name="40% - Accent5 15" xfId="25709" xr:uid="{00000000-0005-0000-0000-0000946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10 2" xfId="32770" xr:uid="{00000000-0005-0000-0000-00000E050000}"/>
    <cellStyle name="40% - Accent5 7 11" xfId="26092" xr:uid="{00000000-0005-0000-0000-00000D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7 2 2" xfId="34157" xr:uid="{00000000-0005-0000-0000-000017050000}"/>
    <cellStyle name="40% - Accent5 7 7 3" xfId="26952" xr:uid="{00000000-0005-0000-0000-000016050000}"/>
    <cellStyle name="40% - Accent5 7 8" xfId="10300" xr:uid="{00000000-0005-0000-0000-000018050000}"/>
    <cellStyle name="40% - Accent5 7 8 2" xfId="17513" xr:uid="{00000000-0005-0000-0000-000019050000}"/>
    <cellStyle name="40% - Accent5 7 8 2 2" xfId="36288" xr:uid="{00000000-0005-0000-0000-000019050000}"/>
    <cellStyle name="40% - Accent5 7 8 3" xfId="29083" xr:uid="{00000000-0005-0000-0000-000018050000}"/>
    <cellStyle name="40% - Accent5 7 9" xfId="11930" xr:uid="{00000000-0005-0000-0000-00001A050000}"/>
    <cellStyle name="40% - Accent5 7 9 2" xfId="19137" xr:uid="{00000000-0005-0000-0000-00001B050000}"/>
    <cellStyle name="40% - Accent5 7 9 2 2" xfId="37912" xr:uid="{00000000-0005-0000-0000-00001B050000}"/>
    <cellStyle name="40% - Accent5 7 9 3" xfId="30707" xr:uid="{00000000-0005-0000-0000-00001A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2 2 2" xfId="34568" xr:uid="{00000000-0005-0000-0000-000021050000}"/>
    <cellStyle name="40% - Accent5 8 2 3 2 3" xfId="27363" xr:uid="{00000000-0005-0000-0000-000020050000}"/>
    <cellStyle name="40% - Accent5 8 2 3 3" xfId="10711" xr:uid="{00000000-0005-0000-0000-000022050000}"/>
    <cellStyle name="40% - Accent5 8 2 3 3 2" xfId="17924" xr:uid="{00000000-0005-0000-0000-000023050000}"/>
    <cellStyle name="40% - Accent5 8 2 3 3 2 2" xfId="36699" xr:uid="{00000000-0005-0000-0000-000023050000}"/>
    <cellStyle name="40% - Accent5 8 2 3 3 3" xfId="29494" xr:uid="{00000000-0005-0000-0000-000022050000}"/>
    <cellStyle name="40% - Accent5 8 2 3 4" xfId="11951" xr:uid="{00000000-0005-0000-0000-000024050000}"/>
    <cellStyle name="40% - Accent5 8 2 3 4 2" xfId="19158" xr:uid="{00000000-0005-0000-0000-000025050000}"/>
    <cellStyle name="40% - Accent5 8 2 3 4 2 2" xfId="37933" xr:uid="{00000000-0005-0000-0000-000025050000}"/>
    <cellStyle name="40% - Accent5 8 2 3 4 3" xfId="30728" xr:uid="{00000000-0005-0000-0000-000024050000}"/>
    <cellStyle name="40% - Accent5 8 2 3 5" xfId="14016" xr:uid="{00000000-0005-0000-0000-000026050000}"/>
    <cellStyle name="40% - Accent5 8 2 3 5 2" xfId="32791" xr:uid="{00000000-0005-0000-0000-000026050000}"/>
    <cellStyle name="40% - Accent5 8 2 3 6" xfId="26111" xr:uid="{00000000-0005-0000-0000-00001F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2 2 2" xfId="37501" xr:uid="{00000000-0005-0000-0000-000031050000}"/>
    <cellStyle name="40% - Accent6 12 3" xfId="30296" xr:uid="{00000000-0005-0000-0000-000030050000}"/>
    <cellStyle name="40% - Accent6 13" xfId="13594" xr:uid="{00000000-0005-0000-0000-000032050000}"/>
    <cellStyle name="40% - Accent6 13 2" xfId="32369" xr:uid="{00000000-0005-0000-0000-000032050000}"/>
    <cellStyle name="40% - Accent6 14" xfId="25402" xr:uid="{00000000-0005-0000-0000-000033050000}"/>
    <cellStyle name="40% - Accent6 14 2" xfId="44169" xr:uid="{00000000-0005-0000-0000-000033050000}"/>
    <cellStyle name="40% - Accent6 15" xfId="25711" xr:uid="{00000000-0005-0000-0000-0000A964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10 2" xfId="32772" xr:uid="{00000000-0005-0000-0000-000082050000}"/>
    <cellStyle name="40% - Accent6 7 11" xfId="26094" xr:uid="{00000000-0005-0000-0000-000081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7 2 2" xfId="34158" xr:uid="{00000000-0005-0000-0000-00008B050000}"/>
    <cellStyle name="40% - Accent6 7 7 3" xfId="26953" xr:uid="{00000000-0005-0000-0000-00008A050000}"/>
    <cellStyle name="40% - Accent6 7 8" xfId="10301" xr:uid="{00000000-0005-0000-0000-00008C050000}"/>
    <cellStyle name="40% - Accent6 7 8 2" xfId="17514" xr:uid="{00000000-0005-0000-0000-00008D050000}"/>
    <cellStyle name="40% - Accent6 7 8 2 2" xfId="36289" xr:uid="{00000000-0005-0000-0000-00008D050000}"/>
    <cellStyle name="40% - Accent6 7 8 3" xfId="29084" xr:uid="{00000000-0005-0000-0000-00008C050000}"/>
    <cellStyle name="40% - Accent6 7 9" xfId="11932" xr:uid="{00000000-0005-0000-0000-00008E050000}"/>
    <cellStyle name="40% - Accent6 7 9 2" xfId="19139" xr:uid="{00000000-0005-0000-0000-00008F050000}"/>
    <cellStyle name="40% - Accent6 7 9 2 2" xfId="37914" xr:uid="{00000000-0005-0000-0000-00008F050000}"/>
    <cellStyle name="40% - Accent6 7 9 3" xfId="30709" xr:uid="{00000000-0005-0000-0000-00008E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2 2 2" xfId="34569" xr:uid="{00000000-0005-0000-0000-000095050000}"/>
    <cellStyle name="40% - Accent6 8 2 3 2 3" xfId="27364" xr:uid="{00000000-0005-0000-0000-000094050000}"/>
    <cellStyle name="40% - Accent6 8 2 3 3" xfId="10712" xr:uid="{00000000-0005-0000-0000-000096050000}"/>
    <cellStyle name="40% - Accent6 8 2 3 3 2" xfId="17925" xr:uid="{00000000-0005-0000-0000-000097050000}"/>
    <cellStyle name="40% - Accent6 8 2 3 3 2 2" xfId="36700" xr:uid="{00000000-0005-0000-0000-000097050000}"/>
    <cellStyle name="40% - Accent6 8 2 3 3 3" xfId="29495" xr:uid="{00000000-0005-0000-0000-000096050000}"/>
    <cellStyle name="40% - Accent6 8 2 3 4" xfId="11952" xr:uid="{00000000-0005-0000-0000-000098050000}"/>
    <cellStyle name="40% - Accent6 8 2 3 4 2" xfId="19159" xr:uid="{00000000-0005-0000-0000-000099050000}"/>
    <cellStyle name="40% - Accent6 8 2 3 4 2 2" xfId="37934" xr:uid="{00000000-0005-0000-0000-000099050000}"/>
    <cellStyle name="40% - Accent6 8 2 3 4 3" xfId="30729" xr:uid="{00000000-0005-0000-0000-000098050000}"/>
    <cellStyle name="40% - Accent6 8 2 3 5" xfId="14017" xr:uid="{00000000-0005-0000-0000-00009A050000}"/>
    <cellStyle name="40% - Accent6 8 2 3 5 2" xfId="32792" xr:uid="{00000000-0005-0000-0000-00009A050000}"/>
    <cellStyle name="40% - Accent6 8 2 3 6" xfId="26112" xr:uid="{00000000-0005-0000-0000-000093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2 2" xfId="37935"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2 2" xfId="34570" xr:uid="{00000000-0005-0000-0000-00006C070000}"/>
    <cellStyle name="Calculation 2 3 2 3" xfId="21426" xr:uid="{00000000-0005-0000-0000-00006D070000}"/>
    <cellStyle name="Calculation 2 3 2 3 2" xfId="40199" xr:uid="{00000000-0005-0000-0000-00006D070000}"/>
    <cellStyle name="Calculation 2 3 2 4" xfId="27365" xr:uid="{00000000-0005-0000-0000-00006B070000}"/>
    <cellStyle name="Calculation 2 3 3" xfId="8703" xr:uid="{00000000-0005-0000-0000-00006E070000}"/>
    <cellStyle name="Calculation 2 3 3 2" xfId="15916" xr:uid="{00000000-0005-0000-0000-00006F070000}"/>
    <cellStyle name="Calculation 2 3 3 2 2" xfId="34691" xr:uid="{00000000-0005-0000-0000-00006F070000}"/>
    <cellStyle name="Calculation 2 3 3 3" xfId="21485" xr:uid="{00000000-0005-0000-0000-000070070000}"/>
    <cellStyle name="Calculation 2 3 3 3 2" xfId="40258" xr:uid="{00000000-0005-0000-0000-000070070000}"/>
    <cellStyle name="Calculation 2 3 3 4" xfId="27486" xr:uid="{00000000-0005-0000-0000-00006E070000}"/>
    <cellStyle name="Calculation 2 3 4" xfId="10713" xr:uid="{00000000-0005-0000-0000-000071070000}"/>
    <cellStyle name="Calculation 2 3 4 2" xfId="17926" xr:uid="{00000000-0005-0000-0000-000072070000}"/>
    <cellStyle name="Calculation 2 3 4 2 2" xfId="36701" xr:uid="{00000000-0005-0000-0000-000072070000}"/>
    <cellStyle name="Calculation 2 3 4 3" xfId="23308" xr:uid="{00000000-0005-0000-0000-000073070000}"/>
    <cellStyle name="Calculation 2 3 4 3 2" xfId="42081" xr:uid="{00000000-0005-0000-0000-000073070000}"/>
    <cellStyle name="Calculation 2 3 4 4" xfId="29496" xr:uid="{00000000-0005-0000-0000-000071070000}"/>
    <cellStyle name="Calculation 2 3 5" xfId="11954" xr:uid="{00000000-0005-0000-0000-000074070000}"/>
    <cellStyle name="Calculation 2 3 5 2" xfId="19161" xr:uid="{00000000-0005-0000-0000-000075070000}"/>
    <cellStyle name="Calculation 2 3 5 2 2" xfId="37936" xr:uid="{00000000-0005-0000-0000-000075070000}"/>
    <cellStyle name="Calculation 2 3 5 3" xfId="24284" xr:uid="{00000000-0005-0000-0000-000076070000}"/>
    <cellStyle name="Calculation 2 3 5 3 2" xfId="43056" xr:uid="{00000000-0005-0000-0000-000076070000}"/>
    <cellStyle name="Calculation 2 3 5 4" xfId="30730" xr:uid="{00000000-0005-0000-0000-000074070000}"/>
    <cellStyle name="Calculation 2 3 6" xfId="12076" xr:uid="{00000000-0005-0000-0000-000077070000}"/>
    <cellStyle name="Calculation 2 3 6 2" xfId="19283" xr:uid="{00000000-0005-0000-0000-000078070000}"/>
    <cellStyle name="Calculation 2 3 6 2 2" xfId="38058" xr:uid="{00000000-0005-0000-0000-000078070000}"/>
    <cellStyle name="Calculation 2 3 6 3" xfId="24343" xr:uid="{00000000-0005-0000-0000-000079070000}"/>
    <cellStyle name="Calculation 2 3 6 3 2" xfId="43115" xr:uid="{00000000-0005-0000-0000-000079070000}"/>
    <cellStyle name="Calculation 2 3 6 4" xfId="30852" xr:uid="{00000000-0005-0000-0000-000077070000}"/>
    <cellStyle name="Calculation 2 3 7" xfId="14018" xr:uid="{00000000-0005-0000-0000-00007A070000}"/>
    <cellStyle name="Calculation 2 3 7 2" xfId="32793" xr:uid="{00000000-0005-0000-0000-00007A070000}"/>
    <cellStyle name="Calculation 2 3 8" xfId="14165" xr:uid="{00000000-0005-0000-0000-00007B070000}"/>
    <cellStyle name="Calculation 2 3 8 2" xfId="32940" xr:uid="{00000000-0005-0000-0000-00007B070000}"/>
    <cellStyle name="Calculation 2 3 9" xfId="26113" xr:uid="{00000000-0005-0000-0000-00006A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2 2" xfId="34571" xr:uid="{00000000-0005-0000-0000-00007F070000}"/>
    <cellStyle name="Calculation 3 2 2 3" xfId="21427" xr:uid="{00000000-0005-0000-0000-000080070000}"/>
    <cellStyle name="Calculation 3 2 2 3 2" xfId="40200" xr:uid="{00000000-0005-0000-0000-000080070000}"/>
    <cellStyle name="Calculation 3 2 2 4" xfId="27366" xr:uid="{00000000-0005-0000-0000-00007E070000}"/>
    <cellStyle name="Calculation 3 2 3" xfId="8702" xr:uid="{00000000-0005-0000-0000-000081070000}"/>
    <cellStyle name="Calculation 3 2 3 2" xfId="15915" xr:uid="{00000000-0005-0000-0000-000082070000}"/>
    <cellStyle name="Calculation 3 2 3 2 2" xfId="34690" xr:uid="{00000000-0005-0000-0000-000082070000}"/>
    <cellStyle name="Calculation 3 2 3 3" xfId="21484" xr:uid="{00000000-0005-0000-0000-000083070000}"/>
    <cellStyle name="Calculation 3 2 3 3 2" xfId="40257" xr:uid="{00000000-0005-0000-0000-000083070000}"/>
    <cellStyle name="Calculation 3 2 3 4" xfId="27485" xr:uid="{00000000-0005-0000-0000-000081070000}"/>
    <cellStyle name="Calculation 3 2 4" xfId="10714" xr:uid="{00000000-0005-0000-0000-000084070000}"/>
    <cellStyle name="Calculation 3 2 4 2" xfId="17927" xr:uid="{00000000-0005-0000-0000-000085070000}"/>
    <cellStyle name="Calculation 3 2 4 2 2" xfId="36702" xr:uid="{00000000-0005-0000-0000-000085070000}"/>
    <cellStyle name="Calculation 3 2 4 3" xfId="23309" xr:uid="{00000000-0005-0000-0000-000086070000}"/>
    <cellStyle name="Calculation 3 2 4 3 2" xfId="42082" xr:uid="{00000000-0005-0000-0000-000086070000}"/>
    <cellStyle name="Calculation 3 2 4 4" xfId="29497" xr:uid="{00000000-0005-0000-0000-000084070000}"/>
    <cellStyle name="Calculation 3 2 5" xfId="11955" xr:uid="{00000000-0005-0000-0000-000087070000}"/>
    <cellStyle name="Calculation 3 2 5 2" xfId="19162" xr:uid="{00000000-0005-0000-0000-000088070000}"/>
    <cellStyle name="Calculation 3 2 5 2 2" xfId="37937" xr:uid="{00000000-0005-0000-0000-000088070000}"/>
    <cellStyle name="Calculation 3 2 5 3" xfId="24285" xr:uid="{00000000-0005-0000-0000-000089070000}"/>
    <cellStyle name="Calculation 3 2 5 3 2" xfId="43057" xr:uid="{00000000-0005-0000-0000-000089070000}"/>
    <cellStyle name="Calculation 3 2 5 4" xfId="30731" xr:uid="{00000000-0005-0000-0000-000087070000}"/>
    <cellStyle name="Calculation 3 2 6" xfId="12075" xr:uid="{00000000-0005-0000-0000-00008A070000}"/>
    <cellStyle name="Calculation 3 2 6 2" xfId="19282" xr:uid="{00000000-0005-0000-0000-00008B070000}"/>
    <cellStyle name="Calculation 3 2 6 2 2" xfId="38057" xr:uid="{00000000-0005-0000-0000-00008B070000}"/>
    <cellStyle name="Calculation 3 2 6 3" xfId="24342" xr:uid="{00000000-0005-0000-0000-00008C070000}"/>
    <cellStyle name="Calculation 3 2 6 3 2" xfId="43114" xr:uid="{00000000-0005-0000-0000-00008C070000}"/>
    <cellStyle name="Calculation 3 2 6 4" xfId="30851" xr:uid="{00000000-0005-0000-0000-00008A070000}"/>
    <cellStyle name="Calculation 3 2 7" xfId="14019" xr:uid="{00000000-0005-0000-0000-00008D070000}"/>
    <cellStyle name="Calculation 3 2 7 2" xfId="32794" xr:uid="{00000000-0005-0000-0000-00008D070000}"/>
    <cellStyle name="Calculation 3 2 8" xfId="14160" xr:uid="{00000000-0005-0000-0000-00008E070000}"/>
    <cellStyle name="Calculation 3 2 8 2" xfId="32935" xr:uid="{00000000-0005-0000-0000-00008E070000}"/>
    <cellStyle name="Calculation 3 2 9" xfId="26114" xr:uid="{00000000-0005-0000-0000-00007D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2 2" xfId="34572" xr:uid="{00000000-0005-0000-0000-000093070000}"/>
    <cellStyle name="Calculation 4 2 2 3" xfId="21428" xr:uid="{00000000-0005-0000-0000-000094070000}"/>
    <cellStyle name="Calculation 4 2 2 3 2" xfId="40201" xr:uid="{00000000-0005-0000-0000-000094070000}"/>
    <cellStyle name="Calculation 4 2 2 4" xfId="27367" xr:uid="{00000000-0005-0000-0000-000092070000}"/>
    <cellStyle name="Calculation 4 2 3" xfId="8701" xr:uid="{00000000-0005-0000-0000-000095070000}"/>
    <cellStyle name="Calculation 4 2 3 2" xfId="15914" xr:uid="{00000000-0005-0000-0000-000096070000}"/>
    <cellStyle name="Calculation 4 2 3 2 2" xfId="34689" xr:uid="{00000000-0005-0000-0000-000096070000}"/>
    <cellStyle name="Calculation 4 2 3 3" xfId="21483" xr:uid="{00000000-0005-0000-0000-000097070000}"/>
    <cellStyle name="Calculation 4 2 3 3 2" xfId="40256" xr:uid="{00000000-0005-0000-0000-000097070000}"/>
    <cellStyle name="Calculation 4 2 3 4" xfId="27484" xr:uid="{00000000-0005-0000-0000-000095070000}"/>
    <cellStyle name="Calculation 4 2 4" xfId="10715" xr:uid="{00000000-0005-0000-0000-000098070000}"/>
    <cellStyle name="Calculation 4 2 4 2" xfId="17928" xr:uid="{00000000-0005-0000-0000-000099070000}"/>
    <cellStyle name="Calculation 4 2 4 2 2" xfId="36703" xr:uid="{00000000-0005-0000-0000-000099070000}"/>
    <cellStyle name="Calculation 4 2 4 3" xfId="23310" xr:uid="{00000000-0005-0000-0000-00009A070000}"/>
    <cellStyle name="Calculation 4 2 4 3 2" xfId="42083" xr:uid="{00000000-0005-0000-0000-00009A070000}"/>
    <cellStyle name="Calculation 4 2 4 4" xfId="29498" xr:uid="{00000000-0005-0000-0000-000098070000}"/>
    <cellStyle name="Calculation 4 2 5" xfId="11956" xr:uid="{00000000-0005-0000-0000-00009B070000}"/>
    <cellStyle name="Calculation 4 2 5 2" xfId="19163" xr:uid="{00000000-0005-0000-0000-00009C070000}"/>
    <cellStyle name="Calculation 4 2 5 2 2" xfId="37938" xr:uid="{00000000-0005-0000-0000-00009C070000}"/>
    <cellStyle name="Calculation 4 2 5 3" xfId="24286" xr:uid="{00000000-0005-0000-0000-00009D070000}"/>
    <cellStyle name="Calculation 4 2 5 3 2" xfId="43058" xr:uid="{00000000-0005-0000-0000-00009D070000}"/>
    <cellStyle name="Calculation 4 2 5 4" xfId="30732" xr:uid="{00000000-0005-0000-0000-00009B070000}"/>
    <cellStyle name="Calculation 4 2 6" xfId="12074" xr:uid="{00000000-0005-0000-0000-00009E070000}"/>
    <cellStyle name="Calculation 4 2 6 2" xfId="19281" xr:uid="{00000000-0005-0000-0000-00009F070000}"/>
    <cellStyle name="Calculation 4 2 6 2 2" xfId="38056" xr:uid="{00000000-0005-0000-0000-00009F070000}"/>
    <cellStyle name="Calculation 4 2 6 3" xfId="24341" xr:uid="{00000000-0005-0000-0000-0000A0070000}"/>
    <cellStyle name="Calculation 4 2 6 3 2" xfId="43113" xr:uid="{00000000-0005-0000-0000-0000A0070000}"/>
    <cellStyle name="Calculation 4 2 6 4" xfId="30850" xr:uid="{00000000-0005-0000-0000-00009E070000}"/>
    <cellStyle name="Calculation 4 2 7" xfId="14020" xr:uid="{00000000-0005-0000-0000-0000A1070000}"/>
    <cellStyle name="Calculation 4 2 7 2" xfId="32795" xr:uid="{00000000-0005-0000-0000-0000A1070000}"/>
    <cellStyle name="Calculation 4 2 8" xfId="14147" xr:uid="{00000000-0005-0000-0000-0000A2070000}"/>
    <cellStyle name="Calculation 4 2 8 2" xfId="32922" xr:uid="{00000000-0005-0000-0000-0000A2070000}"/>
    <cellStyle name="Calculation 4 2 9" xfId="26115" xr:uid="{00000000-0005-0000-0000-000091070000}"/>
    <cellStyle name="Calculation 5" xfId="2483" xr:uid="{00000000-0005-0000-0000-0000A3070000}"/>
    <cellStyle name="Calculation 5 10" xfId="26116"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2 2" xfId="34574" xr:uid="{00000000-0005-0000-0000-0000A6070000}"/>
    <cellStyle name="Calculation 5 2 2 3" xfId="21430" xr:uid="{00000000-0005-0000-0000-0000A7070000}"/>
    <cellStyle name="Calculation 5 2 2 3 2" xfId="40203" xr:uid="{00000000-0005-0000-0000-0000A7070000}"/>
    <cellStyle name="Calculation 5 2 2 4" xfId="27369" xr:uid="{00000000-0005-0000-0000-0000A5070000}"/>
    <cellStyle name="Calculation 5 2 3" xfId="8699" xr:uid="{00000000-0005-0000-0000-0000A8070000}"/>
    <cellStyle name="Calculation 5 2 3 2" xfId="15912" xr:uid="{00000000-0005-0000-0000-0000A9070000}"/>
    <cellStyle name="Calculation 5 2 3 2 2" xfId="34687" xr:uid="{00000000-0005-0000-0000-0000A9070000}"/>
    <cellStyle name="Calculation 5 2 3 3" xfId="21481" xr:uid="{00000000-0005-0000-0000-0000AA070000}"/>
    <cellStyle name="Calculation 5 2 3 3 2" xfId="40254" xr:uid="{00000000-0005-0000-0000-0000AA070000}"/>
    <cellStyle name="Calculation 5 2 3 4" xfId="27482" xr:uid="{00000000-0005-0000-0000-0000A8070000}"/>
    <cellStyle name="Calculation 5 2 4" xfId="10717" xr:uid="{00000000-0005-0000-0000-0000AB070000}"/>
    <cellStyle name="Calculation 5 2 4 2" xfId="17930" xr:uid="{00000000-0005-0000-0000-0000AC070000}"/>
    <cellStyle name="Calculation 5 2 4 2 2" xfId="36705" xr:uid="{00000000-0005-0000-0000-0000AC070000}"/>
    <cellStyle name="Calculation 5 2 4 3" xfId="23312" xr:uid="{00000000-0005-0000-0000-0000AD070000}"/>
    <cellStyle name="Calculation 5 2 4 3 2" xfId="42085" xr:uid="{00000000-0005-0000-0000-0000AD070000}"/>
    <cellStyle name="Calculation 5 2 4 4" xfId="29500" xr:uid="{00000000-0005-0000-0000-0000AB070000}"/>
    <cellStyle name="Calculation 5 2 5" xfId="11958" xr:uid="{00000000-0005-0000-0000-0000AE070000}"/>
    <cellStyle name="Calculation 5 2 5 2" xfId="19165" xr:uid="{00000000-0005-0000-0000-0000AF070000}"/>
    <cellStyle name="Calculation 5 2 5 2 2" xfId="37940" xr:uid="{00000000-0005-0000-0000-0000AF070000}"/>
    <cellStyle name="Calculation 5 2 5 3" xfId="24288" xr:uid="{00000000-0005-0000-0000-0000B0070000}"/>
    <cellStyle name="Calculation 5 2 5 3 2" xfId="43060" xr:uid="{00000000-0005-0000-0000-0000B0070000}"/>
    <cellStyle name="Calculation 5 2 5 4" xfId="30734" xr:uid="{00000000-0005-0000-0000-0000AE070000}"/>
    <cellStyle name="Calculation 5 2 6" xfId="12072" xr:uid="{00000000-0005-0000-0000-0000B1070000}"/>
    <cellStyle name="Calculation 5 2 6 2" xfId="19279" xr:uid="{00000000-0005-0000-0000-0000B2070000}"/>
    <cellStyle name="Calculation 5 2 6 2 2" xfId="38054" xr:uid="{00000000-0005-0000-0000-0000B2070000}"/>
    <cellStyle name="Calculation 5 2 6 3" xfId="24339" xr:uid="{00000000-0005-0000-0000-0000B3070000}"/>
    <cellStyle name="Calculation 5 2 6 3 2" xfId="43111" xr:uid="{00000000-0005-0000-0000-0000B3070000}"/>
    <cellStyle name="Calculation 5 2 6 4" xfId="30848" xr:uid="{00000000-0005-0000-0000-0000B1070000}"/>
    <cellStyle name="Calculation 5 2 7" xfId="14022" xr:uid="{00000000-0005-0000-0000-0000B4070000}"/>
    <cellStyle name="Calculation 5 2 7 2" xfId="32797" xr:uid="{00000000-0005-0000-0000-0000B4070000}"/>
    <cellStyle name="Calculation 5 2 8" xfId="14141" xr:uid="{00000000-0005-0000-0000-0000B5070000}"/>
    <cellStyle name="Calculation 5 2 8 2" xfId="32916" xr:uid="{00000000-0005-0000-0000-0000B5070000}"/>
    <cellStyle name="Calculation 5 2 9" xfId="26117" xr:uid="{00000000-0005-0000-0000-0000A4070000}"/>
    <cellStyle name="Calculation 5 3" xfId="8585" xr:uid="{00000000-0005-0000-0000-0000B6070000}"/>
    <cellStyle name="Calculation 5 3 2" xfId="15798" xr:uid="{00000000-0005-0000-0000-0000B7070000}"/>
    <cellStyle name="Calculation 5 3 2 2" xfId="34573" xr:uid="{00000000-0005-0000-0000-0000B7070000}"/>
    <cellStyle name="Calculation 5 3 3" xfId="21429" xr:uid="{00000000-0005-0000-0000-0000B8070000}"/>
    <cellStyle name="Calculation 5 3 3 2" xfId="40202" xr:uid="{00000000-0005-0000-0000-0000B8070000}"/>
    <cellStyle name="Calculation 5 3 4" xfId="27368" xr:uid="{00000000-0005-0000-0000-0000B6070000}"/>
    <cellStyle name="Calculation 5 4" xfId="8700" xr:uid="{00000000-0005-0000-0000-0000B9070000}"/>
    <cellStyle name="Calculation 5 4 2" xfId="15913" xr:uid="{00000000-0005-0000-0000-0000BA070000}"/>
    <cellStyle name="Calculation 5 4 2 2" xfId="34688" xr:uid="{00000000-0005-0000-0000-0000BA070000}"/>
    <cellStyle name="Calculation 5 4 3" xfId="21482" xr:uid="{00000000-0005-0000-0000-0000BB070000}"/>
    <cellStyle name="Calculation 5 4 3 2" xfId="40255" xr:uid="{00000000-0005-0000-0000-0000BB070000}"/>
    <cellStyle name="Calculation 5 4 4" xfId="27483" xr:uid="{00000000-0005-0000-0000-0000B9070000}"/>
    <cellStyle name="Calculation 5 5" xfId="10716" xr:uid="{00000000-0005-0000-0000-0000BC070000}"/>
    <cellStyle name="Calculation 5 5 2" xfId="17929" xr:uid="{00000000-0005-0000-0000-0000BD070000}"/>
    <cellStyle name="Calculation 5 5 2 2" xfId="36704" xr:uid="{00000000-0005-0000-0000-0000BD070000}"/>
    <cellStyle name="Calculation 5 5 3" xfId="23311" xr:uid="{00000000-0005-0000-0000-0000BE070000}"/>
    <cellStyle name="Calculation 5 5 3 2" xfId="42084" xr:uid="{00000000-0005-0000-0000-0000BE070000}"/>
    <cellStyle name="Calculation 5 5 4" xfId="29499" xr:uid="{00000000-0005-0000-0000-0000BC070000}"/>
    <cellStyle name="Calculation 5 6" xfId="11957" xr:uid="{00000000-0005-0000-0000-0000BF070000}"/>
    <cellStyle name="Calculation 5 6 2" xfId="19164" xr:uid="{00000000-0005-0000-0000-0000C0070000}"/>
    <cellStyle name="Calculation 5 6 2 2" xfId="37939" xr:uid="{00000000-0005-0000-0000-0000C0070000}"/>
    <cellStyle name="Calculation 5 6 3" xfId="24287" xr:uid="{00000000-0005-0000-0000-0000C1070000}"/>
    <cellStyle name="Calculation 5 6 3 2" xfId="43059" xr:uid="{00000000-0005-0000-0000-0000C1070000}"/>
    <cellStyle name="Calculation 5 6 4" xfId="30733" xr:uid="{00000000-0005-0000-0000-0000BF070000}"/>
    <cellStyle name="Calculation 5 7" xfId="12073" xr:uid="{00000000-0005-0000-0000-0000C2070000}"/>
    <cellStyle name="Calculation 5 7 2" xfId="19280" xr:uid="{00000000-0005-0000-0000-0000C3070000}"/>
    <cellStyle name="Calculation 5 7 2 2" xfId="38055" xr:uid="{00000000-0005-0000-0000-0000C3070000}"/>
    <cellStyle name="Calculation 5 7 3" xfId="24340" xr:uid="{00000000-0005-0000-0000-0000C4070000}"/>
    <cellStyle name="Calculation 5 7 3 2" xfId="43112" xr:uid="{00000000-0005-0000-0000-0000C4070000}"/>
    <cellStyle name="Calculation 5 7 4" xfId="30849" xr:uid="{00000000-0005-0000-0000-0000C2070000}"/>
    <cellStyle name="Calculation 5 8" xfId="14021" xr:uid="{00000000-0005-0000-0000-0000C5070000}"/>
    <cellStyle name="Calculation 5 8 2" xfId="32796" xr:uid="{00000000-0005-0000-0000-0000C5070000}"/>
    <cellStyle name="Calculation 5 9" xfId="14146" xr:uid="{00000000-0005-0000-0000-0000C6070000}"/>
    <cellStyle name="Calculation 5 9 2" xfId="32921" xr:uid="{00000000-0005-0000-0000-0000C6070000}"/>
    <cellStyle name="Calculation 6" xfId="2485" xr:uid="{00000000-0005-0000-0000-0000C7070000}"/>
    <cellStyle name="Calculation 6 10" xfId="26118"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2 2" xfId="34576" xr:uid="{00000000-0005-0000-0000-0000CA070000}"/>
    <cellStyle name="Calculation 6 2 2 3" xfId="21432" xr:uid="{00000000-0005-0000-0000-0000CB070000}"/>
    <cellStyle name="Calculation 6 2 2 3 2" xfId="40205" xr:uid="{00000000-0005-0000-0000-0000CB070000}"/>
    <cellStyle name="Calculation 6 2 2 4" xfId="27371" xr:uid="{00000000-0005-0000-0000-0000C9070000}"/>
    <cellStyle name="Calculation 6 2 3" xfId="8697" xr:uid="{00000000-0005-0000-0000-0000CC070000}"/>
    <cellStyle name="Calculation 6 2 3 2" xfId="15910" xr:uid="{00000000-0005-0000-0000-0000CD070000}"/>
    <cellStyle name="Calculation 6 2 3 2 2" xfId="34685" xr:uid="{00000000-0005-0000-0000-0000CD070000}"/>
    <cellStyle name="Calculation 6 2 3 3" xfId="21479" xr:uid="{00000000-0005-0000-0000-0000CE070000}"/>
    <cellStyle name="Calculation 6 2 3 3 2" xfId="40252" xr:uid="{00000000-0005-0000-0000-0000CE070000}"/>
    <cellStyle name="Calculation 6 2 3 4" xfId="27480" xr:uid="{00000000-0005-0000-0000-0000CC070000}"/>
    <cellStyle name="Calculation 6 2 4" xfId="10719" xr:uid="{00000000-0005-0000-0000-0000CF070000}"/>
    <cellStyle name="Calculation 6 2 4 2" xfId="17932" xr:uid="{00000000-0005-0000-0000-0000D0070000}"/>
    <cellStyle name="Calculation 6 2 4 2 2" xfId="36707" xr:uid="{00000000-0005-0000-0000-0000D0070000}"/>
    <cellStyle name="Calculation 6 2 4 3" xfId="23314" xr:uid="{00000000-0005-0000-0000-0000D1070000}"/>
    <cellStyle name="Calculation 6 2 4 3 2" xfId="42087" xr:uid="{00000000-0005-0000-0000-0000D1070000}"/>
    <cellStyle name="Calculation 6 2 4 4" xfId="29502" xr:uid="{00000000-0005-0000-0000-0000CF070000}"/>
    <cellStyle name="Calculation 6 2 5" xfId="11960" xr:uid="{00000000-0005-0000-0000-0000D2070000}"/>
    <cellStyle name="Calculation 6 2 5 2" xfId="19167" xr:uid="{00000000-0005-0000-0000-0000D3070000}"/>
    <cellStyle name="Calculation 6 2 5 2 2" xfId="37942" xr:uid="{00000000-0005-0000-0000-0000D3070000}"/>
    <cellStyle name="Calculation 6 2 5 3" xfId="24290" xr:uid="{00000000-0005-0000-0000-0000D4070000}"/>
    <cellStyle name="Calculation 6 2 5 3 2" xfId="43062" xr:uid="{00000000-0005-0000-0000-0000D4070000}"/>
    <cellStyle name="Calculation 6 2 5 4" xfId="30736" xr:uid="{00000000-0005-0000-0000-0000D2070000}"/>
    <cellStyle name="Calculation 6 2 6" xfId="12070" xr:uid="{00000000-0005-0000-0000-0000D5070000}"/>
    <cellStyle name="Calculation 6 2 6 2" xfId="19277" xr:uid="{00000000-0005-0000-0000-0000D6070000}"/>
    <cellStyle name="Calculation 6 2 6 2 2" xfId="38052" xr:uid="{00000000-0005-0000-0000-0000D6070000}"/>
    <cellStyle name="Calculation 6 2 6 3" xfId="24337" xr:uid="{00000000-0005-0000-0000-0000D7070000}"/>
    <cellStyle name="Calculation 6 2 6 3 2" xfId="43109" xr:uid="{00000000-0005-0000-0000-0000D7070000}"/>
    <cellStyle name="Calculation 6 2 6 4" xfId="30846" xr:uid="{00000000-0005-0000-0000-0000D5070000}"/>
    <cellStyle name="Calculation 6 2 7" xfId="14024" xr:uid="{00000000-0005-0000-0000-0000D8070000}"/>
    <cellStyle name="Calculation 6 2 7 2" xfId="32799" xr:uid="{00000000-0005-0000-0000-0000D8070000}"/>
    <cellStyle name="Calculation 6 2 8" xfId="14137" xr:uid="{00000000-0005-0000-0000-0000D9070000}"/>
    <cellStyle name="Calculation 6 2 8 2" xfId="32912" xr:uid="{00000000-0005-0000-0000-0000D9070000}"/>
    <cellStyle name="Calculation 6 2 9" xfId="26119" xr:uid="{00000000-0005-0000-0000-0000C8070000}"/>
    <cellStyle name="Calculation 6 3" xfId="8587" xr:uid="{00000000-0005-0000-0000-0000DA070000}"/>
    <cellStyle name="Calculation 6 3 2" xfId="15800" xr:uid="{00000000-0005-0000-0000-0000DB070000}"/>
    <cellStyle name="Calculation 6 3 2 2" xfId="34575" xr:uid="{00000000-0005-0000-0000-0000DB070000}"/>
    <cellStyle name="Calculation 6 3 3" xfId="21431" xr:uid="{00000000-0005-0000-0000-0000DC070000}"/>
    <cellStyle name="Calculation 6 3 3 2" xfId="40204" xr:uid="{00000000-0005-0000-0000-0000DC070000}"/>
    <cellStyle name="Calculation 6 3 4" xfId="27370" xr:uid="{00000000-0005-0000-0000-0000DA070000}"/>
    <cellStyle name="Calculation 6 4" xfId="8698" xr:uid="{00000000-0005-0000-0000-0000DD070000}"/>
    <cellStyle name="Calculation 6 4 2" xfId="15911" xr:uid="{00000000-0005-0000-0000-0000DE070000}"/>
    <cellStyle name="Calculation 6 4 2 2" xfId="34686" xr:uid="{00000000-0005-0000-0000-0000DE070000}"/>
    <cellStyle name="Calculation 6 4 3" xfId="21480" xr:uid="{00000000-0005-0000-0000-0000DF070000}"/>
    <cellStyle name="Calculation 6 4 3 2" xfId="40253" xr:uid="{00000000-0005-0000-0000-0000DF070000}"/>
    <cellStyle name="Calculation 6 4 4" xfId="27481" xr:uid="{00000000-0005-0000-0000-0000DD070000}"/>
    <cellStyle name="Calculation 6 5" xfId="10718" xr:uid="{00000000-0005-0000-0000-0000E0070000}"/>
    <cellStyle name="Calculation 6 5 2" xfId="17931" xr:uid="{00000000-0005-0000-0000-0000E1070000}"/>
    <cellStyle name="Calculation 6 5 2 2" xfId="36706" xr:uid="{00000000-0005-0000-0000-0000E1070000}"/>
    <cellStyle name="Calculation 6 5 3" xfId="23313" xr:uid="{00000000-0005-0000-0000-0000E2070000}"/>
    <cellStyle name="Calculation 6 5 3 2" xfId="42086" xr:uid="{00000000-0005-0000-0000-0000E2070000}"/>
    <cellStyle name="Calculation 6 5 4" xfId="29501" xr:uid="{00000000-0005-0000-0000-0000E0070000}"/>
    <cellStyle name="Calculation 6 6" xfId="11959" xr:uid="{00000000-0005-0000-0000-0000E3070000}"/>
    <cellStyle name="Calculation 6 6 2" xfId="19166" xr:uid="{00000000-0005-0000-0000-0000E4070000}"/>
    <cellStyle name="Calculation 6 6 2 2" xfId="37941" xr:uid="{00000000-0005-0000-0000-0000E4070000}"/>
    <cellStyle name="Calculation 6 6 3" xfId="24289" xr:uid="{00000000-0005-0000-0000-0000E5070000}"/>
    <cellStyle name="Calculation 6 6 3 2" xfId="43061" xr:uid="{00000000-0005-0000-0000-0000E5070000}"/>
    <cellStyle name="Calculation 6 6 4" xfId="30735" xr:uid="{00000000-0005-0000-0000-0000E3070000}"/>
    <cellStyle name="Calculation 6 7" xfId="12071" xr:uid="{00000000-0005-0000-0000-0000E6070000}"/>
    <cellStyle name="Calculation 6 7 2" xfId="19278" xr:uid="{00000000-0005-0000-0000-0000E7070000}"/>
    <cellStyle name="Calculation 6 7 2 2" xfId="38053" xr:uid="{00000000-0005-0000-0000-0000E7070000}"/>
    <cellStyle name="Calculation 6 7 3" xfId="24338" xr:uid="{00000000-0005-0000-0000-0000E8070000}"/>
    <cellStyle name="Calculation 6 7 3 2" xfId="43110" xr:uid="{00000000-0005-0000-0000-0000E8070000}"/>
    <cellStyle name="Calculation 6 7 4" xfId="30847" xr:uid="{00000000-0005-0000-0000-0000E6070000}"/>
    <cellStyle name="Calculation 6 8" xfId="14023" xr:uid="{00000000-0005-0000-0000-0000E9070000}"/>
    <cellStyle name="Calculation 6 8 2" xfId="32798" xr:uid="{00000000-0005-0000-0000-0000E9070000}"/>
    <cellStyle name="Calculation 6 9" xfId="14138" xr:uid="{00000000-0005-0000-0000-0000EA070000}"/>
    <cellStyle name="Calculation 6 9 2" xfId="32913" xr:uid="{00000000-0005-0000-0000-0000EA070000}"/>
    <cellStyle name="Calculation 7" xfId="2487" xr:uid="{00000000-0005-0000-0000-0000EB070000}"/>
    <cellStyle name="Calculation 7 10" xfId="26120"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2 2" xfId="34578" xr:uid="{00000000-0005-0000-0000-0000EE070000}"/>
    <cellStyle name="Calculation 7 2 2 3" xfId="21434" xr:uid="{00000000-0005-0000-0000-0000EF070000}"/>
    <cellStyle name="Calculation 7 2 2 3 2" xfId="40207" xr:uid="{00000000-0005-0000-0000-0000EF070000}"/>
    <cellStyle name="Calculation 7 2 2 4" xfId="27373" xr:uid="{00000000-0005-0000-0000-0000ED070000}"/>
    <cellStyle name="Calculation 7 2 3" xfId="8695" xr:uid="{00000000-0005-0000-0000-0000F0070000}"/>
    <cellStyle name="Calculation 7 2 3 2" xfId="15908" xr:uid="{00000000-0005-0000-0000-0000F1070000}"/>
    <cellStyle name="Calculation 7 2 3 2 2" xfId="34683" xr:uid="{00000000-0005-0000-0000-0000F1070000}"/>
    <cellStyle name="Calculation 7 2 3 3" xfId="21477" xr:uid="{00000000-0005-0000-0000-0000F2070000}"/>
    <cellStyle name="Calculation 7 2 3 3 2" xfId="40250" xr:uid="{00000000-0005-0000-0000-0000F2070000}"/>
    <cellStyle name="Calculation 7 2 3 4" xfId="27478" xr:uid="{00000000-0005-0000-0000-0000F0070000}"/>
    <cellStyle name="Calculation 7 2 4" xfId="10721" xr:uid="{00000000-0005-0000-0000-0000F3070000}"/>
    <cellStyle name="Calculation 7 2 4 2" xfId="17934" xr:uid="{00000000-0005-0000-0000-0000F4070000}"/>
    <cellStyle name="Calculation 7 2 4 2 2" xfId="36709" xr:uid="{00000000-0005-0000-0000-0000F4070000}"/>
    <cellStyle name="Calculation 7 2 4 3" xfId="23316" xr:uid="{00000000-0005-0000-0000-0000F5070000}"/>
    <cellStyle name="Calculation 7 2 4 3 2" xfId="42089" xr:uid="{00000000-0005-0000-0000-0000F5070000}"/>
    <cellStyle name="Calculation 7 2 4 4" xfId="29504" xr:uid="{00000000-0005-0000-0000-0000F3070000}"/>
    <cellStyle name="Calculation 7 2 5" xfId="11962" xr:uid="{00000000-0005-0000-0000-0000F6070000}"/>
    <cellStyle name="Calculation 7 2 5 2" xfId="19169" xr:uid="{00000000-0005-0000-0000-0000F7070000}"/>
    <cellStyle name="Calculation 7 2 5 2 2" xfId="37944" xr:uid="{00000000-0005-0000-0000-0000F7070000}"/>
    <cellStyle name="Calculation 7 2 5 3" xfId="24292" xr:uid="{00000000-0005-0000-0000-0000F8070000}"/>
    <cellStyle name="Calculation 7 2 5 3 2" xfId="43064" xr:uid="{00000000-0005-0000-0000-0000F8070000}"/>
    <cellStyle name="Calculation 7 2 5 4" xfId="30738" xr:uid="{00000000-0005-0000-0000-0000F6070000}"/>
    <cellStyle name="Calculation 7 2 6" xfId="12068" xr:uid="{00000000-0005-0000-0000-0000F9070000}"/>
    <cellStyle name="Calculation 7 2 6 2" xfId="19275" xr:uid="{00000000-0005-0000-0000-0000FA070000}"/>
    <cellStyle name="Calculation 7 2 6 2 2" xfId="38050" xr:uid="{00000000-0005-0000-0000-0000FA070000}"/>
    <cellStyle name="Calculation 7 2 6 3" xfId="24335" xr:uid="{00000000-0005-0000-0000-0000FB070000}"/>
    <cellStyle name="Calculation 7 2 6 3 2" xfId="43107" xr:uid="{00000000-0005-0000-0000-0000FB070000}"/>
    <cellStyle name="Calculation 7 2 6 4" xfId="30844" xr:uid="{00000000-0005-0000-0000-0000F9070000}"/>
    <cellStyle name="Calculation 7 2 7" xfId="14026" xr:uid="{00000000-0005-0000-0000-0000FC070000}"/>
    <cellStyle name="Calculation 7 2 7 2" xfId="32801" xr:uid="{00000000-0005-0000-0000-0000FC070000}"/>
    <cellStyle name="Calculation 7 2 8" xfId="14134" xr:uid="{00000000-0005-0000-0000-0000FD070000}"/>
    <cellStyle name="Calculation 7 2 8 2" xfId="32909" xr:uid="{00000000-0005-0000-0000-0000FD070000}"/>
    <cellStyle name="Calculation 7 2 9" xfId="26121" xr:uid="{00000000-0005-0000-0000-0000EC070000}"/>
    <cellStyle name="Calculation 7 3" xfId="8589" xr:uid="{00000000-0005-0000-0000-0000FE070000}"/>
    <cellStyle name="Calculation 7 3 2" xfId="15802" xr:uid="{00000000-0005-0000-0000-0000FF070000}"/>
    <cellStyle name="Calculation 7 3 2 2" xfId="34577" xr:uid="{00000000-0005-0000-0000-0000FF070000}"/>
    <cellStyle name="Calculation 7 3 3" xfId="21433" xr:uid="{00000000-0005-0000-0000-000000080000}"/>
    <cellStyle name="Calculation 7 3 3 2" xfId="40206" xr:uid="{00000000-0005-0000-0000-000000080000}"/>
    <cellStyle name="Calculation 7 3 4" xfId="27372" xr:uid="{00000000-0005-0000-0000-0000FE070000}"/>
    <cellStyle name="Calculation 7 4" xfId="8696" xr:uid="{00000000-0005-0000-0000-000001080000}"/>
    <cellStyle name="Calculation 7 4 2" xfId="15909" xr:uid="{00000000-0005-0000-0000-000002080000}"/>
    <cellStyle name="Calculation 7 4 2 2" xfId="34684" xr:uid="{00000000-0005-0000-0000-000002080000}"/>
    <cellStyle name="Calculation 7 4 3" xfId="21478" xr:uid="{00000000-0005-0000-0000-000003080000}"/>
    <cellStyle name="Calculation 7 4 3 2" xfId="40251" xr:uid="{00000000-0005-0000-0000-000003080000}"/>
    <cellStyle name="Calculation 7 4 4" xfId="27479" xr:uid="{00000000-0005-0000-0000-000001080000}"/>
    <cellStyle name="Calculation 7 5" xfId="10720" xr:uid="{00000000-0005-0000-0000-000004080000}"/>
    <cellStyle name="Calculation 7 5 2" xfId="17933" xr:uid="{00000000-0005-0000-0000-000005080000}"/>
    <cellStyle name="Calculation 7 5 2 2" xfId="36708" xr:uid="{00000000-0005-0000-0000-000005080000}"/>
    <cellStyle name="Calculation 7 5 3" xfId="23315" xr:uid="{00000000-0005-0000-0000-000006080000}"/>
    <cellStyle name="Calculation 7 5 3 2" xfId="42088" xr:uid="{00000000-0005-0000-0000-000006080000}"/>
    <cellStyle name="Calculation 7 5 4" xfId="29503" xr:uid="{00000000-0005-0000-0000-000004080000}"/>
    <cellStyle name="Calculation 7 6" xfId="11961" xr:uid="{00000000-0005-0000-0000-000007080000}"/>
    <cellStyle name="Calculation 7 6 2" xfId="19168" xr:uid="{00000000-0005-0000-0000-000008080000}"/>
    <cellStyle name="Calculation 7 6 2 2" xfId="37943" xr:uid="{00000000-0005-0000-0000-000008080000}"/>
    <cellStyle name="Calculation 7 6 3" xfId="24291" xr:uid="{00000000-0005-0000-0000-000009080000}"/>
    <cellStyle name="Calculation 7 6 3 2" xfId="43063" xr:uid="{00000000-0005-0000-0000-000009080000}"/>
    <cellStyle name="Calculation 7 6 4" xfId="30737" xr:uid="{00000000-0005-0000-0000-000007080000}"/>
    <cellStyle name="Calculation 7 7" xfId="12069" xr:uid="{00000000-0005-0000-0000-00000A080000}"/>
    <cellStyle name="Calculation 7 7 2" xfId="19276" xr:uid="{00000000-0005-0000-0000-00000B080000}"/>
    <cellStyle name="Calculation 7 7 2 2" xfId="38051" xr:uid="{00000000-0005-0000-0000-00000B080000}"/>
    <cellStyle name="Calculation 7 7 3" xfId="24336" xr:uid="{00000000-0005-0000-0000-00000C080000}"/>
    <cellStyle name="Calculation 7 7 3 2" xfId="43108" xr:uid="{00000000-0005-0000-0000-00000C080000}"/>
    <cellStyle name="Calculation 7 7 4" xfId="30845" xr:uid="{00000000-0005-0000-0000-00000A080000}"/>
    <cellStyle name="Calculation 7 8" xfId="14025" xr:uid="{00000000-0005-0000-0000-00000D080000}"/>
    <cellStyle name="Calculation 7 8 2" xfId="32800" xr:uid="{00000000-0005-0000-0000-00000D080000}"/>
    <cellStyle name="Calculation 7 9" xfId="14135" xr:uid="{00000000-0005-0000-0000-00000E080000}"/>
    <cellStyle name="Calculation 7 9 2" xfId="32910"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2 2" xfId="33683" xr:uid="{00000000-0005-0000-0000-000011080000}"/>
    <cellStyle name="Calculation 9 3" xfId="20629" xr:uid="{00000000-0005-0000-0000-000012080000}"/>
    <cellStyle name="Calculation 9 3 2" xfId="39402" xr:uid="{00000000-0005-0000-0000-000012080000}"/>
    <cellStyle name="Calculation 9 4" xfId="26478" xr:uid="{00000000-0005-0000-0000-000010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5 2 2" xfId="34579" xr:uid="{00000000-0005-0000-0000-00003A080000}"/>
    <cellStyle name="Comma 10 5 3" xfId="27374" xr:uid="{00000000-0005-0000-0000-000039080000}"/>
    <cellStyle name="Comma 10 6" xfId="10722" xr:uid="{00000000-0005-0000-0000-00003B080000}"/>
    <cellStyle name="Comma 10 6 2" xfId="17935" xr:uid="{00000000-0005-0000-0000-00003C080000}"/>
    <cellStyle name="Comma 10 6 2 2" xfId="36710" xr:uid="{00000000-0005-0000-0000-00003C080000}"/>
    <cellStyle name="Comma 10 6 3" xfId="29505" xr:uid="{00000000-0005-0000-0000-00003B080000}"/>
    <cellStyle name="Comma 10 7" xfId="11963" xr:uid="{00000000-0005-0000-0000-00003D080000}"/>
    <cellStyle name="Comma 10 7 2" xfId="19170" xr:uid="{00000000-0005-0000-0000-00003E080000}"/>
    <cellStyle name="Comma 10 7 2 2" xfId="37945" xr:uid="{00000000-0005-0000-0000-00003E080000}"/>
    <cellStyle name="Comma 10 7 3" xfId="30739" xr:uid="{00000000-0005-0000-0000-00003D080000}"/>
    <cellStyle name="Comma 10 8" xfId="14027" xr:uid="{00000000-0005-0000-0000-00003F080000}"/>
    <cellStyle name="Comma 10 8 2" xfId="32802" xr:uid="{00000000-0005-0000-0000-00003F080000}"/>
    <cellStyle name="Comma 10 9" xfId="26122" xr:uid="{00000000-0005-0000-0000-000033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2 2 2" xfId="34581" xr:uid="{00000000-0005-0000-0000-000046080000}"/>
    <cellStyle name="Comma 11 2 2 2 2 2 3" xfId="27376" xr:uid="{00000000-0005-0000-0000-000045080000}"/>
    <cellStyle name="Comma 11 2 2 2 2 3" xfId="10724" xr:uid="{00000000-0005-0000-0000-000047080000}"/>
    <cellStyle name="Comma 11 2 2 2 2 3 2" xfId="17937" xr:uid="{00000000-0005-0000-0000-000048080000}"/>
    <cellStyle name="Comma 11 2 2 2 2 3 2 2" xfId="36712" xr:uid="{00000000-0005-0000-0000-000048080000}"/>
    <cellStyle name="Comma 11 2 2 2 2 3 3" xfId="29507" xr:uid="{00000000-0005-0000-0000-000047080000}"/>
    <cellStyle name="Comma 11 2 2 2 2 4" xfId="11965" xr:uid="{00000000-0005-0000-0000-000049080000}"/>
    <cellStyle name="Comma 11 2 2 2 2 4 2" xfId="19172" xr:uid="{00000000-0005-0000-0000-00004A080000}"/>
    <cellStyle name="Comma 11 2 2 2 2 4 2 2" xfId="37947" xr:uid="{00000000-0005-0000-0000-00004A080000}"/>
    <cellStyle name="Comma 11 2 2 2 2 4 3" xfId="30741" xr:uid="{00000000-0005-0000-0000-000049080000}"/>
    <cellStyle name="Comma 11 2 2 2 2 5" xfId="14029" xr:uid="{00000000-0005-0000-0000-00004B080000}"/>
    <cellStyle name="Comma 11 2 2 2 2 5 2" xfId="32804" xr:uid="{00000000-0005-0000-0000-00004B080000}"/>
    <cellStyle name="Comma 11 2 2 2 2 6" xfId="26124" xr:uid="{00000000-0005-0000-0000-000044080000}"/>
    <cellStyle name="Comma 11 2 2 2 3" xfId="8592" xr:uid="{00000000-0005-0000-0000-00004C080000}"/>
    <cellStyle name="Comma 11 2 2 2 3 2" xfId="15805" xr:uid="{00000000-0005-0000-0000-00004D080000}"/>
    <cellStyle name="Comma 11 2 2 2 3 2 2" xfId="34580" xr:uid="{00000000-0005-0000-0000-00004D080000}"/>
    <cellStyle name="Comma 11 2 2 2 3 3" xfId="27375" xr:uid="{00000000-0005-0000-0000-00004C080000}"/>
    <cellStyle name="Comma 11 2 2 2 4" xfId="10723" xr:uid="{00000000-0005-0000-0000-00004E080000}"/>
    <cellStyle name="Comma 11 2 2 2 4 2" xfId="17936" xr:uid="{00000000-0005-0000-0000-00004F080000}"/>
    <cellStyle name="Comma 11 2 2 2 4 2 2" xfId="36711" xr:uid="{00000000-0005-0000-0000-00004F080000}"/>
    <cellStyle name="Comma 11 2 2 2 4 3" xfId="29506" xr:uid="{00000000-0005-0000-0000-00004E080000}"/>
    <cellStyle name="Comma 11 2 2 2 5" xfId="11964" xr:uid="{00000000-0005-0000-0000-000050080000}"/>
    <cellStyle name="Comma 11 2 2 2 5 2" xfId="19171" xr:uid="{00000000-0005-0000-0000-000051080000}"/>
    <cellStyle name="Comma 11 2 2 2 5 2 2" xfId="37946" xr:uid="{00000000-0005-0000-0000-000051080000}"/>
    <cellStyle name="Comma 11 2 2 2 5 3" xfId="30740" xr:uid="{00000000-0005-0000-0000-000050080000}"/>
    <cellStyle name="Comma 11 2 2 2 6" xfId="14028" xr:uid="{00000000-0005-0000-0000-000052080000}"/>
    <cellStyle name="Comma 11 2 2 2 6 2" xfId="32803" xr:uid="{00000000-0005-0000-0000-000052080000}"/>
    <cellStyle name="Comma 11 2 2 2 7" xfId="26123" xr:uid="{00000000-0005-0000-0000-000043080000}"/>
    <cellStyle name="Comma 11 2 2 3" xfId="2528" xr:uid="{00000000-0005-0000-0000-000053080000}"/>
    <cellStyle name="Comma 11 2 2 3 2" xfId="8594" xr:uid="{00000000-0005-0000-0000-000054080000}"/>
    <cellStyle name="Comma 11 2 2 3 2 2" xfId="15807" xr:uid="{00000000-0005-0000-0000-000055080000}"/>
    <cellStyle name="Comma 11 2 2 3 2 2 2" xfId="34582" xr:uid="{00000000-0005-0000-0000-000055080000}"/>
    <cellStyle name="Comma 11 2 2 3 2 3" xfId="27377" xr:uid="{00000000-0005-0000-0000-000054080000}"/>
    <cellStyle name="Comma 11 2 2 3 3" xfId="10725" xr:uid="{00000000-0005-0000-0000-000056080000}"/>
    <cellStyle name="Comma 11 2 2 3 3 2" xfId="17938" xr:uid="{00000000-0005-0000-0000-000057080000}"/>
    <cellStyle name="Comma 11 2 2 3 3 2 2" xfId="36713" xr:uid="{00000000-0005-0000-0000-000057080000}"/>
    <cellStyle name="Comma 11 2 2 3 3 3" xfId="29508" xr:uid="{00000000-0005-0000-0000-000056080000}"/>
    <cellStyle name="Comma 11 2 2 3 4" xfId="11966" xr:uid="{00000000-0005-0000-0000-000058080000}"/>
    <cellStyle name="Comma 11 2 2 3 4 2" xfId="19173" xr:uid="{00000000-0005-0000-0000-000059080000}"/>
    <cellStyle name="Comma 11 2 2 3 4 2 2" xfId="37948" xr:uid="{00000000-0005-0000-0000-000059080000}"/>
    <cellStyle name="Comma 11 2 2 3 4 3" xfId="30742" xr:uid="{00000000-0005-0000-0000-000058080000}"/>
    <cellStyle name="Comma 11 2 2 3 5" xfId="14030" xr:uid="{00000000-0005-0000-0000-00005A080000}"/>
    <cellStyle name="Comma 11 2 2 3 5 2" xfId="32805" xr:uid="{00000000-0005-0000-0000-00005A080000}"/>
    <cellStyle name="Comma 11 2 2 3 6" xfId="26125" xr:uid="{00000000-0005-0000-0000-000053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2 2 2" xfId="34584" xr:uid="{00000000-0005-0000-0000-00005E080000}"/>
    <cellStyle name="Comma 11 2 3 2 2 3" xfId="27379" xr:uid="{00000000-0005-0000-0000-00005D080000}"/>
    <cellStyle name="Comma 11 2 3 2 3" xfId="10727" xr:uid="{00000000-0005-0000-0000-00005F080000}"/>
    <cellStyle name="Comma 11 2 3 2 3 2" xfId="17940" xr:uid="{00000000-0005-0000-0000-000060080000}"/>
    <cellStyle name="Comma 11 2 3 2 3 2 2" xfId="36715" xr:uid="{00000000-0005-0000-0000-000060080000}"/>
    <cellStyle name="Comma 11 2 3 2 3 3" xfId="29510" xr:uid="{00000000-0005-0000-0000-00005F080000}"/>
    <cellStyle name="Comma 11 2 3 2 4" xfId="11968" xr:uid="{00000000-0005-0000-0000-000061080000}"/>
    <cellStyle name="Comma 11 2 3 2 4 2" xfId="19175" xr:uid="{00000000-0005-0000-0000-000062080000}"/>
    <cellStyle name="Comma 11 2 3 2 4 2 2" xfId="37950" xr:uid="{00000000-0005-0000-0000-000062080000}"/>
    <cellStyle name="Comma 11 2 3 2 4 3" xfId="30744" xr:uid="{00000000-0005-0000-0000-000061080000}"/>
    <cellStyle name="Comma 11 2 3 2 5" xfId="14032" xr:uid="{00000000-0005-0000-0000-000063080000}"/>
    <cellStyle name="Comma 11 2 3 2 5 2" xfId="32807" xr:uid="{00000000-0005-0000-0000-000063080000}"/>
    <cellStyle name="Comma 11 2 3 2 6" xfId="26127" xr:uid="{00000000-0005-0000-0000-00005C080000}"/>
    <cellStyle name="Comma 11 2 3 3" xfId="8595" xr:uid="{00000000-0005-0000-0000-000064080000}"/>
    <cellStyle name="Comma 11 2 3 3 2" xfId="15808" xr:uid="{00000000-0005-0000-0000-000065080000}"/>
    <cellStyle name="Comma 11 2 3 3 2 2" xfId="34583" xr:uid="{00000000-0005-0000-0000-000065080000}"/>
    <cellStyle name="Comma 11 2 3 3 3" xfId="27378" xr:uid="{00000000-0005-0000-0000-000064080000}"/>
    <cellStyle name="Comma 11 2 3 4" xfId="10726" xr:uid="{00000000-0005-0000-0000-000066080000}"/>
    <cellStyle name="Comma 11 2 3 4 2" xfId="17939" xr:uid="{00000000-0005-0000-0000-000067080000}"/>
    <cellStyle name="Comma 11 2 3 4 2 2" xfId="36714" xr:uid="{00000000-0005-0000-0000-000067080000}"/>
    <cellStyle name="Comma 11 2 3 4 3" xfId="29509" xr:uid="{00000000-0005-0000-0000-000066080000}"/>
    <cellStyle name="Comma 11 2 3 5" xfId="11967" xr:uid="{00000000-0005-0000-0000-000068080000}"/>
    <cellStyle name="Comma 11 2 3 5 2" xfId="19174" xr:uid="{00000000-0005-0000-0000-000069080000}"/>
    <cellStyle name="Comma 11 2 3 5 2 2" xfId="37949" xr:uid="{00000000-0005-0000-0000-000069080000}"/>
    <cellStyle name="Comma 11 2 3 5 3" xfId="30743" xr:uid="{00000000-0005-0000-0000-000068080000}"/>
    <cellStyle name="Comma 11 2 3 6" xfId="14031" xr:uid="{00000000-0005-0000-0000-00006A080000}"/>
    <cellStyle name="Comma 11 2 3 6 2" xfId="32806" xr:uid="{00000000-0005-0000-0000-00006A080000}"/>
    <cellStyle name="Comma 11 2 3 7" xfId="26126" xr:uid="{00000000-0005-0000-0000-00005B080000}"/>
    <cellStyle name="Comma 11 2 4" xfId="2531" xr:uid="{00000000-0005-0000-0000-00006B080000}"/>
    <cellStyle name="Comma 11 2 4 2" xfId="8597" xr:uid="{00000000-0005-0000-0000-00006C080000}"/>
    <cellStyle name="Comma 11 2 4 2 2" xfId="15810" xr:uid="{00000000-0005-0000-0000-00006D080000}"/>
    <cellStyle name="Comma 11 2 4 2 2 2" xfId="34585" xr:uid="{00000000-0005-0000-0000-00006D080000}"/>
    <cellStyle name="Comma 11 2 4 2 3" xfId="27380" xr:uid="{00000000-0005-0000-0000-00006C080000}"/>
    <cellStyle name="Comma 11 2 4 3" xfId="10728" xr:uid="{00000000-0005-0000-0000-00006E080000}"/>
    <cellStyle name="Comma 11 2 4 3 2" xfId="17941" xr:uid="{00000000-0005-0000-0000-00006F080000}"/>
    <cellStyle name="Comma 11 2 4 3 2 2" xfId="36716" xr:uid="{00000000-0005-0000-0000-00006F080000}"/>
    <cellStyle name="Comma 11 2 4 3 3" xfId="29511" xr:uid="{00000000-0005-0000-0000-00006E080000}"/>
    <cellStyle name="Comma 11 2 4 4" xfId="11969" xr:uid="{00000000-0005-0000-0000-000070080000}"/>
    <cellStyle name="Comma 11 2 4 4 2" xfId="19176" xr:uid="{00000000-0005-0000-0000-000071080000}"/>
    <cellStyle name="Comma 11 2 4 4 2 2" xfId="37951" xr:uid="{00000000-0005-0000-0000-000071080000}"/>
    <cellStyle name="Comma 11 2 4 4 3" xfId="30745" xr:uid="{00000000-0005-0000-0000-000070080000}"/>
    <cellStyle name="Comma 11 2 4 5" xfId="14033" xr:uid="{00000000-0005-0000-0000-000072080000}"/>
    <cellStyle name="Comma 11 2 4 5 2" xfId="32808" xr:uid="{00000000-0005-0000-0000-000072080000}"/>
    <cellStyle name="Comma 11 2 4 6" xfId="26128" xr:uid="{00000000-0005-0000-0000-00006B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2 2 2" xfId="34586" xr:uid="{00000000-0005-0000-0000-000076080000}"/>
    <cellStyle name="Comma 11 3 2 2 3" xfId="27381" xr:uid="{00000000-0005-0000-0000-000075080000}"/>
    <cellStyle name="Comma 11 3 2 3" xfId="10729" xr:uid="{00000000-0005-0000-0000-000077080000}"/>
    <cellStyle name="Comma 11 3 2 3 2" xfId="17942" xr:uid="{00000000-0005-0000-0000-000078080000}"/>
    <cellStyle name="Comma 11 3 2 3 2 2" xfId="36717" xr:uid="{00000000-0005-0000-0000-000078080000}"/>
    <cellStyle name="Comma 11 3 2 3 3" xfId="29512" xr:uid="{00000000-0005-0000-0000-000077080000}"/>
    <cellStyle name="Comma 11 3 2 4" xfId="11970" xr:uid="{00000000-0005-0000-0000-000079080000}"/>
    <cellStyle name="Comma 11 3 2 4 2" xfId="19177" xr:uid="{00000000-0005-0000-0000-00007A080000}"/>
    <cellStyle name="Comma 11 3 2 4 2 2" xfId="37952" xr:uid="{00000000-0005-0000-0000-00007A080000}"/>
    <cellStyle name="Comma 11 3 2 4 3" xfId="30746" xr:uid="{00000000-0005-0000-0000-000079080000}"/>
    <cellStyle name="Comma 11 3 2 5" xfId="14034" xr:uid="{00000000-0005-0000-0000-00007B080000}"/>
    <cellStyle name="Comma 11 3 2 5 2" xfId="32809" xr:uid="{00000000-0005-0000-0000-00007B080000}"/>
    <cellStyle name="Comma 11 3 2 6" xfId="26129" xr:uid="{00000000-0005-0000-0000-000074080000}"/>
    <cellStyle name="Comma 11 4" xfId="2534" xr:uid="{00000000-0005-0000-0000-00007C080000}"/>
    <cellStyle name="Comma 11 4 2" xfId="8599" xr:uid="{00000000-0005-0000-0000-00007D080000}"/>
    <cellStyle name="Comma 11 4 2 2" xfId="15812" xr:uid="{00000000-0005-0000-0000-00007E080000}"/>
    <cellStyle name="Comma 11 4 2 2 2" xfId="34587" xr:uid="{00000000-0005-0000-0000-00007E080000}"/>
    <cellStyle name="Comma 11 4 2 3" xfId="27382" xr:uid="{00000000-0005-0000-0000-00007D080000}"/>
    <cellStyle name="Comma 11 4 3" xfId="10730" xr:uid="{00000000-0005-0000-0000-00007F080000}"/>
    <cellStyle name="Comma 11 4 3 2" xfId="17943" xr:uid="{00000000-0005-0000-0000-000080080000}"/>
    <cellStyle name="Comma 11 4 3 2 2" xfId="36718" xr:uid="{00000000-0005-0000-0000-000080080000}"/>
    <cellStyle name="Comma 11 4 3 3" xfId="29513" xr:uid="{00000000-0005-0000-0000-00007F080000}"/>
    <cellStyle name="Comma 11 4 4" xfId="11971" xr:uid="{00000000-0005-0000-0000-000081080000}"/>
    <cellStyle name="Comma 11 4 4 2" xfId="19178" xr:uid="{00000000-0005-0000-0000-000082080000}"/>
    <cellStyle name="Comma 11 4 4 2 2" xfId="37953" xr:uid="{00000000-0005-0000-0000-000082080000}"/>
    <cellStyle name="Comma 11 4 4 3" xfId="30747" xr:uid="{00000000-0005-0000-0000-000081080000}"/>
    <cellStyle name="Comma 11 4 5" xfId="14035" xr:uid="{00000000-0005-0000-0000-000083080000}"/>
    <cellStyle name="Comma 11 4 5 2" xfId="32810" xr:uid="{00000000-0005-0000-0000-000083080000}"/>
    <cellStyle name="Comma 11 4 6" xfId="26130" xr:uid="{00000000-0005-0000-0000-00007C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2 2 2" xfId="34588" xr:uid="{00000000-0005-0000-0000-00008A080000}"/>
    <cellStyle name="Comma 12 2 2 2 2 3" xfId="27383" xr:uid="{00000000-0005-0000-0000-000089080000}"/>
    <cellStyle name="Comma 12 2 2 2 3" xfId="10731" xr:uid="{00000000-0005-0000-0000-00008B080000}"/>
    <cellStyle name="Comma 12 2 2 2 3 2" xfId="17944" xr:uid="{00000000-0005-0000-0000-00008C080000}"/>
    <cellStyle name="Comma 12 2 2 2 3 2 2" xfId="36719" xr:uid="{00000000-0005-0000-0000-00008C080000}"/>
    <cellStyle name="Comma 12 2 2 2 3 3" xfId="29514" xr:uid="{00000000-0005-0000-0000-00008B080000}"/>
    <cellStyle name="Comma 12 2 2 2 4" xfId="11972" xr:uid="{00000000-0005-0000-0000-00008D080000}"/>
    <cellStyle name="Comma 12 2 2 2 4 2" xfId="19179" xr:uid="{00000000-0005-0000-0000-00008E080000}"/>
    <cellStyle name="Comma 12 2 2 2 4 2 2" xfId="37954" xr:uid="{00000000-0005-0000-0000-00008E080000}"/>
    <cellStyle name="Comma 12 2 2 2 4 3" xfId="30748" xr:uid="{00000000-0005-0000-0000-00008D080000}"/>
    <cellStyle name="Comma 12 2 2 2 5" xfId="14036" xr:uid="{00000000-0005-0000-0000-00008F080000}"/>
    <cellStyle name="Comma 12 2 2 2 5 2" xfId="32811" xr:uid="{00000000-0005-0000-0000-00008F080000}"/>
    <cellStyle name="Comma 12 2 2 2 6" xfId="26131" xr:uid="{00000000-0005-0000-0000-000088080000}"/>
    <cellStyle name="Comma 12 2 3" xfId="2540" xr:uid="{00000000-0005-0000-0000-000090080000}"/>
    <cellStyle name="Comma 12 2 3 2" xfId="8601" xr:uid="{00000000-0005-0000-0000-000091080000}"/>
    <cellStyle name="Comma 12 2 3 2 2" xfId="15814" xr:uid="{00000000-0005-0000-0000-000092080000}"/>
    <cellStyle name="Comma 12 2 3 2 2 2" xfId="34589" xr:uid="{00000000-0005-0000-0000-000092080000}"/>
    <cellStyle name="Comma 12 2 3 2 3" xfId="27384" xr:uid="{00000000-0005-0000-0000-000091080000}"/>
    <cellStyle name="Comma 12 2 3 3" xfId="10732" xr:uid="{00000000-0005-0000-0000-000093080000}"/>
    <cellStyle name="Comma 12 2 3 3 2" xfId="17945" xr:uid="{00000000-0005-0000-0000-000094080000}"/>
    <cellStyle name="Comma 12 2 3 3 2 2" xfId="36720" xr:uid="{00000000-0005-0000-0000-000094080000}"/>
    <cellStyle name="Comma 12 2 3 3 3" xfId="29515" xr:uid="{00000000-0005-0000-0000-000093080000}"/>
    <cellStyle name="Comma 12 2 3 4" xfId="11973" xr:uid="{00000000-0005-0000-0000-000095080000}"/>
    <cellStyle name="Comma 12 2 3 4 2" xfId="19180" xr:uid="{00000000-0005-0000-0000-000096080000}"/>
    <cellStyle name="Comma 12 2 3 4 2 2" xfId="37955" xr:uid="{00000000-0005-0000-0000-000096080000}"/>
    <cellStyle name="Comma 12 2 3 4 3" xfId="30749" xr:uid="{00000000-0005-0000-0000-000095080000}"/>
    <cellStyle name="Comma 12 2 3 5" xfId="14037" xr:uid="{00000000-0005-0000-0000-000097080000}"/>
    <cellStyle name="Comma 12 2 3 5 2" xfId="32812" xr:uid="{00000000-0005-0000-0000-000097080000}"/>
    <cellStyle name="Comma 12 2 3 6" xfId="26132" xr:uid="{00000000-0005-0000-0000-000090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2 2 2" xfId="34590" xr:uid="{00000000-0005-0000-0000-00009B080000}"/>
    <cellStyle name="Comma 12 3 2 2 3" xfId="27385" xr:uid="{00000000-0005-0000-0000-00009A080000}"/>
    <cellStyle name="Comma 12 3 2 3" xfId="10733" xr:uid="{00000000-0005-0000-0000-00009C080000}"/>
    <cellStyle name="Comma 12 3 2 3 2" xfId="17946" xr:uid="{00000000-0005-0000-0000-00009D080000}"/>
    <cellStyle name="Comma 12 3 2 3 2 2" xfId="36721" xr:uid="{00000000-0005-0000-0000-00009D080000}"/>
    <cellStyle name="Comma 12 3 2 3 3" xfId="29516" xr:uid="{00000000-0005-0000-0000-00009C080000}"/>
    <cellStyle name="Comma 12 3 2 4" xfId="11974" xr:uid="{00000000-0005-0000-0000-00009E080000}"/>
    <cellStyle name="Comma 12 3 2 4 2" xfId="19181" xr:uid="{00000000-0005-0000-0000-00009F080000}"/>
    <cellStyle name="Comma 12 3 2 4 2 2" xfId="37956" xr:uid="{00000000-0005-0000-0000-00009F080000}"/>
    <cellStyle name="Comma 12 3 2 4 3" xfId="30750" xr:uid="{00000000-0005-0000-0000-00009E080000}"/>
    <cellStyle name="Comma 12 3 2 5" xfId="14038" xr:uid="{00000000-0005-0000-0000-0000A0080000}"/>
    <cellStyle name="Comma 12 3 2 5 2" xfId="32813" xr:uid="{00000000-0005-0000-0000-0000A0080000}"/>
    <cellStyle name="Comma 12 3 2 6" xfId="26133" xr:uid="{00000000-0005-0000-0000-000099080000}"/>
    <cellStyle name="Comma 12 4" xfId="2543" xr:uid="{00000000-0005-0000-0000-0000A1080000}"/>
    <cellStyle name="Comma 12 4 2" xfId="8603" xr:uid="{00000000-0005-0000-0000-0000A2080000}"/>
    <cellStyle name="Comma 12 4 2 2" xfId="15816" xr:uid="{00000000-0005-0000-0000-0000A3080000}"/>
    <cellStyle name="Comma 12 4 2 2 2" xfId="34591" xr:uid="{00000000-0005-0000-0000-0000A3080000}"/>
    <cellStyle name="Comma 12 4 2 3" xfId="27386" xr:uid="{00000000-0005-0000-0000-0000A2080000}"/>
    <cellStyle name="Comma 12 4 3" xfId="10734" xr:uid="{00000000-0005-0000-0000-0000A4080000}"/>
    <cellStyle name="Comma 12 4 3 2" xfId="17947" xr:uid="{00000000-0005-0000-0000-0000A5080000}"/>
    <cellStyle name="Comma 12 4 3 2 2" xfId="36722" xr:uid="{00000000-0005-0000-0000-0000A5080000}"/>
    <cellStyle name="Comma 12 4 3 3" xfId="29517" xr:uid="{00000000-0005-0000-0000-0000A4080000}"/>
    <cellStyle name="Comma 12 4 4" xfId="11975" xr:uid="{00000000-0005-0000-0000-0000A6080000}"/>
    <cellStyle name="Comma 12 4 4 2" xfId="19182" xr:uid="{00000000-0005-0000-0000-0000A7080000}"/>
    <cellStyle name="Comma 12 4 4 2 2" xfId="37957" xr:uid="{00000000-0005-0000-0000-0000A7080000}"/>
    <cellStyle name="Comma 12 4 4 3" xfId="30751" xr:uid="{00000000-0005-0000-0000-0000A6080000}"/>
    <cellStyle name="Comma 12 4 5" xfId="14039" xr:uid="{00000000-0005-0000-0000-0000A8080000}"/>
    <cellStyle name="Comma 12 4 5 2" xfId="32814" xr:uid="{00000000-0005-0000-0000-0000A8080000}"/>
    <cellStyle name="Comma 12 4 6" xfId="26134" xr:uid="{00000000-0005-0000-0000-0000A1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2 2 2" xfId="34593" xr:uid="{00000000-0005-0000-0000-0000AE080000}"/>
    <cellStyle name="Comma 13 2 2 2 3" xfId="27388" xr:uid="{00000000-0005-0000-0000-0000AD080000}"/>
    <cellStyle name="Comma 13 2 2 3" xfId="10736" xr:uid="{00000000-0005-0000-0000-0000AF080000}"/>
    <cellStyle name="Comma 13 2 2 3 2" xfId="17949" xr:uid="{00000000-0005-0000-0000-0000B0080000}"/>
    <cellStyle name="Comma 13 2 2 3 2 2" xfId="36724" xr:uid="{00000000-0005-0000-0000-0000B0080000}"/>
    <cellStyle name="Comma 13 2 2 3 3" xfId="29519" xr:uid="{00000000-0005-0000-0000-0000AF080000}"/>
    <cellStyle name="Comma 13 2 2 4" xfId="11977" xr:uid="{00000000-0005-0000-0000-0000B1080000}"/>
    <cellStyle name="Comma 13 2 2 4 2" xfId="19184" xr:uid="{00000000-0005-0000-0000-0000B2080000}"/>
    <cellStyle name="Comma 13 2 2 4 2 2" xfId="37959" xr:uid="{00000000-0005-0000-0000-0000B2080000}"/>
    <cellStyle name="Comma 13 2 2 4 3" xfId="30753" xr:uid="{00000000-0005-0000-0000-0000B1080000}"/>
    <cellStyle name="Comma 13 2 2 5" xfId="14041" xr:uid="{00000000-0005-0000-0000-0000B3080000}"/>
    <cellStyle name="Comma 13 2 2 5 2" xfId="32816" xr:uid="{00000000-0005-0000-0000-0000B3080000}"/>
    <cellStyle name="Comma 13 2 2 6" xfId="26136" xr:uid="{00000000-0005-0000-0000-0000AC080000}"/>
    <cellStyle name="Comma 13 2 3" xfId="8604" xr:uid="{00000000-0005-0000-0000-0000B4080000}"/>
    <cellStyle name="Comma 13 2 3 2" xfId="15817" xr:uid="{00000000-0005-0000-0000-0000B5080000}"/>
    <cellStyle name="Comma 13 2 3 2 2" xfId="34592" xr:uid="{00000000-0005-0000-0000-0000B5080000}"/>
    <cellStyle name="Comma 13 2 3 3" xfId="27387" xr:uid="{00000000-0005-0000-0000-0000B4080000}"/>
    <cellStyle name="Comma 13 2 4" xfId="10735" xr:uid="{00000000-0005-0000-0000-0000B6080000}"/>
    <cellStyle name="Comma 13 2 4 2" xfId="17948" xr:uid="{00000000-0005-0000-0000-0000B7080000}"/>
    <cellStyle name="Comma 13 2 4 2 2" xfId="36723" xr:uid="{00000000-0005-0000-0000-0000B7080000}"/>
    <cellStyle name="Comma 13 2 4 3" xfId="29518" xr:uid="{00000000-0005-0000-0000-0000B6080000}"/>
    <cellStyle name="Comma 13 2 5" xfId="11976" xr:uid="{00000000-0005-0000-0000-0000B8080000}"/>
    <cellStyle name="Comma 13 2 5 2" xfId="19183" xr:uid="{00000000-0005-0000-0000-0000B9080000}"/>
    <cellStyle name="Comma 13 2 5 2 2" xfId="37958" xr:uid="{00000000-0005-0000-0000-0000B9080000}"/>
    <cellStyle name="Comma 13 2 5 3" xfId="30752" xr:uid="{00000000-0005-0000-0000-0000B8080000}"/>
    <cellStyle name="Comma 13 2 6" xfId="14040" xr:uid="{00000000-0005-0000-0000-0000BA080000}"/>
    <cellStyle name="Comma 13 2 6 2" xfId="32815" xr:uid="{00000000-0005-0000-0000-0000BA080000}"/>
    <cellStyle name="Comma 13 2 7" xfId="26135" xr:uid="{00000000-0005-0000-0000-0000AB080000}"/>
    <cellStyle name="Comma 13 3" xfId="2548" xr:uid="{00000000-0005-0000-0000-0000BB080000}"/>
    <cellStyle name="Comma 13 3 2" xfId="8606" xr:uid="{00000000-0005-0000-0000-0000BC080000}"/>
    <cellStyle name="Comma 13 3 2 2" xfId="15819" xr:uid="{00000000-0005-0000-0000-0000BD080000}"/>
    <cellStyle name="Comma 13 3 2 2 2" xfId="34594" xr:uid="{00000000-0005-0000-0000-0000BD080000}"/>
    <cellStyle name="Comma 13 3 2 3" xfId="27389" xr:uid="{00000000-0005-0000-0000-0000BC080000}"/>
    <cellStyle name="Comma 13 3 3" xfId="10737" xr:uid="{00000000-0005-0000-0000-0000BE080000}"/>
    <cellStyle name="Comma 13 3 3 2" xfId="17950" xr:uid="{00000000-0005-0000-0000-0000BF080000}"/>
    <cellStyle name="Comma 13 3 3 2 2" xfId="36725" xr:uid="{00000000-0005-0000-0000-0000BF080000}"/>
    <cellStyle name="Comma 13 3 3 3" xfId="29520" xr:uid="{00000000-0005-0000-0000-0000BE080000}"/>
    <cellStyle name="Comma 13 3 4" xfId="11978" xr:uid="{00000000-0005-0000-0000-0000C0080000}"/>
    <cellStyle name="Comma 13 3 4 2" xfId="19185" xr:uid="{00000000-0005-0000-0000-0000C1080000}"/>
    <cellStyle name="Comma 13 3 4 2 2" xfId="37960" xr:uid="{00000000-0005-0000-0000-0000C1080000}"/>
    <cellStyle name="Comma 13 3 4 3" xfId="30754" xr:uid="{00000000-0005-0000-0000-0000C0080000}"/>
    <cellStyle name="Comma 13 3 5" xfId="14042" xr:uid="{00000000-0005-0000-0000-0000C2080000}"/>
    <cellStyle name="Comma 13 3 5 2" xfId="32817" xr:uid="{00000000-0005-0000-0000-0000C2080000}"/>
    <cellStyle name="Comma 13 3 6" xfId="26137" xr:uid="{00000000-0005-0000-0000-0000BB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2 2 2" xfId="34596" xr:uid="{00000000-0005-0000-0000-0000C8080000}"/>
    <cellStyle name="Comma 14 2 2 2 3" xfId="27391" xr:uid="{00000000-0005-0000-0000-0000C7080000}"/>
    <cellStyle name="Comma 14 2 2 3" xfId="10739" xr:uid="{00000000-0005-0000-0000-0000C9080000}"/>
    <cellStyle name="Comma 14 2 2 3 2" xfId="17952" xr:uid="{00000000-0005-0000-0000-0000CA080000}"/>
    <cellStyle name="Comma 14 2 2 3 2 2" xfId="36727" xr:uid="{00000000-0005-0000-0000-0000CA080000}"/>
    <cellStyle name="Comma 14 2 2 3 3" xfId="29522" xr:uid="{00000000-0005-0000-0000-0000C9080000}"/>
    <cellStyle name="Comma 14 2 2 4" xfId="11980" xr:uid="{00000000-0005-0000-0000-0000CB080000}"/>
    <cellStyle name="Comma 14 2 2 4 2" xfId="19187" xr:uid="{00000000-0005-0000-0000-0000CC080000}"/>
    <cellStyle name="Comma 14 2 2 4 2 2" xfId="37962" xr:uid="{00000000-0005-0000-0000-0000CC080000}"/>
    <cellStyle name="Comma 14 2 2 4 3" xfId="30756" xr:uid="{00000000-0005-0000-0000-0000CB080000}"/>
    <cellStyle name="Comma 14 2 2 5" xfId="14044" xr:uid="{00000000-0005-0000-0000-0000CD080000}"/>
    <cellStyle name="Comma 14 2 2 5 2" xfId="32819" xr:uid="{00000000-0005-0000-0000-0000CD080000}"/>
    <cellStyle name="Comma 14 2 2 6" xfId="26139" xr:uid="{00000000-0005-0000-0000-0000C6080000}"/>
    <cellStyle name="Comma 14 2 3" xfId="8607" xr:uid="{00000000-0005-0000-0000-0000CE080000}"/>
    <cellStyle name="Comma 14 2 3 2" xfId="15820" xr:uid="{00000000-0005-0000-0000-0000CF080000}"/>
    <cellStyle name="Comma 14 2 3 2 2" xfId="34595" xr:uid="{00000000-0005-0000-0000-0000CF080000}"/>
    <cellStyle name="Comma 14 2 3 3" xfId="27390" xr:uid="{00000000-0005-0000-0000-0000CE080000}"/>
    <cellStyle name="Comma 14 2 4" xfId="10738" xr:uid="{00000000-0005-0000-0000-0000D0080000}"/>
    <cellStyle name="Comma 14 2 4 2" xfId="17951" xr:uid="{00000000-0005-0000-0000-0000D1080000}"/>
    <cellStyle name="Comma 14 2 4 2 2" xfId="36726" xr:uid="{00000000-0005-0000-0000-0000D1080000}"/>
    <cellStyle name="Comma 14 2 4 3" xfId="29521" xr:uid="{00000000-0005-0000-0000-0000D0080000}"/>
    <cellStyle name="Comma 14 2 5" xfId="11979" xr:uid="{00000000-0005-0000-0000-0000D2080000}"/>
    <cellStyle name="Comma 14 2 5 2" xfId="19186" xr:uid="{00000000-0005-0000-0000-0000D3080000}"/>
    <cellStyle name="Comma 14 2 5 2 2" xfId="37961" xr:uid="{00000000-0005-0000-0000-0000D3080000}"/>
    <cellStyle name="Comma 14 2 5 3" xfId="30755" xr:uid="{00000000-0005-0000-0000-0000D2080000}"/>
    <cellStyle name="Comma 14 2 6" xfId="14043" xr:uid="{00000000-0005-0000-0000-0000D4080000}"/>
    <cellStyle name="Comma 14 2 6 2" xfId="32818" xr:uid="{00000000-0005-0000-0000-0000D4080000}"/>
    <cellStyle name="Comma 14 2 7" xfId="26138" xr:uid="{00000000-0005-0000-0000-0000C5080000}"/>
    <cellStyle name="Comma 14 3" xfId="2553" xr:uid="{00000000-0005-0000-0000-0000D5080000}"/>
    <cellStyle name="Comma 14 3 2" xfId="8609" xr:uid="{00000000-0005-0000-0000-0000D6080000}"/>
    <cellStyle name="Comma 14 3 2 2" xfId="15822" xr:uid="{00000000-0005-0000-0000-0000D7080000}"/>
    <cellStyle name="Comma 14 3 2 2 2" xfId="34597" xr:uid="{00000000-0005-0000-0000-0000D7080000}"/>
    <cellStyle name="Comma 14 3 2 3" xfId="27392" xr:uid="{00000000-0005-0000-0000-0000D6080000}"/>
    <cellStyle name="Comma 14 3 3" xfId="10740" xr:uid="{00000000-0005-0000-0000-0000D8080000}"/>
    <cellStyle name="Comma 14 3 3 2" xfId="17953" xr:uid="{00000000-0005-0000-0000-0000D9080000}"/>
    <cellStyle name="Comma 14 3 3 2 2" xfId="36728" xr:uid="{00000000-0005-0000-0000-0000D9080000}"/>
    <cellStyle name="Comma 14 3 3 3" xfId="29523" xr:uid="{00000000-0005-0000-0000-0000D8080000}"/>
    <cellStyle name="Comma 14 3 4" xfId="11981" xr:uid="{00000000-0005-0000-0000-0000DA080000}"/>
    <cellStyle name="Comma 14 3 4 2" xfId="19188" xr:uid="{00000000-0005-0000-0000-0000DB080000}"/>
    <cellStyle name="Comma 14 3 4 2 2" xfId="37963" xr:uid="{00000000-0005-0000-0000-0000DB080000}"/>
    <cellStyle name="Comma 14 3 4 3" xfId="30757" xr:uid="{00000000-0005-0000-0000-0000DA080000}"/>
    <cellStyle name="Comma 14 3 5" xfId="14045" xr:uid="{00000000-0005-0000-0000-0000DC080000}"/>
    <cellStyle name="Comma 14 3 5 2" xfId="32820" xr:uid="{00000000-0005-0000-0000-0000DC080000}"/>
    <cellStyle name="Comma 14 3 6" xfId="26140" xr:uid="{00000000-0005-0000-0000-0000D5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2 4 2 2" xfId="33724" xr:uid="{00000000-0005-0000-0000-0000E8080000}"/>
    <cellStyle name="Comma 2 2 4 3" xfId="26519" xr:uid="{00000000-0005-0000-0000-0000E7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2 2 2" xfId="34598" xr:uid="{00000000-0005-0000-0000-0000F0080000}"/>
    <cellStyle name="Comma 2 7 2 3" xfId="27393" xr:uid="{00000000-0005-0000-0000-0000EF080000}"/>
    <cellStyle name="Comma 2 7 3" xfId="10741" xr:uid="{00000000-0005-0000-0000-0000F1080000}"/>
    <cellStyle name="Comma 2 7 3 2" xfId="17954" xr:uid="{00000000-0005-0000-0000-0000F2080000}"/>
    <cellStyle name="Comma 2 7 3 2 2" xfId="36729" xr:uid="{00000000-0005-0000-0000-0000F2080000}"/>
    <cellStyle name="Comma 2 7 3 3" xfId="29524" xr:uid="{00000000-0005-0000-0000-0000F1080000}"/>
    <cellStyle name="Comma 2 7 4" xfId="11982" xr:uid="{00000000-0005-0000-0000-0000F3080000}"/>
    <cellStyle name="Comma 2 7 4 2" xfId="19189" xr:uid="{00000000-0005-0000-0000-0000F4080000}"/>
    <cellStyle name="Comma 2 7 4 2 2" xfId="37964" xr:uid="{00000000-0005-0000-0000-0000F4080000}"/>
    <cellStyle name="Comma 2 7 4 3" xfId="30758" xr:uid="{00000000-0005-0000-0000-0000F3080000}"/>
    <cellStyle name="Comma 2 7 5" xfId="14046" xr:uid="{00000000-0005-0000-0000-0000F5080000}"/>
    <cellStyle name="Comma 2 7 5 2" xfId="32821" xr:uid="{00000000-0005-0000-0000-0000F5080000}"/>
    <cellStyle name="Comma 2 7 6" xfId="26141" xr:uid="{00000000-0005-0000-0000-0000EE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3 9 2 2" xfId="33722" xr:uid="{00000000-0005-0000-0000-000006090000}"/>
    <cellStyle name="Comma 3 9 3" xfId="26517" xr:uid="{00000000-0005-0000-0000-000005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3 2 2" xfId="34599" xr:uid="{00000000-0005-0000-0000-000012090000}"/>
    <cellStyle name="Comma 5 2 3 3" xfId="27394" xr:uid="{00000000-0005-0000-0000-000011090000}"/>
    <cellStyle name="Comma 5 2 4" xfId="10742" xr:uid="{00000000-0005-0000-0000-000013090000}"/>
    <cellStyle name="Comma 5 2 4 2" xfId="17955" xr:uid="{00000000-0005-0000-0000-000014090000}"/>
    <cellStyle name="Comma 5 2 4 2 2" xfId="36730" xr:uid="{00000000-0005-0000-0000-000014090000}"/>
    <cellStyle name="Comma 5 2 4 3" xfId="29525" xr:uid="{00000000-0005-0000-0000-000013090000}"/>
    <cellStyle name="Comma 5 2 5" xfId="11983" xr:uid="{00000000-0005-0000-0000-000015090000}"/>
    <cellStyle name="Comma 5 2 5 2" xfId="19190" xr:uid="{00000000-0005-0000-0000-000016090000}"/>
    <cellStyle name="Comma 5 2 5 2 2" xfId="37965" xr:uid="{00000000-0005-0000-0000-000016090000}"/>
    <cellStyle name="Comma 5 2 5 3" xfId="30759" xr:uid="{00000000-0005-0000-0000-000015090000}"/>
    <cellStyle name="Comma 5 2 6" xfId="14047" xr:uid="{00000000-0005-0000-0000-000017090000}"/>
    <cellStyle name="Comma 5 2 6 2" xfId="32822" xr:uid="{00000000-0005-0000-0000-000017090000}"/>
    <cellStyle name="Comma 5 2 7" xfId="26142" xr:uid="{00000000-0005-0000-0000-00000F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2 2 2" xfId="34600" xr:uid="{00000000-0005-0000-0000-00001B090000}"/>
    <cellStyle name="Comma 5 3 2 2 3" xfId="27395" xr:uid="{00000000-0005-0000-0000-00001A090000}"/>
    <cellStyle name="Comma 5 3 2 3" xfId="10743" xr:uid="{00000000-0005-0000-0000-00001C090000}"/>
    <cellStyle name="Comma 5 3 2 3 2" xfId="17956" xr:uid="{00000000-0005-0000-0000-00001D090000}"/>
    <cellStyle name="Comma 5 3 2 3 2 2" xfId="36731" xr:uid="{00000000-0005-0000-0000-00001D090000}"/>
    <cellStyle name="Comma 5 3 2 3 3" xfId="29526" xr:uid="{00000000-0005-0000-0000-00001C090000}"/>
    <cellStyle name="Comma 5 3 2 4" xfId="11984" xr:uid="{00000000-0005-0000-0000-00001E090000}"/>
    <cellStyle name="Comma 5 3 2 4 2" xfId="19191" xr:uid="{00000000-0005-0000-0000-00001F090000}"/>
    <cellStyle name="Comma 5 3 2 4 2 2" xfId="37966" xr:uid="{00000000-0005-0000-0000-00001F090000}"/>
    <cellStyle name="Comma 5 3 2 4 3" xfId="30760" xr:uid="{00000000-0005-0000-0000-00001E090000}"/>
    <cellStyle name="Comma 5 3 2 5" xfId="14048" xr:uid="{00000000-0005-0000-0000-000020090000}"/>
    <cellStyle name="Comma 5 3 2 5 2" xfId="32823" xr:uid="{00000000-0005-0000-0000-000020090000}"/>
    <cellStyle name="Comma 5 3 2 6" xfId="26143" xr:uid="{00000000-0005-0000-0000-000019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2 2 2" xfId="34159" xr:uid="{00000000-0005-0000-0000-000024090000}"/>
    <cellStyle name="Comma 6 2 2 3" xfId="26954" xr:uid="{00000000-0005-0000-0000-000023090000}"/>
    <cellStyle name="Comma 6 2 3" xfId="10302" xr:uid="{00000000-0005-0000-0000-000025090000}"/>
    <cellStyle name="Comma 6 2 3 2" xfId="17515" xr:uid="{00000000-0005-0000-0000-000026090000}"/>
    <cellStyle name="Comma 6 2 3 2 2" xfId="36290" xr:uid="{00000000-0005-0000-0000-000026090000}"/>
    <cellStyle name="Comma 6 2 3 3" xfId="29085" xr:uid="{00000000-0005-0000-0000-000025090000}"/>
    <cellStyle name="Comma 6 2 4" xfId="11936" xr:uid="{00000000-0005-0000-0000-000027090000}"/>
    <cellStyle name="Comma 6 2 4 2" xfId="19143" xr:uid="{00000000-0005-0000-0000-000028090000}"/>
    <cellStyle name="Comma 6 2 4 2 2" xfId="37918" xr:uid="{00000000-0005-0000-0000-000028090000}"/>
    <cellStyle name="Comma 6 2 4 3" xfId="30713" xr:uid="{00000000-0005-0000-0000-000027090000}"/>
    <cellStyle name="Comma 6 2 5" xfId="14001" xr:uid="{00000000-0005-0000-0000-000029090000}"/>
    <cellStyle name="Comma 6 2 5 2" xfId="32776" xr:uid="{00000000-0005-0000-0000-000029090000}"/>
    <cellStyle name="Comma 6 2 6" xfId="26098" xr:uid="{00000000-0005-0000-0000-000022090000}"/>
    <cellStyle name="Comma 6 3" xfId="2587" xr:uid="{00000000-0005-0000-0000-00002A090000}"/>
    <cellStyle name="Comma 6 4" xfId="7740" xr:uid="{00000000-0005-0000-0000-00002B090000}"/>
    <cellStyle name="Comma 6 4 2" xfId="14953" xr:uid="{00000000-0005-0000-0000-00002C090000}"/>
    <cellStyle name="Comma 6 4 2 2" xfId="33728" xr:uid="{00000000-0005-0000-0000-00002C090000}"/>
    <cellStyle name="Comma 6 4 3" xfId="26523" xr:uid="{00000000-0005-0000-0000-00002B090000}"/>
    <cellStyle name="Comma 6 5" xfId="9882" xr:uid="{00000000-0005-0000-0000-00002D090000}"/>
    <cellStyle name="Comma 6 5 2" xfId="17095" xr:uid="{00000000-0005-0000-0000-00002E090000}"/>
    <cellStyle name="Comma 6 5 2 2" xfId="35870" xr:uid="{00000000-0005-0000-0000-00002E090000}"/>
    <cellStyle name="Comma 6 5 3" xfId="28665" xr:uid="{00000000-0005-0000-0000-00002D090000}"/>
    <cellStyle name="Comma 6 6" xfId="11527" xr:uid="{00000000-0005-0000-0000-00002F090000}"/>
    <cellStyle name="Comma 6 6 2" xfId="18734" xr:uid="{00000000-0005-0000-0000-000030090000}"/>
    <cellStyle name="Comma 6 6 2 2" xfId="37509" xr:uid="{00000000-0005-0000-0000-000030090000}"/>
    <cellStyle name="Comma 6 6 3" xfId="30304" xr:uid="{00000000-0005-0000-0000-00002F090000}"/>
    <cellStyle name="Comma 6 7" xfId="13598" xr:uid="{00000000-0005-0000-0000-000031090000}"/>
    <cellStyle name="Comma 6 7 2" xfId="32373" xr:uid="{00000000-0005-0000-0000-000031090000}"/>
    <cellStyle name="Comma 6 8" xfId="25404" xr:uid="{00000000-0005-0000-0000-000032090000}"/>
    <cellStyle name="Comma 6 8 2" xfId="44171" xr:uid="{00000000-0005-0000-0000-000032090000}"/>
    <cellStyle name="Comma 6 9" xfId="25715" xr:uid="{00000000-0005-0000-0000-000021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2 2 2" xfId="34602" xr:uid="{00000000-0005-0000-0000-00003B090000}"/>
    <cellStyle name="Comma 9 2 2 3" xfId="27397" xr:uid="{00000000-0005-0000-0000-00003A090000}"/>
    <cellStyle name="Comma 9 2 3" xfId="10745" xr:uid="{00000000-0005-0000-0000-00003C090000}"/>
    <cellStyle name="Comma 9 2 3 2" xfId="17958" xr:uid="{00000000-0005-0000-0000-00003D090000}"/>
    <cellStyle name="Comma 9 2 3 2 2" xfId="36733" xr:uid="{00000000-0005-0000-0000-00003D090000}"/>
    <cellStyle name="Comma 9 2 3 3" xfId="29528" xr:uid="{00000000-0005-0000-0000-00003C090000}"/>
    <cellStyle name="Comma 9 2 4" xfId="11986" xr:uid="{00000000-0005-0000-0000-00003E090000}"/>
    <cellStyle name="Comma 9 2 4 2" xfId="19193" xr:uid="{00000000-0005-0000-0000-00003F090000}"/>
    <cellStyle name="Comma 9 2 4 2 2" xfId="37968" xr:uid="{00000000-0005-0000-0000-00003F090000}"/>
    <cellStyle name="Comma 9 2 4 3" xfId="30762" xr:uid="{00000000-0005-0000-0000-00003E090000}"/>
    <cellStyle name="Comma 9 2 5" xfId="14050" xr:uid="{00000000-0005-0000-0000-000040090000}"/>
    <cellStyle name="Comma 9 2 5 2" xfId="32825" xr:uid="{00000000-0005-0000-0000-000040090000}"/>
    <cellStyle name="Comma 9 2 6" xfId="26145" xr:uid="{00000000-0005-0000-0000-000039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2 2 2" xfId="34603" xr:uid="{00000000-0005-0000-0000-000044090000}"/>
    <cellStyle name="Comma 9 3 2 2 3" xfId="27398" xr:uid="{00000000-0005-0000-0000-000043090000}"/>
    <cellStyle name="Comma 9 3 2 3" xfId="10746" xr:uid="{00000000-0005-0000-0000-000045090000}"/>
    <cellStyle name="Comma 9 3 2 3 2" xfId="17959" xr:uid="{00000000-0005-0000-0000-000046090000}"/>
    <cellStyle name="Comma 9 3 2 3 2 2" xfId="36734" xr:uid="{00000000-0005-0000-0000-000046090000}"/>
    <cellStyle name="Comma 9 3 2 3 3" xfId="29529" xr:uid="{00000000-0005-0000-0000-000045090000}"/>
    <cellStyle name="Comma 9 3 2 4" xfId="11987" xr:uid="{00000000-0005-0000-0000-000047090000}"/>
    <cellStyle name="Comma 9 3 2 4 2" xfId="19194" xr:uid="{00000000-0005-0000-0000-000048090000}"/>
    <cellStyle name="Comma 9 3 2 4 2 2" xfId="37969" xr:uid="{00000000-0005-0000-0000-000048090000}"/>
    <cellStyle name="Comma 9 3 2 4 3" xfId="30763" xr:uid="{00000000-0005-0000-0000-000047090000}"/>
    <cellStyle name="Comma 9 3 2 5" xfId="14051" xr:uid="{00000000-0005-0000-0000-000049090000}"/>
    <cellStyle name="Comma 9 3 2 5 2" xfId="32826" xr:uid="{00000000-0005-0000-0000-000049090000}"/>
    <cellStyle name="Comma 9 3 2 6" xfId="26146" xr:uid="{00000000-0005-0000-0000-000042090000}"/>
    <cellStyle name="Comma 9 4" xfId="8613" xr:uid="{00000000-0005-0000-0000-00004A090000}"/>
    <cellStyle name="Comma 9 4 2" xfId="15826" xr:uid="{00000000-0005-0000-0000-00004B090000}"/>
    <cellStyle name="Comma 9 4 2 2" xfId="34601" xr:uid="{00000000-0005-0000-0000-00004B090000}"/>
    <cellStyle name="Comma 9 4 3" xfId="27396" xr:uid="{00000000-0005-0000-0000-00004A090000}"/>
    <cellStyle name="Comma 9 5" xfId="10744" xr:uid="{00000000-0005-0000-0000-00004C090000}"/>
    <cellStyle name="Comma 9 5 2" xfId="17957" xr:uid="{00000000-0005-0000-0000-00004D090000}"/>
    <cellStyle name="Comma 9 5 2 2" xfId="36732" xr:uid="{00000000-0005-0000-0000-00004D090000}"/>
    <cellStyle name="Comma 9 5 3" xfId="29527" xr:uid="{00000000-0005-0000-0000-00004C090000}"/>
    <cellStyle name="Comma 9 6" xfId="11985" xr:uid="{00000000-0005-0000-0000-00004E090000}"/>
    <cellStyle name="Comma 9 6 2" xfId="19192" xr:uid="{00000000-0005-0000-0000-00004F090000}"/>
    <cellStyle name="Comma 9 6 2 2" xfId="37967" xr:uid="{00000000-0005-0000-0000-00004F090000}"/>
    <cellStyle name="Comma 9 6 3" xfId="30761" xr:uid="{00000000-0005-0000-0000-00004E090000}"/>
    <cellStyle name="Comma 9 7" xfId="14049" xr:uid="{00000000-0005-0000-0000-000050090000}"/>
    <cellStyle name="Comma 9 7 2" xfId="32824" xr:uid="{00000000-0005-0000-0000-000050090000}"/>
    <cellStyle name="Comma 9 8" xfId="25408" xr:uid="{00000000-0005-0000-0000-000051090000}"/>
    <cellStyle name="Comma 9 9" xfId="26144" xr:uid="{00000000-0005-0000-0000-000038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2 2 2" xfId="34604" xr:uid="{00000000-0005-0000-0000-000065090000}"/>
    <cellStyle name="Currency 13 2 3 2 3" xfId="27399" xr:uid="{00000000-0005-0000-0000-000064090000}"/>
    <cellStyle name="Currency 13 2 3 3" xfId="10747" xr:uid="{00000000-0005-0000-0000-000066090000}"/>
    <cellStyle name="Currency 13 2 3 3 2" xfId="17960" xr:uid="{00000000-0005-0000-0000-000067090000}"/>
    <cellStyle name="Currency 13 2 3 3 2 2" xfId="36735" xr:uid="{00000000-0005-0000-0000-000067090000}"/>
    <cellStyle name="Currency 13 2 3 3 3" xfId="29530" xr:uid="{00000000-0005-0000-0000-000066090000}"/>
    <cellStyle name="Currency 13 2 3 4" xfId="11988" xr:uid="{00000000-0005-0000-0000-000068090000}"/>
    <cellStyle name="Currency 13 2 3 4 2" xfId="19195" xr:uid="{00000000-0005-0000-0000-000069090000}"/>
    <cellStyle name="Currency 13 2 3 4 2 2" xfId="37970" xr:uid="{00000000-0005-0000-0000-000069090000}"/>
    <cellStyle name="Currency 13 2 3 4 3" xfId="30764" xr:uid="{00000000-0005-0000-0000-000068090000}"/>
    <cellStyle name="Currency 13 2 3 5" xfId="14052" xr:uid="{00000000-0005-0000-0000-00006A090000}"/>
    <cellStyle name="Currency 13 2 3 5 2" xfId="32827" xr:uid="{00000000-0005-0000-0000-00006A090000}"/>
    <cellStyle name="Currency 13 2 3 6" xfId="26147" xr:uid="{00000000-0005-0000-0000-000063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2 2 2" xfId="34605" xr:uid="{00000000-0005-0000-0000-000076090000}"/>
    <cellStyle name="Currency 17 2 3" xfId="27400" xr:uid="{00000000-0005-0000-0000-000075090000}"/>
    <cellStyle name="Currency 17 3" xfId="10748" xr:uid="{00000000-0005-0000-0000-000077090000}"/>
    <cellStyle name="Currency 17 3 2" xfId="17961" xr:uid="{00000000-0005-0000-0000-000078090000}"/>
    <cellStyle name="Currency 17 3 2 2" xfId="36736" xr:uid="{00000000-0005-0000-0000-000078090000}"/>
    <cellStyle name="Currency 17 3 3" xfId="29531" xr:uid="{00000000-0005-0000-0000-000077090000}"/>
    <cellStyle name="Currency 17 4" xfId="11989" xr:uid="{00000000-0005-0000-0000-000079090000}"/>
    <cellStyle name="Currency 17 4 2" xfId="19196" xr:uid="{00000000-0005-0000-0000-00007A090000}"/>
    <cellStyle name="Currency 17 4 2 2" xfId="37971" xr:uid="{00000000-0005-0000-0000-00007A090000}"/>
    <cellStyle name="Currency 17 4 3" xfId="30765" xr:uid="{00000000-0005-0000-0000-000079090000}"/>
    <cellStyle name="Currency 17 5" xfId="14053" xr:uid="{00000000-0005-0000-0000-00007B090000}"/>
    <cellStyle name="Currency 17 5 2" xfId="32828" xr:uid="{00000000-0005-0000-0000-00007B090000}"/>
    <cellStyle name="Currency 17 6" xfId="26148" xr:uid="{00000000-0005-0000-0000-000074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2 2 2" xfId="34606" xr:uid="{00000000-0005-0000-0000-00008D090000}"/>
    <cellStyle name="Currency 2 7 2 3" xfId="27401" xr:uid="{00000000-0005-0000-0000-00008C090000}"/>
    <cellStyle name="Currency 2 7 3" xfId="10749" xr:uid="{00000000-0005-0000-0000-00008E090000}"/>
    <cellStyle name="Currency 2 7 3 2" xfId="17962" xr:uid="{00000000-0005-0000-0000-00008F090000}"/>
    <cellStyle name="Currency 2 7 3 2 2" xfId="36737" xr:uid="{00000000-0005-0000-0000-00008F090000}"/>
    <cellStyle name="Currency 2 7 3 3" xfId="29532" xr:uid="{00000000-0005-0000-0000-00008E090000}"/>
    <cellStyle name="Currency 2 7 4" xfId="11990" xr:uid="{00000000-0005-0000-0000-000090090000}"/>
    <cellStyle name="Currency 2 7 4 2" xfId="19197" xr:uid="{00000000-0005-0000-0000-000091090000}"/>
    <cellStyle name="Currency 2 7 4 2 2" xfId="37972" xr:uid="{00000000-0005-0000-0000-000091090000}"/>
    <cellStyle name="Currency 2 7 4 3" xfId="30766" xr:uid="{00000000-0005-0000-0000-000090090000}"/>
    <cellStyle name="Currency 2 7 5" xfId="14054" xr:uid="{00000000-0005-0000-0000-000092090000}"/>
    <cellStyle name="Currency 2 7 5 2" xfId="32829" xr:uid="{00000000-0005-0000-0000-000092090000}"/>
    <cellStyle name="Currency 2 7 6" xfId="26149" xr:uid="{00000000-0005-0000-0000-00008B090000}"/>
    <cellStyle name="Currency 3" xfId="139" xr:uid="{00000000-0005-0000-0000-000093090000}"/>
    <cellStyle name="Currency 3 10" xfId="13247" xr:uid="{00000000-0005-0000-0000-000094090000}"/>
    <cellStyle name="Currency 3 10 2" xfId="32022" xr:uid="{00000000-0005-0000-0000-000094090000}"/>
    <cellStyle name="Currency 3 11" xfId="25412" xr:uid="{00000000-0005-0000-0000-000095090000}"/>
    <cellStyle name="Currency 3 11 2" xfId="44176" xr:uid="{00000000-0005-0000-0000-000095090000}"/>
    <cellStyle name="Currency 3 12" xfId="25535" xr:uid="{00000000-0005-0000-0000-000093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2 2 2" xfId="34160" xr:uid="{00000000-0005-0000-0000-00009A090000}"/>
    <cellStyle name="Currency 3 2 2 2 2 3" xfId="26955" xr:uid="{00000000-0005-0000-0000-000099090000}"/>
    <cellStyle name="Currency 3 2 2 2 3" xfId="10303" xr:uid="{00000000-0005-0000-0000-00009B090000}"/>
    <cellStyle name="Currency 3 2 2 2 3 2" xfId="17516" xr:uid="{00000000-0005-0000-0000-00009C090000}"/>
    <cellStyle name="Currency 3 2 2 2 3 2 2" xfId="36291" xr:uid="{00000000-0005-0000-0000-00009C090000}"/>
    <cellStyle name="Currency 3 2 2 2 3 3" xfId="29086" xr:uid="{00000000-0005-0000-0000-00009B090000}"/>
    <cellStyle name="Currency 3 2 2 2 4" xfId="11690" xr:uid="{00000000-0005-0000-0000-00009D090000}"/>
    <cellStyle name="Currency 3 2 2 2 4 2" xfId="18897" xr:uid="{00000000-0005-0000-0000-00009E090000}"/>
    <cellStyle name="Currency 3 2 2 2 4 2 2" xfId="37672" xr:uid="{00000000-0005-0000-0000-00009E090000}"/>
    <cellStyle name="Currency 3 2 2 2 4 3" xfId="30467" xr:uid="{00000000-0005-0000-0000-00009D090000}"/>
    <cellStyle name="Currency 3 2 2 2 5" xfId="13755" xr:uid="{00000000-0005-0000-0000-00009F090000}"/>
    <cellStyle name="Currency 3 2 2 2 5 2" xfId="32530" xr:uid="{00000000-0005-0000-0000-00009F090000}"/>
    <cellStyle name="Currency 3 2 2 2 6" xfId="25852" xr:uid="{00000000-0005-0000-0000-000098090000}"/>
    <cellStyle name="Currency 3 2 2 3" xfId="7743" xr:uid="{00000000-0005-0000-0000-0000A0090000}"/>
    <cellStyle name="Currency 3 2 2 3 2" xfId="14956" xr:uid="{00000000-0005-0000-0000-0000A1090000}"/>
    <cellStyle name="Currency 3 2 2 3 2 2" xfId="33731" xr:uid="{00000000-0005-0000-0000-0000A1090000}"/>
    <cellStyle name="Currency 3 2 2 3 3" xfId="26526" xr:uid="{00000000-0005-0000-0000-0000A0090000}"/>
    <cellStyle name="Currency 3 2 2 4" xfId="9885" xr:uid="{00000000-0005-0000-0000-0000A2090000}"/>
    <cellStyle name="Currency 3 2 2 4 2" xfId="17098" xr:uid="{00000000-0005-0000-0000-0000A3090000}"/>
    <cellStyle name="Currency 3 2 2 4 2 2" xfId="35873" xr:uid="{00000000-0005-0000-0000-0000A3090000}"/>
    <cellStyle name="Currency 3 2 2 4 3" xfId="28668" xr:uid="{00000000-0005-0000-0000-0000A2090000}"/>
    <cellStyle name="Currency 3 2 2 5" xfId="11256" xr:uid="{00000000-0005-0000-0000-0000A4090000}"/>
    <cellStyle name="Currency 3 2 2 5 2" xfId="18463" xr:uid="{00000000-0005-0000-0000-0000A5090000}"/>
    <cellStyle name="Currency 3 2 2 5 2 2" xfId="37238" xr:uid="{00000000-0005-0000-0000-0000A5090000}"/>
    <cellStyle name="Currency 3 2 2 5 3" xfId="30033" xr:uid="{00000000-0005-0000-0000-0000A4090000}"/>
    <cellStyle name="Currency 3 2 2 6" xfId="13348" xr:uid="{00000000-0005-0000-0000-0000A6090000}"/>
    <cellStyle name="Currency 3 2 2 6 2" xfId="32123" xr:uid="{00000000-0005-0000-0000-0000A6090000}"/>
    <cellStyle name="Currency 3 2 2 7" xfId="25570" xr:uid="{00000000-0005-0000-0000-000097090000}"/>
    <cellStyle name="Currency 3 2 3" xfId="862" xr:uid="{00000000-0005-0000-0000-0000A7090000}"/>
    <cellStyle name="Currency 3 2 3 2" xfId="8173" xr:uid="{00000000-0005-0000-0000-0000A8090000}"/>
    <cellStyle name="Currency 3 2 3 2 2" xfId="15386" xr:uid="{00000000-0005-0000-0000-0000A9090000}"/>
    <cellStyle name="Currency 3 2 3 2 2 2" xfId="34161" xr:uid="{00000000-0005-0000-0000-0000A9090000}"/>
    <cellStyle name="Currency 3 2 3 2 3" xfId="26956" xr:uid="{00000000-0005-0000-0000-0000A8090000}"/>
    <cellStyle name="Currency 3 2 3 3" xfId="10304" xr:uid="{00000000-0005-0000-0000-0000AA090000}"/>
    <cellStyle name="Currency 3 2 3 3 2" xfId="17517" xr:uid="{00000000-0005-0000-0000-0000AB090000}"/>
    <cellStyle name="Currency 3 2 3 3 2 2" xfId="36292" xr:uid="{00000000-0005-0000-0000-0000AB090000}"/>
    <cellStyle name="Currency 3 2 3 3 3" xfId="29087" xr:uid="{00000000-0005-0000-0000-0000AA090000}"/>
    <cellStyle name="Currency 3 2 3 4" xfId="11602" xr:uid="{00000000-0005-0000-0000-0000AC090000}"/>
    <cellStyle name="Currency 3 2 3 4 2" xfId="18809" xr:uid="{00000000-0005-0000-0000-0000AD090000}"/>
    <cellStyle name="Currency 3 2 3 4 2 2" xfId="37584" xr:uid="{00000000-0005-0000-0000-0000AD090000}"/>
    <cellStyle name="Currency 3 2 3 4 3" xfId="30379" xr:uid="{00000000-0005-0000-0000-0000AC090000}"/>
    <cellStyle name="Currency 3 2 3 5" xfId="13667" xr:uid="{00000000-0005-0000-0000-0000AE090000}"/>
    <cellStyle name="Currency 3 2 3 5 2" xfId="32442" xr:uid="{00000000-0005-0000-0000-0000AE090000}"/>
    <cellStyle name="Currency 3 2 3 6" xfId="25765" xr:uid="{00000000-0005-0000-0000-0000A7090000}"/>
    <cellStyle name="Currency 3 2 4" xfId="7742" xr:uid="{00000000-0005-0000-0000-0000AF090000}"/>
    <cellStyle name="Currency 3 2 4 2" xfId="14955" xr:uid="{00000000-0005-0000-0000-0000B0090000}"/>
    <cellStyle name="Currency 3 2 4 2 2" xfId="33730" xr:uid="{00000000-0005-0000-0000-0000B0090000}"/>
    <cellStyle name="Currency 3 2 4 3" xfId="26525" xr:uid="{00000000-0005-0000-0000-0000AF090000}"/>
    <cellStyle name="Currency 3 2 5" xfId="9884" xr:uid="{00000000-0005-0000-0000-0000B1090000}"/>
    <cellStyle name="Currency 3 2 5 2" xfId="17097" xr:uid="{00000000-0005-0000-0000-0000B2090000}"/>
    <cellStyle name="Currency 3 2 5 2 2" xfId="35872" xr:uid="{00000000-0005-0000-0000-0000B2090000}"/>
    <cellStyle name="Currency 3 2 5 3" xfId="28667" xr:uid="{00000000-0005-0000-0000-0000B1090000}"/>
    <cellStyle name="Currency 3 2 6" xfId="11166" xr:uid="{00000000-0005-0000-0000-0000B3090000}"/>
    <cellStyle name="Currency 3 2 6 2" xfId="18373" xr:uid="{00000000-0005-0000-0000-0000B4090000}"/>
    <cellStyle name="Currency 3 2 6 2 2" xfId="37148" xr:uid="{00000000-0005-0000-0000-0000B4090000}"/>
    <cellStyle name="Currency 3 2 6 3" xfId="29943" xr:uid="{00000000-0005-0000-0000-0000B3090000}"/>
    <cellStyle name="Currency 3 2 7" xfId="13275" xr:uid="{00000000-0005-0000-0000-0000B5090000}"/>
    <cellStyle name="Currency 3 2 7 2" xfId="32050" xr:uid="{00000000-0005-0000-0000-0000B5090000}"/>
    <cellStyle name="Currency 3 2 8" xfId="25413" xr:uid="{00000000-0005-0000-0000-0000B6090000}"/>
    <cellStyle name="Currency 3 2 8 2" xfId="44177" xr:uid="{00000000-0005-0000-0000-0000B6090000}"/>
    <cellStyle name="Currency 3 2 9" xfId="25539" xr:uid="{00000000-0005-0000-0000-00009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2 2 2" xfId="34162" xr:uid="{00000000-0005-0000-0000-0000BA090000}"/>
    <cellStyle name="Currency 3 3 2 2 3" xfId="26957" xr:uid="{00000000-0005-0000-0000-0000B9090000}"/>
    <cellStyle name="Currency 3 3 2 3" xfId="10305" xr:uid="{00000000-0005-0000-0000-0000BB090000}"/>
    <cellStyle name="Currency 3 3 2 3 2" xfId="17518" xr:uid="{00000000-0005-0000-0000-0000BC090000}"/>
    <cellStyle name="Currency 3 3 2 3 2 2" xfId="36293" xr:uid="{00000000-0005-0000-0000-0000BC090000}"/>
    <cellStyle name="Currency 3 3 2 3 3" xfId="29088" xr:uid="{00000000-0005-0000-0000-0000BB090000}"/>
    <cellStyle name="Currency 3 3 2 4" xfId="11717" xr:uid="{00000000-0005-0000-0000-0000BD090000}"/>
    <cellStyle name="Currency 3 3 2 4 2" xfId="18924" xr:uid="{00000000-0005-0000-0000-0000BE090000}"/>
    <cellStyle name="Currency 3 3 2 4 2 2" xfId="37699" xr:uid="{00000000-0005-0000-0000-0000BE090000}"/>
    <cellStyle name="Currency 3 3 2 4 3" xfId="30494" xr:uid="{00000000-0005-0000-0000-0000BD090000}"/>
    <cellStyle name="Currency 3 3 2 5" xfId="13782" xr:uid="{00000000-0005-0000-0000-0000BF090000}"/>
    <cellStyle name="Currency 3 3 2 5 2" xfId="32557" xr:uid="{00000000-0005-0000-0000-0000BF090000}"/>
    <cellStyle name="Currency 3 3 2 6" xfId="25879" xr:uid="{00000000-0005-0000-0000-0000B8090000}"/>
    <cellStyle name="Currency 3 3 3" xfId="2636" xr:uid="{00000000-0005-0000-0000-0000C0090000}"/>
    <cellStyle name="Currency 3 3 4" xfId="7744" xr:uid="{00000000-0005-0000-0000-0000C1090000}"/>
    <cellStyle name="Currency 3 3 4 2" xfId="14957" xr:uid="{00000000-0005-0000-0000-0000C2090000}"/>
    <cellStyle name="Currency 3 3 4 2 2" xfId="33732" xr:uid="{00000000-0005-0000-0000-0000C2090000}"/>
    <cellStyle name="Currency 3 3 4 3" xfId="26527" xr:uid="{00000000-0005-0000-0000-0000C1090000}"/>
    <cellStyle name="Currency 3 3 5" xfId="9886" xr:uid="{00000000-0005-0000-0000-0000C3090000}"/>
    <cellStyle name="Currency 3 3 5 2" xfId="17099" xr:uid="{00000000-0005-0000-0000-0000C4090000}"/>
    <cellStyle name="Currency 3 3 5 2 2" xfId="35874" xr:uid="{00000000-0005-0000-0000-0000C4090000}"/>
    <cellStyle name="Currency 3 3 5 3" xfId="28669" xr:uid="{00000000-0005-0000-0000-0000C3090000}"/>
    <cellStyle name="Currency 3 3 6" xfId="11283" xr:uid="{00000000-0005-0000-0000-0000C5090000}"/>
    <cellStyle name="Currency 3 3 6 2" xfId="18490" xr:uid="{00000000-0005-0000-0000-0000C6090000}"/>
    <cellStyle name="Currency 3 3 6 2 2" xfId="37265" xr:uid="{00000000-0005-0000-0000-0000C6090000}"/>
    <cellStyle name="Currency 3 3 6 3" xfId="30060" xr:uid="{00000000-0005-0000-0000-0000C5090000}"/>
    <cellStyle name="Currency 3 3 7" xfId="13373" xr:uid="{00000000-0005-0000-0000-0000C7090000}"/>
    <cellStyle name="Currency 3 3 7 2" xfId="32148" xr:uid="{00000000-0005-0000-0000-0000C7090000}"/>
    <cellStyle name="Currency 3 3 8" xfId="25574" xr:uid="{00000000-0005-0000-0000-0000B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2 2 2" xfId="34163" xr:uid="{00000000-0005-0000-0000-0000CB090000}"/>
    <cellStyle name="Currency 3 4 2 2 3" xfId="26958" xr:uid="{00000000-0005-0000-0000-0000CA090000}"/>
    <cellStyle name="Currency 3 4 2 3" xfId="10306" xr:uid="{00000000-0005-0000-0000-0000CC090000}"/>
    <cellStyle name="Currency 3 4 2 3 2" xfId="17519" xr:uid="{00000000-0005-0000-0000-0000CD090000}"/>
    <cellStyle name="Currency 3 4 2 3 2 2" xfId="36294" xr:uid="{00000000-0005-0000-0000-0000CD090000}"/>
    <cellStyle name="Currency 3 4 2 3 3" xfId="29089" xr:uid="{00000000-0005-0000-0000-0000CC090000}"/>
    <cellStyle name="Currency 3 4 2 4" xfId="11719" xr:uid="{00000000-0005-0000-0000-0000CE090000}"/>
    <cellStyle name="Currency 3 4 2 4 2" xfId="18926" xr:uid="{00000000-0005-0000-0000-0000CF090000}"/>
    <cellStyle name="Currency 3 4 2 4 2 2" xfId="37701" xr:uid="{00000000-0005-0000-0000-0000CF090000}"/>
    <cellStyle name="Currency 3 4 2 4 3" xfId="30496" xr:uid="{00000000-0005-0000-0000-0000CE090000}"/>
    <cellStyle name="Currency 3 4 2 5" xfId="13784" xr:uid="{00000000-0005-0000-0000-0000D0090000}"/>
    <cellStyle name="Currency 3 4 2 5 2" xfId="32559" xr:uid="{00000000-0005-0000-0000-0000D0090000}"/>
    <cellStyle name="Currency 3 4 2 6" xfId="25881" xr:uid="{00000000-0005-0000-0000-0000C9090000}"/>
    <cellStyle name="Currency 3 4 3" xfId="7745" xr:uid="{00000000-0005-0000-0000-0000D1090000}"/>
    <cellStyle name="Currency 3 4 3 2" xfId="14958" xr:uid="{00000000-0005-0000-0000-0000D2090000}"/>
    <cellStyle name="Currency 3 4 3 2 2" xfId="33733" xr:uid="{00000000-0005-0000-0000-0000D2090000}"/>
    <cellStyle name="Currency 3 4 3 3" xfId="26528" xr:uid="{00000000-0005-0000-0000-0000D1090000}"/>
    <cellStyle name="Currency 3 4 4" xfId="9887" xr:uid="{00000000-0005-0000-0000-0000D3090000}"/>
    <cellStyle name="Currency 3 4 4 2" xfId="17100" xr:uid="{00000000-0005-0000-0000-0000D4090000}"/>
    <cellStyle name="Currency 3 4 4 2 2" xfId="35875" xr:uid="{00000000-0005-0000-0000-0000D4090000}"/>
    <cellStyle name="Currency 3 4 4 3" xfId="28670" xr:uid="{00000000-0005-0000-0000-0000D3090000}"/>
    <cellStyle name="Currency 3 4 5" xfId="11298" xr:uid="{00000000-0005-0000-0000-0000D5090000}"/>
    <cellStyle name="Currency 3 4 5 2" xfId="18505" xr:uid="{00000000-0005-0000-0000-0000D6090000}"/>
    <cellStyle name="Currency 3 4 5 2 2" xfId="37280" xr:uid="{00000000-0005-0000-0000-0000D6090000}"/>
    <cellStyle name="Currency 3 4 5 3" xfId="30075" xr:uid="{00000000-0005-0000-0000-0000D5090000}"/>
    <cellStyle name="Currency 3 4 6" xfId="13388" xr:uid="{00000000-0005-0000-0000-0000D7090000}"/>
    <cellStyle name="Currency 3 4 6 2" xfId="32163" xr:uid="{00000000-0005-0000-0000-0000D7090000}"/>
    <cellStyle name="Currency 3 4 7" xfId="25576" xr:uid="{00000000-0005-0000-0000-0000C8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2 2 2" xfId="34164" xr:uid="{00000000-0005-0000-0000-0000DB090000}"/>
    <cellStyle name="Currency 3 5 2 2 3" xfId="26959" xr:uid="{00000000-0005-0000-0000-0000DA090000}"/>
    <cellStyle name="Currency 3 5 2 3" xfId="10307" xr:uid="{00000000-0005-0000-0000-0000DC090000}"/>
    <cellStyle name="Currency 3 5 2 3 2" xfId="17520" xr:uid="{00000000-0005-0000-0000-0000DD090000}"/>
    <cellStyle name="Currency 3 5 2 3 2 2" xfId="36295" xr:uid="{00000000-0005-0000-0000-0000DD090000}"/>
    <cellStyle name="Currency 3 5 2 3 3" xfId="29090" xr:uid="{00000000-0005-0000-0000-0000DC090000}"/>
    <cellStyle name="Currency 3 5 2 4" xfId="11638" xr:uid="{00000000-0005-0000-0000-0000DE090000}"/>
    <cellStyle name="Currency 3 5 2 4 2" xfId="18845" xr:uid="{00000000-0005-0000-0000-0000DF090000}"/>
    <cellStyle name="Currency 3 5 2 4 2 2" xfId="37620" xr:uid="{00000000-0005-0000-0000-0000DF090000}"/>
    <cellStyle name="Currency 3 5 2 4 3" xfId="30415" xr:uid="{00000000-0005-0000-0000-0000DE090000}"/>
    <cellStyle name="Currency 3 5 2 5" xfId="13703" xr:uid="{00000000-0005-0000-0000-0000E0090000}"/>
    <cellStyle name="Currency 3 5 2 5 2" xfId="32478" xr:uid="{00000000-0005-0000-0000-0000E0090000}"/>
    <cellStyle name="Currency 3 5 2 6" xfId="25800" xr:uid="{00000000-0005-0000-0000-0000D9090000}"/>
    <cellStyle name="Currency 3 5 3" xfId="7746" xr:uid="{00000000-0005-0000-0000-0000E1090000}"/>
    <cellStyle name="Currency 3 5 3 2" xfId="14959" xr:uid="{00000000-0005-0000-0000-0000E2090000}"/>
    <cellStyle name="Currency 3 5 3 2 2" xfId="33734" xr:uid="{00000000-0005-0000-0000-0000E2090000}"/>
    <cellStyle name="Currency 3 5 3 3" xfId="26529" xr:uid="{00000000-0005-0000-0000-0000E1090000}"/>
    <cellStyle name="Currency 3 5 4" xfId="9888" xr:uid="{00000000-0005-0000-0000-0000E3090000}"/>
    <cellStyle name="Currency 3 5 4 2" xfId="17101" xr:uid="{00000000-0005-0000-0000-0000E4090000}"/>
    <cellStyle name="Currency 3 5 4 2 2" xfId="35876" xr:uid="{00000000-0005-0000-0000-0000E4090000}"/>
    <cellStyle name="Currency 3 5 4 3" xfId="28671" xr:uid="{00000000-0005-0000-0000-0000E3090000}"/>
    <cellStyle name="Currency 3 5 5" xfId="11204" xr:uid="{00000000-0005-0000-0000-0000E5090000}"/>
    <cellStyle name="Currency 3 5 5 2" xfId="18411" xr:uid="{00000000-0005-0000-0000-0000E6090000}"/>
    <cellStyle name="Currency 3 5 5 2 2" xfId="37186" xr:uid="{00000000-0005-0000-0000-0000E6090000}"/>
    <cellStyle name="Currency 3 5 5 3" xfId="29981" xr:uid="{00000000-0005-0000-0000-0000E5090000}"/>
    <cellStyle name="Currency 3 5 6" xfId="13305" xr:uid="{00000000-0005-0000-0000-0000E7090000}"/>
    <cellStyle name="Currency 3 5 6 2" xfId="32080" xr:uid="{00000000-0005-0000-0000-0000E7090000}"/>
    <cellStyle name="Currency 3 5 7" xfId="25548" xr:uid="{00000000-0005-0000-0000-0000D8090000}"/>
    <cellStyle name="Currency 3 6" xfId="824" xr:uid="{00000000-0005-0000-0000-0000E8090000}"/>
    <cellStyle name="Currency 3 6 2" xfId="8177" xr:uid="{00000000-0005-0000-0000-0000E9090000}"/>
    <cellStyle name="Currency 3 6 2 2" xfId="15390" xr:uid="{00000000-0005-0000-0000-0000EA090000}"/>
    <cellStyle name="Currency 3 6 2 2 2" xfId="34165" xr:uid="{00000000-0005-0000-0000-0000EA090000}"/>
    <cellStyle name="Currency 3 6 2 3" xfId="26960" xr:uid="{00000000-0005-0000-0000-0000E9090000}"/>
    <cellStyle name="Currency 3 6 3" xfId="10308" xr:uid="{00000000-0005-0000-0000-0000EB090000}"/>
    <cellStyle name="Currency 3 6 3 2" xfId="17521" xr:uid="{00000000-0005-0000-0000-0000EC090000}"/>
    <cellStyle name="Currency 3 6 3 2 2" xfId="36296" xr:uid="{00000000-0005-0000-0000-0000EC090000}"/>
    <cellStyle name="Currency 3 6 3 3" xfId="29091" xr:uid="{00000000-0005-0000-0000-0000EB090000}"/>
    <cellStyle name="Currency 3 6 4" xfId="11564" xr:uid="{00000000-0005-0000-0000-0000ED090000}"/>
    <cellStyle name="Currency 3 6 4 2" xfId="18771" xr:uid="{00000000-0005-0000-0000-0000EE090000}"/>
    <cellStyle name="Currency 3 6 4 2 2" xfId="37546" xr:uid="{00000000-0005-0000-0000-0000EE090000}"/>
    <cellStyle name="Currency 3 6 4 3" xfId="30341" xr:uid="{00000000-0005-0000-0000-0000ED090000}"/>
    <cellStyle name="Currency 3 6 5" xfId="13630" xr:uid="{00000000-0005-0000-0000-0000EF090000}"/>
    <cellStyle name="Currency 3 6 5 2" xfId="32405" xr:uid="{00000000-0005-0000-0000-0000EF090000}"/>
    <cellStyle name="Currency 3 6 6" xfId="25740" xr:uid="{00000000-0005-0000-0000-0000E8090000}"/>
    <cellStyle name="Currency 3 7" xfId="7741" xr:uid="{00000000-0005-0000-0000-0000F0090000}"/>
    <cellStyle name="Currency 3 7 2" xfId="14954" xr:uid="{00000000-0005-0000-0000-0000F1090000}"/>
    <cellStyle name="Currency 3 7 2 2" xfId="33729" xr:uid="{00000000-0005-0000-0000-0000F1090000}"/>
    <cellStyle name="Currency 3 7 3" xfId="26524" xr:uid="{00000000-0005-0000-0000-0000F0090000}"/>
    <cellStyle name="Currency 3 8" xfId="9883" xr:uid="{00000000-0005-0000-0000-0000F2090000}"/>
    <cellStyle name="Currency 3 8 2" xfId="17096" xr:uid="{00000000-0005-0000-0000-0000F3090000}"/>
    <cellStyle name="Currency 3 8 2 2" xfId="35871" xr:uid="{00000000-0005-0000-0000-0000F3090000}"/>
    <cellStyle name="Currency 3 8 3" xfId="28666" xr:uid="{00000000-0005-0000-0000-0000F2090000}"/>
    <cellStyle name="Currency 3 9" xfId="11126" xr:uid="{00000000-0005-0000-0000-0000F4090000}"/>
    <cellStyle name="Currency 3 9 2" xfId="18333" xr:uid="{00000000-0005-0000-0000-0000F5090000}"/>
    <cellStyle name="Currency 3 9 2 2" xfId="37108" xr:uid="{00000000-0005-0000-0000-0000F5090000}"/>
    <cellStyle name="Currency 3 9 3" xfId="29903" xr:uid="{00000000-0005-0000-0000-0000F4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2 2 2" xfId="34607" xr:uid="{00000000-0005-0000-0000-0000FD090000}"/>
    <cellStyle name="Currency 4 4 2 3" xfId="27402" xr:uid="{00000000-0005-0000-0000-0000FC090000}"/>
    <cellStyle name="Currency 4 4 3" xfId="10750" xr:uid="{00000000-0005-0000-0000-0000FE090000}"/>
    <cellStyle name="Currency 4 4 3 2" xfId="17963" xr:uid="{00000000-0005-0000-0000-0000FF090000}"/>
    <cellStyle name="Currency 4 4 3 2 2" xfId="36738" xr:uid="{00000000-0005-0000-0000-0000FF090000}"/>
    <cellStyle name="Currency 4 4 3 3" xfId="29533" xr:uid="{00000000-0005-0000-0000-0000FE090000}"/>
    <cellStyle name="Currency 4 4 4" xfId="11991" xr:uid="{00000000-0005-0000-0000-0000000A0000}"/>
    <cellStyle name="Currency 4 4 4 2" xfId="19198" xr:uid="{00000000-0005-0000-0000-0000010A0000}"/>
    <cellStyle name="Currency 4 4 4 2 2" xfId="37973" xr:uid="{00000000-0005-0000-0000-0000010A0000}"/>
    <cellStyle name="Currency 4 4 4 3" xfId="30767" xr:uid="{00000000-0005-0000-0000-0000000A0000}"/>
    <cellStyle name="Currency 4 4 5" xfId="14055" xr:uid="{00000000-0005-0000-0000-0000020A0000}"/>
    <cellStyle name="Currency 4 4 5 2" xfId="32830" xr:uid="{00000000-0005-0000-0000-0000020A0000}"/>
    <cellStyle name="Currency 4 4 6" xfId="26150" xr:uid="{00000000-0005-0000-0000-0000FB09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4 2 2" xfId="34608" xr:uid="{00000000-0005-0000-0000-00000C0A0000}"/>
    <cellStyle name="Currency 6 4 3" xfId="27403" xr:uid="{00000000-0005-0000-0000-00000B0A0000}"/>
    <cellStyle name="Currency 6 5" xfId="10751" xr:uid="{00000000-0005-0000-0000-00000D0A0000}"/>
    <cellStyle name="Currency 6 5 2" xfId="17964" xr:uid="{00000000-0005-0000-0000-00000E0A0000}"/>
    <cellStyle name="Currency 6 5 2 2" xfId="36739" xr:uid="{00000000-0005-0000-0000-00000E0A0000}"/>
    <cellStyle name="Currency 6 5 3" xfId="29534" xr:uid="{00000000-0005-0000-0000-00000D0A0000}"/>
    <cellStyle name="Currency 6 6" xfId="11992" xr:uid="{00000000-0005-0000-0000-00000F0A0000}"/>
    <cellStyle name="Currency 6 6 2" xfId="19199" xr:uid="{00000000-0005-0000-0000-0000100A0000}"/>
    <cellStyle name="Currency 6 6 2 2" xfId="37974" xr:uid="{00000000-0005-0000-0000-0000100A0000}"/>
    <cellStyle name="Currency 6 6 3" xfId="30768" xr:uid="{00000000-0005-0000-0000-00000F0A0000}"/>
    <cellStyle name="Currency 6 7" xfId="14056" xr:uid="{00000000-0005-0000-0000-0000110A0000}"/>
    <cellStyle name="Currency 6 7 2" xfId="32831" xr:uid="{00000000-0005-0000-0000-0000110A0000}"/>
    <cellStyle name="Currency 6 8" xfId="26151" xr:uid="{00000000-0005-0000-0000-000007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2 2 2" xfId="34610" xr:uid="{00000000-0005-0000-0000-0000150A0000}"/>
    <cellStyle name="Currency 7 2 2 3" xfId="27405" xr:uid="{00000000-0005-0000-0000-0000140A0000}"/>
    <cellStyle name="Currency 7 2 3" xfId="10753" xr:uid="{00000000-0005-0000-0000-0000160A0000}"/>
    <cellStyle name="Currency 7 2 3 2" xfId="17966" xr:uid="{00000000-0005-0000-0000-0000170A0000}"/>
    <cellStyle name="Currency 7 2 3 2 2" xfId="36741" xr:uid="{00000000-0005-0000-0000-0000170A0000}"/>
    <cellStyle name="Currency 7 2 3 3" xfId="29536" xr:uid="{00000000-0005-0000-0000-0000160A0000}"/>
    <cellStyle name="Currency 7 2 4" xfId="11994" xr:uid="{00000000-0005-0000-0000-0000180A0000}"/>
    <cellStyle name="Currency 7 2 4 2" xfId="19201" xr:uid="{00000000-0005-0000-0000-0000190A0000}"/>
    <cellStyle name="Currency 7 2 4 2 2" xfId="37976" xr:uid="{00000000-0005-0000-0000-0000190A0000}"/>
    <cellStyle name="Currency 7 2 4 3" xfId="30770" xr:uid="{00000000-0005-0000-0000-0000180A0000}"/>
    <cellStyle name="Currency 7 2 5" xfId="14058" xr:uid="{00000000-0005-0000-0000-00001A0A0000}"/>
    <cellStyle name="Currency 7 2 5 2" xfId="32833" xr:uid="{00000000-0005-0000-0000-00001A0A0000}"/>
    <cellStyle name="Currency 7 2 6" xfId="26153" xr:uid="{00000000-0005-0000-0000-000013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2 2 2" xfId="34611" xr:uid="{00000000-0005-0000-0000-00001E0A0000}"/>
    <cellStyle name="Currency 7 3 2 2 3" xfId="27406" xr:uid="{00000000-0005-0000-0000-00001D0A0000}"/>
    <cellStyle name="Currency 7 3 2 3" xfId="10754" xr:uid="{00000000-0005-0000-0000-00001F0A0000}"/>
    <cellStyle name="Currency 7 3 2 3 2" xfId="17967" xr:uid="{00000000-0005-0000-0000-0000200A0000}"/>
    <cellStyle name="Currency 7 3 2 3 2 2" xfId="36742" xr:uid="{00000000-0005-0000-0000-0000200A0000}"/>
    <cellStyle name="Currency 7 3 2 3 3" xfId="29537" xr:uid="{00000000-0005-0000-0000-00001F0A0000}"/>
    <cellStyle name="Currency 7 3 2 4" xfId="11995" xr:uid="{00000000-0005-0000-0000-0000210A0000}"/>
    <cellStyle name="Currency 7 3 2 4 2" xfId="19202" xr:uid="{00000000-0005-0000-0000-0000220A0000}"/>
    <cellStyle name="Currency 7 3 2 4 2 2" xfId="37977" xr:uid="{00000000-0005-0000-0000-0000220A0000}"/>
    <cellStyle name="Currency 7 3 2 4 3" xfId="30771" xr:uid="{00000000-0005-0000-0000-0000210A0000}"/>
    <cellStyle name="Currency 7 3 2 5" xfId="14059" xr:uid="{00000000-0005-0000-0000-0000230A0000}"/>
    <cellStyle name="Currency 7 3 2 5 2" xfId="32834" xr:uid="{00000000-0005-0000-0000-0000230A0000}"/>
    <cellStyle name="Currency 7 3 2 6" xfId="26154" xr:uid="{00000000-0005-0000-0000-00001C0A0000}"/>
    <cellStyle name="Currency 7 4" xfId="2655" xr:uid="{00000000-0005-0000-0000-0000240A0000}"/>
    <cellStyle name="Currency 7 5" xfId="8621" xr:uid="{00000000-0005-0000-0000-0000250A0000}"/>
    <cellStyle name="Currency 7 5 2" xfId="15834" xr:uid="{00000000-0005-0000-0000-0000260A0000}"/>
    <cellStyle name="Currency 7 5 2 2" xfId="34609" xr:uid="{00000000-0005-0000-0000-0000260A0000}"/>
    <cellStyle name="Currency 7 5 3" xfId="27404" xr:uid="{00000000-0005-0000-0000-0000250A0000}"/>
    <cellStyle name="Currency 7 6" xfId="10752" xr:uid="{00000000-0005-0000-0000-0000270A0000}"/>
    <cellStyle name="Currency 7 6 2" xfId="17965" xr:uid="{00000000-0005-0000-0000-0000280A0000}"/>
    <cellStyle name="Currency 7 6 2 2" xfId="36740" xr:uid="{00000000-0005-0000-0000-0000280A0000}"/>
    <cellStyle name="Currency 7 6 3" xfId="29535" xr:uid="{00000000-0005-0000-0000-0000270A0000}"/>
    <cellStyle name="Currency 7 7" xfId="11993" xr:uid="{00000000-0005-0000-0000-0000290A0000}"/>
    <cellStyle name="Currency 7 7 2" xfId="19200" xr:uid="{00000000-0005-0000-0000-00002A0A0000}"/>
    <cellStyle name="Currency 7 7 2 2" xfId="37975" xr:uid="{00000000-0005-0000-0000-00002A0A0000}"/>
    <cellStyle name="Currency 7 7 3" xfId="30769" xr:uid="{00000000-0005-0000-0000-0000290A0000}"/>
    <cellStyle name="Currency 7 8" xfId="14057" xr:uid="{00000000-0005-0000-0000-00002B0A0000}"/>
    <cellStyle name="Currency 7 8 2" xfId="32832" xr:uid="{00000000-0005-0000-0000-00002B0A0000}"/>
    <cellStyle name="Currency 7 9" xfId="26152" xr:uid="{00000000-0005-0000-0000-000012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2 2 2" xfId="34612" xr:uid="{00000000-0005-0000-0000-0000300A0000}"/>
    <cellStyle name="Currency 8 2 2 2 3" xfId="27407" xr:uid="{00000000-0005-0000-0000-00002F0A0000}"/>
    <cellStyle name="Currency 8 2 2 3" xfId="10755" xr:uid="{00000000-0005-0000-0000-0000310A0000}"/>
    <cellStyle name="Currency 8 2 2 3 2" xfId="17968" xr:uid="{00000000-0005-0000-0000-0000320A0000}"/>
    <cellStyle name="Currency 8 2 2 3 2 2" xfId="36743" xr:uid="{00000000-0005-0000-0000-0000320A0000}"/>
    <cellStyle name="Currency 8 2 2 3 3" xfId="29538" xr:uid="{00000000-0005-0000-0000-0000310A0000}"/>
    <cellStyle name="Currency 8 2 2 4" xfId="11996" xr:uid="{00000000-0005-0000-0000-0000330A0000}"/>
    <cellStyle name="Currency 8 2 2 4 2" xfId="19203" xr:uid="{00000000-0005-0000-0000-0000340A0000}"/>
    <cellStyle name="Currency 8 2 2 4 2 2" xfId="37978" xr:uid="{00000000-0005-0000-0000-0000340A0000}"/>
    <cellStyle name="Currency 8 2 2 4 3" xfId="30772" xr:uid="{00000000-0005-0000-0000-0000330A0000}"/>
    <cellStyle name="Currency 8 2 2 5" xfId="14060" xr:uid="{00000000-0005-0000-0000-0000350A0000}"/>
    <cellStyle name="Currency 8 2 2 5 2" xfId="32835" xr:uid="{00000000-0005-0000-0000-0000350A0000}"/>
    <cellStyle name="Currency 8 2 2 6" xfId="26155" xr:uid="{00000000-0005-0000-0000-00002E0A0000}"/>
    <cellStyle name="Currency 8 3" xfId="2659" xr:uid="{00000000-0005-0000-0000-0000360A0000}"/>
    <cellStyle name="Currency 8 3 2" xfId="8625" xr:uid="{00000000-0005-0000-0000-0000370A0000}"/>
    <cellStyle name="Currency 8 3 2 2" xfId="15838" xr:uid="{00000000-0005-0000-0000-0000380A0000}"/>
    <cellStyle name="Currency 8 3 2 2 2" xfId="34613" xr:uid="{00000000-0005-0000-0000-0000380A0000}"/>
    <cellStyle name="Currency 8 3 2 3" xfId="27408" xr:uid="{00000000-0005-0000-0000-0000370A0000}"/>
    <cellStyle name="Currency 8 3 3" xfId="10756" xr:uid="{00000000-0005-0000-0000-0000390A0000}"/>
    <cellStyle name="Currency 8 3 3 2" xfId="17969" xr:uid="{00000000-0005-0000-0000-00003A0A0000}"/>
    <cellStyle name="Currency 8 3 3 2 2" xfId="36744" xr:uid="{00000000-0005-0000-0000-00003A0A0000}"/>
    <cellStyle name="Currency 8 3 3 3" xfId="29539" xr:uid="{00000000-0005-0000-0000-0000390A0000}"/>
    <cellStyle name="Currency 8 3 4" xfId="11997" xr:uid="{00000000-0005-0000-0000-00003B0A0000}"/>
    <cellStyle name="Currency 8 3 4 2" xfId="19204" xr:uid="{00000000-0005-0000-0000-00003C0A0000}"/>
    <cellStyle name="Currency 8 3 4 2 2" xfId="37979" xr:uid="{00000000-0005-0000-0000-00003C0A0000}"/>
    <cellStyle name="Currency 8 3 4 3" xfId="30773" xr:uid="{00000000-0005-0000-0000-00003B0A0000}"/>
    <cellStyle name="Currency 8 3 5" xfId="14061" xr:uid="{00000000-0005-0000-0000-00003D0A0000}"/>
    <cellStyle name="Currency 8 3 5 2" xfId="32836" xr:uid="{00000000-0005-0000-0000-00003D0A0000}"/>
    <cellStyle name="Currency 8 3 6" xfId="26156" xr:uid="{00000000-0005-0000-0000-000036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0 2" xfId="32837" xr:uid="{00000000-0005-0000-0000-00009A0A0000}"/>
    <cellStyle name="Header2 11" xfId="14131" xr:uid="{00000000-0005-0000-0000-00009B0A0000}"/>
    <cellStyle name="Header2 11 2" xfId="32906" xr:uid="{00000000-0005-0000-0000-00009B0A0000}"/>
    <cellStyle name="Header2 12" xfId="26157" xr:uid="{00000000-0005-0000-0000-0000990A0000}"/>
    <cellStyle name="Header2 2" xfId="2741" xr:uid="{00000000-0005-0000-0000-00009C0A0000}"/>
    <cellStyle name="Header2 2 10" xfId="14130" xr:uid="{00000000-0005-0000-0000-00009D0A0000}"/>
    <cellStyle name="Header2 2 10 2" xfId="32905" xr:uid="{00000000-0005-0000-0000-00009D0A0000}"/>
    <cellStyle name="Header2 2 11" xfId="26158" xr:uid="{00000000-0005-0000-0000-00009C0A0000}"/>
    <cellStyle name="Header2 2 2" xfId="2742" xr:uid="{00000000-0005-0000-0000-00009E0A0000}"/>
    <cellStyle name="Header2 2 2 2" xfId="8628" xr:uid="{00000000-0005-0000-0000-00009F0A0000}"/>
    <cellStyle name="Header2 2 2 2 2" xfId="15841" xr:uid="{00000000-0005-0000-0000-0000A00A0000}"/>
    <cellStyle name="Header2 2 2 2 2 2" xfId="34616" xr:uid="{00000000-0005-0000-0000-0000A00A0000}"/>
    <cellStyle name="Header2 2 2 2 3" xfId="21437" xr:uid="{00000000-0005-0000-0000-0000A10A0000}"/>
    <cellStyle name="Header2 2 2 2 3 2" xfId="40210" xr:uid="{00000000-0005-0000-0000-0000A10A0000}"/>
    <cellStyle name="Header2 2 2 2 4" xfId="27411" xr:uid="{00000000-0005-0000-0000-00009F0A0000}"/>
    <cellStyle name="Header2 2 2 3" xfId="8692" xr:uid="{00000000-0005-0000-0000-0000A20A0000}"/>
    <cellStyle name="Header2 2 2 3 2" xfId="15905" xr:uid="{00000000-0005-0000-0000-0000A30A0000}"/>
    <cellStyle name="Header2 2 2 3 2 2" xfId="34680" xr:uid="{00000000-0005-0000-0000-0000A30A0000}"/>
    <cellStyle name="Header2 2 2 3 3" xfId="21474" xr:uid="{00000000-0005-0000-0000-0000A40A0000}"/>
    <cellStyle name="Header2 2 2 3 3 2" xfId="40247" xr:uid="{00000000-0005-0000-0000-0000A40A0000}"/>
    <cellStyle name="Header2 2 2 3 4" xfId="27475" xr:uid="{00000000-0005-0000-0000-0000A20A0000}"/>
    <cellStyle name="Header2 2 2 4" xfId="10759" xr:uid="{00000000-0005-0000-0000-0000A50A0000}"/>
    <cellStyle name="Header2 2 2 4 2" xfId="17972" xr:uid="{00000000-0005-0000-0000-0000A60A0000}"/>
    <cellStyle name="Header2 2 2 4 2 2" xfId="36747" xr:uid="{00000000-0005-0000-0000-0000A60A0000}"/>
    <cellStyle name="Header2 2 2 4 3" xfId="23319" xr:uid="{00000000-0005-0000-0000-0000A70A0000}"/>
    <cellStyle name="Header2 2 2 4 3 2" xfId="42092" xr:uid="{00000000-0005-0000-0000-0000A70A0000}"/>
    <cellStyle name="Header2 2 2 4 4" xfId="29542" xr:uid="{00000000-0005-0000-0000-0000A50A0000}"/>
    <cellStyle name="Header2 2 2 5" xfId="12000" xr:uid="{00000000-0005-0000-0000-0000A80A0000}"/>
    <cellStyle name="Header2 2 2 5 2" xfId="19207" xr:uid="{00000000-0005-0000-0000-0000A90A0000}"/>
    <cellStyle name="Header2 2 2 5 2 2" xfId="37982" xr:uid="{00000000-0005-0000-0000-0000A90A0000}"/>
    <cellStyle name="Header2 2 2 5 3" xfId="24295" xr:uid="{00000000-0005-0000-0000-0000AA0A0000}"/>
    <cellStyle name="Header2 2 2 5 3 2" xfId="43067" xr:uid="{00000000-0005-0000-0000-0000AA0A0000}"/>
    <cellStyle name="Header2 2 2 5 4" xfId="30776" xr:uid="{00000000-0005-0000-0000-0000A80A0000}"/>
    <cellStyle name="Header2 2 2 6" xfId="12065" xr:uid="{00000000-0005-0000-0000-0000AB0A0000}"/>
    <cellStyle name="Header2 2 2 6 2" xfId="19272" xr:uid="{00000000-0005-0000-0000-0000AC0A0000}"/>
    <cellStyle name="Header2 2 2 6 2 2" xfId="38047" xr:uid="{00000000-0005-0000-0000-0000AC0A0000}"/>
    <cellStyle name="Header2 2 2 6 3" xfId="24332" xr:uid="{00000000-0005-0000-0000-0000AD0A0000}"/>
    <cellStyle name="Header2 2 2 6 3 2" xfId="43104" xr:uid="{00000000-0005-0000-0000-0000AD0A0000}"/>
    <cellStyle name="Header2 2 2 6 4" xfId="30841" xr:uid="{00000000-0005-0000-0000-0000AB0A0000}"/>
    <cellStyle name="Header2 2 2 7" xfId="14064" xr:uid="{00000000-0005-0000-0000-0000AE0A0000}"/>
    <cellStyle name="Header2 2 2 7 2" xfId="32839" xr:uid="{00000000-0005-0000-0000-0000AE0A0000}"/>
    <cellStyle name="Header2 2 2 8" xfId="14129" xr:uid="{00000000-0005-0000-0000-0000AF0A0000}"/>
    <cellStyle name="Header2 2 2 8 2" xfId="32904" xr:uid="{00000000-0005-0000-0000-0000AF0A0000}"/>
    <cellStyle name="Header2 2 2 9" xfId="26159" xr:uid="{00000000-0005-0000-0000-00009E0A0000}"/>
    <cellStyle name="Header2 2 3" xfId="2743" xr:uid="{00000000-0005-0000-0000-0000B00A0000}"/>
    <cellStyle name="Header2 2 3 2" xfId="8629" xr:uid="{00000000-0005-0000-0000-0000B10A0000}"/>
    <cellStyle name="Header2 2 3 2 2" xfId="15842" xr:uid="{00000000-0005-0000-0000-0000B20A0000}"/>
    <cellStyle name="Header2 2 3 2 2 2" xfId="34617" xr:uid="{00000000-0005-0000-0000-0000B20A0000}"/>
    <cellStyle name="Header2 2 3 2 3" xfId="21438" xr:uid="{00000000-0005-0000-0000-0000B30A0000}"/>
    <cellStyle name="Header2 2 3 2 3 2" xfId="40211" xr:uid="{00000000-0005-0000-0000-0000B30A0000}"/>
    <cellStyle name="Header2 2 3 2 4" xfId="27412" xr:uid="{00000000-0005-0000-0000-0000B10A0000}"/>
    <cellStyle name="Header2 2 3 3" xfId="8691" xr:uid="{00000000-0005-0000-0000-0000B40A0000}"/>
    <cellStyle name="Header2 2 3 3 2" xfId="15904" xr:uid="{00000000-0005-0000-0000-0000B50A0000}"/>
    <cellStyle name="Header2 2 3 3 2 2" xfId="34679" xr:uid="{00000000-0005-0000-0000-0000B50A0000}"/>
    <cellStyle name="Header2 2 3 3 3" xfId="21473" xr:uid="{00000000-0005-0000-0000-0000B60A0000}"/>
    <cellStyle name="Header2 2 3 3 3 2" xfId="40246" xr:uid="{00000000-0005-0000-0000-0000B60A0000}"/>
    <cellStyle name="Header2 2 3 3 4" xfId="27474" xr:uid="{00000000-0005-0000-0000-0000B40A0000}"/>
    <cellStyle name="Header2 2 3 4" xfId="10760" xr:uid="{00000000-0005-0000-0000-0000B70A0000}"/>
    <cellStyle name="Header2 2 3 4 2" xfId="17973" xr:uid="{00000000-0005-0000-0000-0000B80A0000}"/>
    <cellStyle name="Header2 2 3 4 2 2" xfId="36748" xr:uid="{00000000-0005-0000-0000-0000B80A0000}"/>
    <cellStyle name="Header2 2 3 4 3" xfId="23320" xr:uid="{00000000-0005-0000-0000-0000B90A0000}"/>
    <cellStyle name="Header2 2 3 4 3 2" xfId="42093" xr:uid="{00000000-0005-0000-0000-0000B90A0000}"/>
    <cellStyle name="Header2 2 3 4 4" xfId="29543" xr:uid="{00000000-0005-0000-0000-0000B70A0000}"/>
    <cellStyle name="Header2 2 3 5" xfId="12001" xr:uid="{00000000-0005-0000-0000-0000BA0A0000}"/>
    <cellStyle name="Header2 2 3 5 2" xfId="19208" xr:uid="{00000000-0005-0000-0000-0000BB0A0000}"/>
    <cellStyle name="Header2 2 3 5 2 2" xfId="37983" xr:uid="{00000000-0005-0000-0000-0000BB0A0000}"/>
    <cellStyle name="Header2 2 3 5 3" xfId="24296" xr:uid="{00000000-0005-0000-0000-0000BC0A0000}"/>
    <cellStyle name="Header2 2 3 5 3 2" xfId="43068" xr:uid="{00000000-0005-0000-0000-0000BC0A0000}"/>
    <cellStyle name="Header2 2 3 5 4" xfId="30777" xr:uid="{00000000-0005-0000-0000-0000BA0A0000}"/>
    <cellStyle name="Header2 2 3 6" xfId="12064" xr:uid="{00000000-0005-0000-0000-0000BD0A0000}"/>
    <cellStyle name="Header2 2 3 6 2" xfId="19271" xr:uid="{00000000-0005-0000-0000-0000BE0A0000}"/>
    <cellStyle name="Header2 2 3 6 2 2" xfId="38046" xr:uid="{00000000-0005-0000-0000-0000BE0A0000}"/>
    <cellStyle name="Header2 2 3 6 3" xfId="24331" xr:uid="{00000000-0005-0000-0000-0000BF0A0000}"/>
    <cellStyle name="Header2 2 3 6 3 2" xfId="43103" xr:uid="{00000000-0005-0000-0000-0000BF0A0000}"/>
    <cellStyle name="Header2 2 3 6 4" xfId="30840" xr:uid="{00000000-0005-0000-0000-0000BD0A0000}"/>
    <cellStyle name="Header2 2 3 7" xfId="14065" xr:uid="{00000000-0005-0000-0000-0000C00A0000}"/>
    <cellStyle name="Header2 2 3 7 2" xfId="32840" xr:uid="{00000000-0005-0000-0000-0000C00A0000}"/>
    <cellStyle name="Header2 2 3 8" xfId="14128" xr:uid="{00000000-0005-0000-0000-0000C10A0000}"/>
    <cellStyle name="Header2 2 3 8 2" xfId="32903" xr:uid="{00000000-0005-0000-0000-0000C10A0000}"/>
    <cellStyle name="Header2 2 3 9" xfId="26160" xr:uid="{00000000-0005-0000-0000-0000B00A0000}"/>
    <cellStyle name="Header2 2 4" xfId="8627" xr:uid="{00000000-0005-0000-0000-0000C20A0000}"/>
    <cellStyle name="Header2 2 4 2" xfId="15840" xr:uid="{00000000-0005-0000-0000-0000C30A0000}"/>
    <cellStyle name="Header2 2 4 2 2" xfId="34615" xr:uid="{00000000-0005-0000-0000-0000C30A0000}"/>
    <cellStyle name="Header2 2 4 3" xfId="21436" xr:uid="{00000000-0005-0000-0000-0000C40A0000}"/>
    <cellStyle name="Header2 2 4 3 2" xfId="40209" xr:uid="{00000000-0005-0000-0000-0000C40A0000}"/>
    <cellStyle name="Header2 2 4 4" xfId="27410" xr:uid="{00000000-0005-0000-0000-0000C20A0000}"/>
    <cellStyle name="Header2 2 5" xfId="8693" xr:uid="{00000000-0005-0000-0000-0000C50A0000}"/>
    <cellStyle name="Header2 2 5 2" xfId="15906" xr:uid="{00000000-0005-0000-0000-0000C60A0000}"/>
    <cellStyle name="Header2 2 5 2 2" xfId="34681" xr:uid="{00000000-0005-0000-0000-0000C60A0000}"/>
    <cellStyle name="Header2 2 5 3" xfId="21475" xr:uid="{00000000-0005-0000-0000-0000C70A0000}"/>
    <cellStyle name="Header2 2 5 3 2" xfId="40248" xr:uid="{00000000-0005-0000-0000-0000C70A0000}"/>
    <cellStyle name="Header2 2 5 4" xfId="27476" xr:uid="{00000000-0005-0000-0000-0000C50A0000}"/>
    <cellStyle name="Header2 2 6" xfId="10758" xr:uid="{00000000-0005-0000-0000-0000C80A0000}"/>
    <cellStyle name="Header2 2 6 2" xfId="17971" xr:uid="{00000000-0005-0000-0000-0000C90A0000}"/>
    <cellStyle name="Header2 2 6 2 2" xfId="36746" xr:uid="{00000000-0005-0000-0000-0000C90A0000}"/>
    <cellStyle name="Header2 2 6 3" xfId="23318" xr:uid="{00000000-0005-0000-0000-0000CA0A0000}"/>
    <cellStyle name="Header2 2 6 3 2" xfId="42091" xr:uid="{00000000-0005-0000-0000-0000CA0A0000}"/>
    <cellStyle name="Header2 2 6 4" xfId="29541" xr:uid="{00000000-0005-0000-0000-0000C80A0000}"/>
    <cellStyle name="Header2 2 7" xfId="11999" xr:uid="{00000000-0005-0000-0000-0000CB0A0000}"/>
    <cellStyle name="Header2 2 7 2" xfId="19206" xr:uid="{00000000-0005-0000-0000-0000CC0A0000}"/>
    <cellStyle name="Header2 2 7 2 2" xfId="37981" xr:uid="{00000000-0005-0000-0000-0000CC0A0000}"/>
    <cellStyle name="Header2 2 7 3" xfId="24294" xr:uid="{00000000-0005-0000-0000-0000CD0A0000}"/>
    <cellStyle name="Header2 2 7 3 2" xfId="43066" xr:uid="{00000000-0005-0000-0000-0000CD0A0000}"/>
    <cellStyle name="Header2 2 7 4" xfId="30775" xr:uid="{00000000-0005-0000-0000-0000CB0A0000}"/>
    <cellStyle name="Header2 2 8" xfId="12066" xr:uid="{00000000-0005-0000-0000-0000CE0A0000}"/>
    <cellStyle name="Header2 2 8 2" xfId="19273" xr:uid="{00000000-0005-0000-0000-0000CF0A0000}"/>
    <cellStyle name="Header2 2 8 2 2" xfId="38048" xr:uid="{00000000-0005-0000-0000-0000CF0A0000}"/>
    <cellStyle name="Header2 2 8 3" xfId="24333" xr:uid="{00000000-0005-0000-0000-0000D00A0000}"/>
    <cellStyle name="Header2 2 8 3 2" xfId="43105" xr:uid="{00000000-0005-0000-0000-0000D00A0000}"/>
    <cellStyle name="Header2 2 8 4" xfId="30842" xr:uid="{00000000-0005-0000-0000-0000CE0A0000}"/>
    <cellStyle name="Header2 2 9" xfId="14063" xr:uid="{00000000-0005-0000-0000-0000D10A0000}"/>
    <cellStyle name="Header2 2 9 2" xfId="32838"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2 2" xfId="34618" xr:uid="{00000000-0005-0000-0000-0000D40A0000}"/>
    <cellStyle name="Header2 3 2 3" xfId="21439" xr:uid="{00000000-0005-0000-0000-0000D50A0000}"/>
    <cellStyle name="Header2 3 2 3 2" xfId="40212" xr:uid="{00000000-0005-0000-0000-0000D50A0000}"/>
    <cellStyle name="Header2 3 2 4" xfId="27413" xr:uid="{00000000-0005-0000-0000-0000D30A0000}"/>
    <cellStyle name="Header2 3 3" xfId="8690" xr:uid="{00000000-0005-0000-0000-0000D60A0000}"/>
    <cellStyle name="Header2 3 3 2" xfId="15903" xr:uid="{00000000-0005-0000-0000-0000D70A0000}"/>
    <cellStyle name="Header2 3 3 2 2" xfId="34678" xr:uid="{00000000-0005-0000-0000-0000D70A0000}"/>
    <cellStyle name="Header2 3 3 3" xfId="21472" xr:uid="{00000000-0005-0000-0000-0000D80A0000}"/>
    <cellStyle name="Header2 3 3 3 2" xfId="40245" xr:uid="{00000000-0005-0000-0000-0000D80A0000}"/>
    <cellStyle name="Header2 3 3 4" xfId="27473" xr:uid="{00000000-0005-0000-0000-0000D60A0000}"/>
    <cellStyle name="Header2 3 4" xfId="10761" xr:uid="{00000000-0005-0000-0000-0000D90A0000}"/>
    <cellStyle name="Header2 3 4 2" xfId="17974" xr:uid="{00000000-0005-0000-0000-0000DA0A0000}"/>
    <cellStyle name="Header2 3 4 2 2" xfId="36749" xr:uid="{00000000-0005-0000-0000-0000DA0A0000}"/>
    <cellStyle name="Header2 3 4 3" xfId="23321" xr:uid="{00000000-0005-0000-0000-0000DB0A0000}"/>
    <cellStyle name="Header2 3 4 3 2" xfId="42094" xr:uid="{00000000-0005-0000-0000-0000DB0A0000}"/>
    <cellStyle name="Header2 3 4 4" xfId="29544" xr:uid="{00000000-0005-0000-0000-0000D90A0000}"/>
    <cellStyle name="Header2 3 5" xfId="12002" xr:uid="{00000000-0005-0000-0000-0000DC0A0000}"/>
    <cellStyle name="Header2 3 5 2" xfId="19209" xr:uid="{00000000-0005-0000-0000-0000DD0A0000}"/>
    <cellStyle name="Header2 3 5 2 2" xfId="37984" xr:uid="{00000000-0005-0000-0000-0000DD0A0000}"/>
    <cellStyle name="Header2 3 5 3" xfId="24297" xr:uid="{00000000-0005-0000-0000-0000DE0A0000}"/>
    <cellStyle name="Header2 3 5 3 2" xfId="43069" xr:uid="{00000000-0005-0000-0000-0000DE0A0000}"/>
    <cellStyle name="Header2 3 5 4" xfId="30778" xr:uid="{00000000-0005-0000-0000-0000DC0A0000}"/>
    <cellStyle name="Header2 3 6" xfId="12063" xr:uid="{00000000-0005-0000-0000-0000DF0A0000}"/>
    <cellStyle name="Header2 3 6 2" xfId="19270" xr:uid="{00000000-0005-0000-0000-0000E00A0000}"/>
    <cellStyle name="Header2 3 6 2 2" xfId="38045" xr:uid="{00000000-0005-0000-0000-0000E00A0000}"/>
    <cellStyle name="Header2 3 6 3" xfId="24330" xr:uid="{00000000-0005-0000-0000-0000E10A0000}"/>
    <cellStyle name="Header2 3 6 3 2" xfId="43102" xr:uid="{00000000-0005-0000-0000-0000E10A0000}"/>
    <cellStyle name="Header2 3 6 4" xfId="30839" xr:uid="{00000000-0005-0000-0000-0000DF0A0000}"/>
    <cellStyle name="Header2 3 7" xfId="14066" xr:uid="{00000000-0005-0000-0000-0000E20A0000}"/>
    <cellStyle name="Header2 3 7 2" xfId="32841" xr:uid="{00000000-0005-0000-0000-0000E20A0000}"/>
    <cellStyle name="Header2 3 8" xfId="14127" xr:uid="{00000000-0005-0000-0000-0000E30A0000}"/>
    <cellStyle name="Header2 3 8 2" xfId="32902" xr:uid="{00000000-0005-0000-0000-0000E30A0000}"/>
    <cellStyle name="Header2 3 9" xfId="26161" xr:uid="{00000000-0005-0000-0000-0000D20A0000}"/>
    <cellStyle name="Header2 4" xfId="2745" xr:uid="{00000000-0005-0000-0000-0000E40A0000}"/>
    <cellStyle name="Header2 4 2" xfId="8631" xr:uid="{00000000-0005-0000-0000-0000E50A0000}"/>
    <cellStyle name="Header2 4 2 2" xfId="15844" xr:uid="{00000000-0005-0000-0000-0000E60A0000}"/>
    <cellStyle name="Header2 4 2 2 2" xfId="34619" xr:uid="{00000000-0005-0000-0000-0000E60A0000}"/>
    <cellStyle name="Header2 4 2 3" xfId="21440" xr:uid="{00000000-0005-0000-0000-0000E70A0000}"/>
    <cellStyle name="Header2 4 2 3 2" xfId="40213" xr:uid="{00000000-0005-0000-0000-0000E70A0000}"/>
    <cellStyle name="Header2 4 2 4" xfId="27414" xr:uid="{00000000-0005-0000-0000-0000E50A0000}"/>
    <cellStyle name="Header2 4 3" xfId="8689" xr:uid="{00000000-0005-0000-0000-0000E80A0000}"/>
    <cellStyle name="Header2 4 3 2" xfId="15902" xr:uid="{00000000-0005-0000-0000-0000E90A0000}"/>
    <cellStyle name="Header2 4 3 2 2" xfId="34677" xr:uid="{00000000-0005-0000-0000-0000E90A0000}"/>
    <cellStyle name="Header2 4 3 3" xfId="21471" xr:uid="{00000000-0005-0000-0000-0000EA0A0000}"/>
    <cellStyle name="Header2 4 3 3 2" xfId="40244" xr:uid="{00000000-0005-0000-0000-0000EA0A0000}"/>
    <cellStyle name="Header2 4 3 4" xfId="27472" xr:uid="{00000000-0005-0000-0000-0000E80A0000}"/>
    <cellStyle name="Header2 4 4" xfId="10762" xr:uid="{00000000-0005-0000-0000-0000EB0A0000}"/>
    <cellStyle name="Header2 4 4 2" xfId="17975" xr:uid="{00000000-0005-0000-0000-0000EC0A0000}"/>
    <cellStyle name="Header2 4 4 2 2" xfId="36750" xr:uid="{00000000-0005-0000-0000-0000EC0A0000}"/>
    <cellStyle name="Header2 4 4 3" xfId="23322" xr:uid="{00000000-0005-0000-0000-0000ED0A0000}"/>
    <cellStyle name="Header2 4 4 3 2" xfId="42095" xr:uid="{00000000-0005-0000-0000-0000ED0A0000}"/>
    <cellStyle name="Header2 4 4 4" xfId="29545" xr:uid="{00000000-0005-0000-0000-0000EB0A0000}"/>
    <cellStyle name="Header2 4 5" xfId="12003" xr:uid="{00000000-0005-0000-0000-0000EE0A0000}"/>
    <cellStyle name="Header2 4 5 2" xfId="19210" xr:uid="{00000000-0005-0000-0000-0000EF0A0000}"/>
    <cellStyle name="Header2 4 5 2 2" xfId="37985" xr:uid="{00000000-0005-0000-0000-0000EF0A0000}"/>
    <cellStyle name="Header2 4 5 3" xfId="24298" xr:uid="{00000000-0005-0000-0000-0000F00A0000}"/>
    <cellStyle name="Header2 4 5 3 2" xfId="43070" xr:uid="{00000000-0005-0000-0000-0000F00A0000}"/>
    <cellStyle name="Header2 4 5 4" xfId="30779" xr:uid="{00000000-0005-0000-0000-0000EE0A0000}"/>
    <cellStyle name="Header2 4 6" xfId="12062" xr:uid="{00000000-0005-0000-0000-0000F10A0000}"/>
    <cellStyle name="Header2 4 6 2" xfId="19269" xr:uid="{00000000-0005-0000-0000-0000F20A0000}"/>
    <cellStyle name="Header2 4 6 2 2" xfId="38044" xr:uid="{00000000-0005-0000-0000-0000F20A0000}"/>
    <cellStyle name="Header2 4 6 3" xfId="24329" xr:uid="{00000000-0005-0000-0000-0000F30A0000}"/>
    <cellStyle name="Header2 4 6 3 2" xfId="43101" xr:uid="{00000000-0005-0000-0000-0000F30A0000}"/>
    <cellStyle name="Header2 4 6 4" xfId="30838" xr:uid="{00000000-0005-0000-0000-0000F10A0000}"/>
    <cellStyle name="Header2 4 7" xfId="14067" xr:uid="{00000000-0005-0000-0000-0000F40A0000}"/>
    <cellStyle name="Header2 4 7 2" xfId="32842" xr:uid="{00000000-0005-0000-0000-0000F40A0000}"/>
    <cellStyle name="Header2 4 8" xfId="14126" xr:uid="{00000000-0005-0000-0000-0000F50A0000}"/>
    <cellStyle name="Header2 4 8 2" xfId="32901" xr:uid="{00000000-0005-0000-0000-0000F50A0000}"/>
    <cellStyle name="Header2 4 9" xfId="26162" xr:uid="{00000000-0005-0000-0000-0000E40A0000}"/>
    <cellStyle name="Header2 5" xfId="8626" xr:uid="{00000000-0005-0000-0000-0000F60A0000}"/>
    <cellStyle name="Header2 5 2" xfId="15839" xr:uid="{00000000-0005-0000-0000-0000F70A0000}"/>
    <cellStyle name="Header2 5 2 2" xfId="34614" xr:uid="{00000000-0005-0000-0000-0000F70A0000}"/>
    <cellStyle name="Header2 5 3" xfId="21435" xr:uid="{00000000-0005-0000-0000-0000F80A0000}"/>
    <cellStyle name="Header2 5 3 2" xfId="40208" xr:uid="{00000000-0005-0000-0000-0000F80A0000}"/>
    <cellStyle name="Header2 5 4" xfId="27409" xr:uid="{00000000-0005-0000-0000-0000F60A0000}"/>
    <cellStyle name="Header2 6" xfId="8694" xr:uid="{00000000-0005-0000-0000-0000F90A0000}"/>
    <cellStyle name="Header2 6 2" xfId="15907" xr:uid="{00000000-0005-0000-0000-0000FA0A0000}"/>
    <cellStyle name="Header2 6 2 2" xfId="34682" xr:uid="{00000000-0005-0000-0000-0000FA0A0000}"/>
    <cellStyle name="Header2 6 3" xfId="21476" xr:uid="{00000000-0005-0000-0000-0000FB0A0000}"/>
    <cellStyle name="Header2 6 3 2" xfId="40249" xr:uid="{00000000-0005-0000-0000-0000FB0A0000}"/>
    <cellStyle name="Header2 6 4" xfId="27477" xr:uid="{00000000-0005-0000-0000-0000F90A0000}"/>
    <cellStyle name="Header2 7" xfId="10757" xr:uid="{00000000-0005-0000-0000-0000FC0A0000}"/>
    <cellStyle name="Header2 7 2" xfId="17970" xr:uid="{00000000-0005-0000-0000-0000FD0A0000}"/>
    <cellStyle name="Header2 7 2 2" xfId="36745" xr:uid="{00000000-0005-0000-0000-0000FD0A0000}"/>
    <cellStyle name="Header2 7 3" xfId="23317" xr:uid="{00000000-0005-0000-0000-0000FE0A0000}"/>
    <cellStyle name="Header2 7 3 2" xfId="42090" xr:uid="{00000000-0005-0000-0000-0000FE0A0000}"/>
    <cellStyle name="Header2 7 4" xfId="29540" xr:uid="{00000000-0005-0000-0000-0000FC0A0000}"/>
    <cellStyle name="Header2 8" xfId="11998" xr:uid="{00000000-0005-0000-0000-0000FF0A0000}"/>
    <cellStyle name="Header2 8 2" xfId="19205" xr:uid="{00000000-0005-0000-0000-0000000B0000}"/>
    <cellStyle name="Header2 8 2 2" xfId="37980" xr:uid="{00000000-0005-0000-0000-0000000B0000}"/>
    <cellStyle name="Header2 8 3" xfId="24293" xr:uid="{00000000-0005-0000-0000-0000010B0000}"/>
    <cellStyle name="Header2 8 3 2" xfId="43065" xr:uid="{00000000-0005-0000-0000-0000010B0000}"/>
    <cellStyle name="Header2 8 4" xfId="30774" xr:uid="{00000000-0005-0000-0000-0000FF0A0000}"/>
    <cellStyle name="Header2 9" xfId="12067" xr:uid="{00000000-0005-0000-0000-0000020B0000}"/>
    <cellStyle name="Header2 9 2" xfId="19274" xr:uid="{00000000-0005-0000-0000-0000030B0000}"/>
    <cellStyle name="Header2 9 2 2" xfId="38049" xr:uid="{00000000-0005-0000-0000-0000030B0000}"/>
    <cellStyle name="Header2 9 3" xfId="24334" xr:uid="{00000000-0005-0000-0000-0000040B0000}"/>
    <cellStyle name="Header2 9 3 2" xfId="43106" xr:uid="{00000000-0005-0000-0000-0000040B0000}"/>
    <cellStyle name="Header2 9 4" xfId="30843" xr:uid="{00000000-0005-0000-0000-000002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0 2" xfId="32843" xr:uid="{00000000-0005-0000-0000-0000660B0000}"/>
    <cellStyle name="Input [yellow] 11" xfId="14125" xr:uid="{00000000-0005-0000-0000-0000670B0000}"/>
    <cellStyle name="Input [yellow] 11 2" xfId="32900" xr:uid="{00000000-0005-0000-0000-0000670B0000}"/>
    <cellStyle name="Input [yellow] 2" xfId="2829" xr:uid="{00000000-0005-0000-0000-0000680B0000}"/>
    <cellStyle name="Input [yellow] 2 10" xfId="14124" xr:uid="{00000000-0005-0000-0000-0000690B0000}"/>
    <cellStyle name="Input [yellow] 2 10 2" xfId="32899"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2 2" xfId="34623" xr:uid="{00000000-0005-0000-0000-00006D0B0000}"/>
    <cellStyle name="Input [yellow] 2 2 2 2 3" xfId="21444" xr:uid="{00000000-0005-0000-0000-00006E0B0000}"/>
    <cellStyle name="Input [yellow] 2 2 2 2 3 2" xfId="40217" xr:uid="{00000000-0005-0000-0000-00006E0B0000}"/>
    <cellStyle name="Input [yellow] 2 2 2 2 4" xfId="27418" xr:uid="{00000000-0005-0000-0000-00006C0B0000}"/>
    <cellStyle name="Input [yellow] 2 2 2 3" xfId="8685" xr:uid="{00000000-0005-0000-0000-00006F0B0000}"/>
    <cellStyle name="Input [yellow] 2 2 2 3 2" xfId="15898" xr:uid="{00000000-0005-0000-0000-0000700B0000}"/>
    <cellStyle name="Input [yellow] 2 2 2 3 2 2" xfId="34673" xr:uid="{00000000-0005-0000-0000-0000700B0000}"/>
    <cellStyle name="Input [yellow] 2 2 2 3 3" xfId="21467" xr:uid="{00000000-0005-0000-0000-0000710B0000}"/>
    <cellStyle name="Input [yellow] 2 2 2 3 3 2" xfId="40240" xr:uid="{00000000-0005-0000-0000-0000710B0000}"/>
    <cellStyle name="Input [yellow] 2 2 2 3 4" xfId="27468" xr:uid="{00000000-0005-0000-0000-00006F0B0000}"/>
    <cellStyle name="Input [yellow] 2 2 2 4" xfId="10766" xr:uid="{00000000-0005-0000-0000-0000720B0000}"/>
    <cellStyle name="Input [yellow] 2 2 2 4 2" xfId="17979" xr:uid="{00000000-0005-0000-0000-0000730B0000}"/>
    <cellStyle name="Input [yellow] 2 2 2 4 2 2" xfId="36754" xr:uid="{00000000-0005-0000-0000-0000730B0000}"/>
    <cellStyle name="Input [yellow] 2 2 2 4 3" xfId="23326" xr:uid="{00000000-0005-0000-0000-0000740B0000}"/>
    <cellStyle name="Input [yellow] 2 2 2 4 3 2" xfId="42099" xr:uid="{00000000-0005-0000-0000-0000740B0000}"/>
    <cellStyle name="Input [yellow] 2 2 2 4 4" xfId="29549" xr:uid="{00000000-0005-0000-0000-0000720B0000}"/>
    <cellStyle name="Input [yellow] 2 2 2 5" xfId="12007" xr:uid="{00000000-0005-0000-0000-0000750B0000}"/>
    <cellStyle name="Input [yellow] 2 2 2 5 2" xfId="19214" xr:uid="{00000000-0005-0000-0000-0000760B0000}"/>
    <cellStyle name="Input [yellow] 2 2 2 5 2 2" xfId="37989" xr:uid="{00000000-0005-0000-0000-0000760B0000}"/>
    <cellStyle name="Input [yellow] 2 2 2 5 3" xfId="24302" xr:uid="{00000000-0005-0000-0000-0000770B0000}"/>
    <cellStyle name="Input [yellow] 2 2 2 5 3 2" xfId="43074" xr:uid="{00000000-0005-0000-0000-0000770B0000}"/>
    <cellStyle name="Input [yellow] 2 2 2 5 4" xfId="30783" xr:uid="{00000000-0005-0000-0000-0000750B0000}"/>
    <cellStyle name="Input [yellow] 2 2 2 6" xfId="12058" xr:uid="{00000000-0005-0000-0000-0000780B0000}"/>
    <cellStyle name="Input [yellow] 2 2 2 6 2" xfId="19265" xr:uid="{00000000-0005-0000-0000-0000790B0000}"/>
    <cellStyle name="Input [yellow] 2 2 2 6 2 2" xfId="38040" xr:uid="{00000000-0005-0000-0000-0000790B0000}"/>
    <cellStyle name="Input [yellow] 2 2 2 6 3" xfId="24325" xr:uid="{00000000-0005-0000-0000-00007A0B0000}"/>
    <cellStyle name="Input [yellow] 2 2 2 6 3 2" xfId="43097" xr:uid="{00000000-0005-0000-0000-00007A0B0000}"/>
    <cellStyle name="Input [yellow] 2 2 2 6 4" xfId="30834" xr:uid="{00000000-0005-0000-0000-0000780B0000}"/>
    <cellStyle name="Input [yellow] 2 2 2 7" xfId="14071" xr:uid="{00000000-0005-0000-0000-00007B0B0000}"/>
    <cellStyle name="Input [yellow] 2 2 2 7 2" xfId="32846" xr:uid="{00000000-0005-0000-0000-00007B0B0000}"/>
    <cellStyle name="Input [yellow] 2 2 2 8" xfId="14122" xr:uid="{00000000-0005-0000-0000-00007C0B0000}"/>
    <cellStyle name="Input [yellow] 2 2 2 8 2" xfId="32897" xr:uid="{00000000-0005-0000-0000-00007C0B0000}"/>
    <cellStyle name="Input [yellow] 2 2 3" xfId="8634" xr:uid="{00000000-0005-0000-0000-00007D0B0000}"/>
    <cellStyle name="Input [yellow] 2 2 3 2" xfId="15847" xr:uid="{00000000-0005-0000-0000-00007E0B0000}"/>
    <cellStyle name="Input [yellow] 2 2 3 2 2" xfId="34622" xr:uid="{00000000-0005-0000-0000-00007E0B0000}"/>
    <cellStyle name="Input [yellow] 2 2 3 3" xfId="21443" xr:uid="{00000000-0005-0000-0000-00007F0B0000}"/>
    <cellStyle name="Input [yellow] 2 2 3 3 2" xfId="40216" xr:uid="{00000000-0005-0000-0000-00007F0B0000}"/>
    <cellStyle name="Input [yellow] 2 2 3 4" xfId="27417" xr:uid="{00000000-0005-0000-0000-00007D0B0000}"/>
    <cellStyle name="Input [yellow] 2 2 4" xfId="8686" xr:uid="{00000000-0005-0000-0000-0000800B0000}"/>
    <cellStyle name="Input [yellow] 2 2 4 2" xfId="15899" xr:uid="{00000000-0005-0000-0000-0000810B0000}"/>
    <cellStyle name="Input [yellow] 2 2 4 2 2" xfId="34674" xr:uid="{00000000-0005-0000-0000-0000810B0000}"/>
    <cellStyle name="Input [yellow] 2 2 4 3" xfId="21468" xr:uid="{00000000-0005-0000-0000-0000820B0000}"/>
    <cellStyle name="Input [yellow] 2 2 4 3 2" xfId="40241" xr:uid="{00000000-0005-0000-0000-0000820B0000}"/>
    <cellStyle name="Input [yellow] 2 2 4 4" xfId="27469" xr:uid="{00000000-0005-0000-0000-0000800B0000}"/>
    <cellStyle name="Input [yellow] 2 2 5" xfId="10765" xr:uid="{00000000-0005-0000-0000-0000830B0000}"/>
    <cellStyle name="Input [yellow] 2 2 5 2" xfId="17978" xr:uid="{00000000-0005-0000-0000-0000840B0000}"/>
    <cellStyle name="Input [yellow] 2 2 5 2 2" xfId="36753" xr:uid="{00000000-0005-0000-0000-0000840B0000}"/>
    <cellStyle name="Input [yellow] 2 2 5 3" xfId="23325" xr:uid="{00000000-0005-0000-0000-0000850B0000}"/>
    <cellStyle name="Input [yellow] 2 2 5 3 2" xfId="42098" xr:uid="{00000000-0005-0000-0000-0000850B0000}"/>
    <cellStyle name="Input [yellow] 2 2 5 4" xfId="29548" xr:uid="{00000000-0005-0000-0000-0000830B0000}"/>
    <cellStyle name="Input [yellow] 2 2 6" xfId="12006" xr:uid="{00000000-0005-0000-0000-0000860B0000}"/>
    <cellStyle name="Input [yellow] 2 2 6 2" xfId="19213" xr:uid="{00000000-0005-0000-0000-0000870B0000}"/>
    <cellStyle name="Input [yellow] 2 2 6 2 2" xfId="37988" xr:uid="{00000000-0005-0000-0000-0000870B0000}"/>
    <cellStyle name="Input [yellow] 2 2 6 3" xfId="24301" xr:uid="{00000000-0005-0000-0000-0000880B0000}"/>
    <cellStyle name="Input [yellow] 2 2 6 3 2" xfId="43073" xr:uid="{00000000-0005-0000-0000-0000880B0000}"/>
    <cellStyle name="Input [yellow] 2 2 6 4" xfId="30782" xr:uid="{00000000-0005-0000-0000-0000860B0000}"/>
    <cellStyle name="Input [yellow] 2 2 7" xfId="12059" xr:uid="{00000000-0005-0000-0000-0000890B0000}"/>
    <cellStyle name="Input [yellow] 2 2 7 2" xfId="19266" xr:uid="{00000000-0005-0000-0000-00008A0B0000}"/>
    <cellStyle name="Input [yellow] 2 2 7 2 2" xfId="38041" xr:uid="{00000000-0005-0000-0000-00008A0B0000}"/>
    <cellStyle name="Input [yellow] 2 2 7 3" xfId="24326" xr:uid="{00000000-0005-0000-0000-00008B0B0000}"/>
    <cellStyle name="Input [yellow] 2 2 7 3 2" xfId="43098" xr:uid="{00000000-0005-0000-0000-00008B0B0000}"/>
    <cellStyle name="Input [yellow] 2 2 7 4" xfId="30835" xr:uid="{00000000-0005-0000-0000-0000890B0000}"/>
    <cellStyle name="Input [yellow] 2 2 8" xfId="14070" xr:uid="{00000000-0005-0000-0000-00008C0B0000}"/>
    <cellStyle name="Input [yellow] 2 2 8 2" xfId="32845" xr:uid="{00000000-0005-0000-0000-00008C0B0000}"/>
    <cellStyle name="Input [yellow] 2 2 9" xfId="14123" xr:uid="{00000000-0005-0000-0000-00008D0B0000}"/>
    <cellStyle name="Input [yellow] 2 2 9 2" xfId="32898"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2 2" xfId="34624" xr:uid="{00000000-0005-0000-0000-0000900B0000}"/>
    <cellStyle name="Input [yellow] 2 3 2 3" xfId="21445" xr:uid="{00000000-0005-0000-0000-0000910B0000}"/>
    <cellStyle name="Input [yellow] 2 3 2 3 2" xfId="40218" xr:uid="{00000000-0005-0000-0000-0000910B0000}"/>
    <cellStyle name="Input [yellow] 2 3 2 4" xfId="27419" xr:uid="{00000000-0005-0000-0000-00008F0B0000}"/>
    <cellStyle name="Input [yellow] 2 3 3" xfId="8684" xr:uid="{00000000-0005-0000-0000-0000920B0000}"/>
    <cellStyle name="Input [yellow] 2 3 3 2" xfId="15897" xr:uid="{00000000-0005-0000-0000-0000930B0000}"/>
    <cellStyle name="Input [yellow] 2 3 3 2 2" xfId="34672" xr:uid="{00000000-0005-0000-0000-0000930B0000}"/>
    <cellStyle name="Input [yellow] 2 3 3 3" xfId="21466" xr:uid="{00000000-0005-0000-0000-0000940B0000}"/>
    <cellStyle name="Input [yellow] 2 3 3 3 2" xfId="40239" xr:uid="{00000000-0005-0000-0000-0000940B0000}"/>
    <cellStyle name="Input [yellow] 2 3 3 4" xfId="27467" xr:uid="{00000000-0005-0000-0000-0000920B0000}"/>
    <cellStyle name="Input [yellow] 2 3 4" xfId="10767" xr:uid="{00000000-0005-0000-0000-0000950B0000}"/>
    <cellStyle name="Input [yellow] 2 3 4 2" xfId="17980" xr:uid="{00000000-0005-0000-0000-0000960B0000}"/>
    <cellStyle name="Input [yellow] 2 3 4 2 2" xfId="36755" xr:uid="{00000000-0005-0000-0000-0000960B0000}"/>
    <cellStyle name="Input [yellow] 2 3 4 3" xfId="23327" xr:uid="{00000000-0005-0000-0000-0000970B0000}"/>
    <cellStyle name="Input [yellow] 2 3 4 3 2" xfId="42100" xr:uid="{00000000-0005-0000-0000-0000970B0000}"/>
    <cellStyle name="Input [yellow] 2 3 4 4" xfId="29550" xr:uid="{00000000-0005-0000-0000-0000950B0000}"/>
    <cellStyle name="Input [yellow] 2 3 5" xfId="12008" xr:uid="{00000000-0005-0000-0000-0000980B0000}"/>
    <cellStyle name="Input [yellow] 2 3 5 2" xfId="19215" xr:uid="{00000000-0005-0000-0000-0000990B0000}"/>
    <cellStyle name="Input [yellow] 2 3 5 2 2" xfId="37990" xr:uid="{00000000-0005-0000-0000-0000990B0000}"/>
    <cellStyle name="Input [yellow] 2 3 5 3" xfId="24303" xr:uid="{00000000-0005-0000-0000-00009A0B0000}"/>
    <cellStyle name="Input [yellow] 2 3 5 3 2" xfId="43075" xr:uid="{00000000-0005-0000-0000-00009A0B0000}"/>
    <cellStyle name="Input [yellow] 2 3 5 4" xfId="30784" xr:uid="{00000000-0005-0000-0000-0000980B0000}"/>
    <cellStyle name="Input [yellow] 2 3 6" xfId="12057" xr:uid="{00000000-0005-0000-0000-00009B0B0000}"/>
    <cellStyle name="Input [yellow] 2 3 6 2" xfId="19264" xr:uid="{00000000-0005-0000-0000-00009C0B0000}"/>
    <cellStyle name="Input [yellow] 2 3 6 2 2" xfId="38039" xr:uid="{00000000-0005-0000-0000-00009C0B0000}"/>
    <cellStyle name="Input [yellow] 2 3 6 3" xfId="24324" xr:uid="{00000000-0005-0000-0000-00009D0B0000}"/>
    <cellStyle name="Input [yellow] 2 3 6 3 2" xfId="43096" xr:uid="{00000000-0005-0000-0000-00009D0B0000}"/>
    <cellStyle name="Input [yellow] 2 3 6 4" xfId="30833" xr:uid="{00000000-0005-0000-0000-00009B0B0000}"/>
    <cellStyle name="Input [yellow] 2 3 7" xfId="14072" xr:uid="{00000000-0005-0000-0000-00009E0B0000}"/>
    <cellStyle name="Input [yellow] 2 3 7 2" xfId="32847" xr:uid="{00000000-0005-0000-0000-00009E0B0000}"/>
    <cellStyle name="Input [yellow] 2 3 8" xfId="14121" xr:uid="{00000000-0005-0000-0000-00009F0B0000}"/>
    <cellStyle name="Input [yellow] 2 3 8 2" xfId="32896" xr:uid="{00000000-0005-0000-0000-00009F0B0000}"/>
    <cellStyle name="Input [yellow] 2 4" xfId="8633" xr:uid="{00000000-0005-0000-0000-0000A00B0000}"/>
    <cellStyle name="Input [yellow] 2 4 2" xfId="15846" xr:uid="{00000000-0005-0000-0000-0000A10B0000}"/>
    <cellStyle name="Input [yellow] 2 4 2 2" xfId="34621" xr:uid="{00000000-0005-0000-0000-0000A10B0000}"/>
    <cellStyle name="Input [yellow] 2 4 3" xfId="21442" xr:uid="{00000000-0005-0000-0000-0000A20B0000}"/>
    <cellStyle name="Input [yellow] 2 4 3 2" xfId="40215" xr:uid="{00000000-0005-0000-0000-0000A20B0000}"/>
    <cellStyle name="Input [yellow] 2 4 4" xfId="27416" xr:uid="{00000000-0005-0000-0000-0000A00B0000}"/>
    <cellStyle name="Input [yellow] 2 5" xfId="8687" xr:uid="{00000000-0005-0000-0000-0000A30B0000}"/>
    <cellStyle name="Input [yellow] 2 5 2" xfId="15900" xr:uid="{00000000-0005-0000-0000-0000A40B0000}"/>
    <cellStyle name="Input [yellow] 2 5 2 2" xfId="34675" xr:uid="{00000000-0005-0000-0000-0000A40B0000}"/>
    <cellStyle name="Input [yellow] 2 5 3" xfId="21469" xr:uid="{00000000-0005-0000-0000-0000A50B0000}"/>
    <cellStyle name="Input [yellow] 2 5 3 2" xfId="40242" xr:uid="{00000000-0005-0000-0000-0000A50B0000}"/>
    <cellStyle name="Input [yellow] 2 5 4" xfId="27470" xr:uid="{00000000-0005-0000-0000-0000A30B0000}"/>
    <cellStyle name="Input [yellow] 2 6" xfId="10764" xr:uid="{00000000-0005-0000-0000-0000A60B0000}"/>
    <cellStyle name="Input [yellow] 2 6 2" xfId="17977" xr:uid="{00000000-0005-0000-0000-0000A70B0000}"/>
    <cellStyle name="Input [yellow] 2 6 2 2" xfId="36752" xr:uid="{00000000-0005-0000-0000-0000A70B0000}"/>
    <cellStyle name="Input [yellow] 2 6 3" xfId="23324" xr:uid="{00000000-0005-0000-0000-0000A80B0000}"/>
    <cellStyle name="Input [yellow] 2 6 3 2" xfId="42097" xr:uid="{00000000-0005-0000-0000-0000A80B0000}"/>
    <cellStyle name="Input [yellow] 2 6 4" xfId="29547" xr:uid="{00000000-0005-0000-0000-0000A60B0000}"/>
    <cellStyle name="Input [yellow] 2 7" xfId="12005" xr:uid="{00000000-0005-0000-0000-0000A90B0000}"/>
    <cellStyle name="Input [yellow] 2 7 2" xfId="19212" xr:uid="{00000000-0005-0000-0000-0000AA0B0000}"/>
    <cellStyle name="Input [yellow] 2 7 2 2" xfId="37987" xr:uid="{00000000-0005-0000-0000-0000AA0B0000}"/>
    <cellStyle name="Input [yellow] 2 7 3" xfId="24300" xr:uid="{00000000-0005-0000-0000-0000AB0B0000}"/>
    <cellStyle name="Input [yellow] 2 7 3 2" xfId="43072" xr:uid="{00000000-0005-0000-0000-0000AB0B0000}"/>
    <cellStyle name="Input [yellow] 2 7 4" xfId="30781" xr:uid="{00000000-0005-0000-0000-0000A90B0000}"/>
    <cellStyle name="Input [yellow] 2 8" xfId="12060" xr:uid="{00000000-0005-0000-0000-0000AC0B0000}"/>
    <cellStyle name="Input [yellow] 2 8 2" xfId="19267" xr:uid="{00000000-0005-0000-0000-0000AD0B0000}"/>
    <cellStyle name="Input [yellow] 2 8 2 2" xfId="38042" xr:uid="{00000000-0005-0000-0000-0000AD0B0000}"/>
    <cellStyle name="Input [yellow] 2 8 3" xfId="24327" xr:uid="{00000000-0005-0000-0000-0000AE0B0000}"/>
    <cellStyle name="Input [yellow] 2 8 3 2" xfId="43099" xr:uid="{00000000-0005-0000-0000-0000AE0B0000}"/>
    <cellStyle name="Input [yellow] 2 8 4" xfId="30836" xr:uid="{00000000-0005-0000-0000-0000AC0B0000}"/>
    <cellStyle name="Input [yellow] 2 9" xfId="14069" xr:uid="{00000000-0005-0000-0000-0000AF0B0000}"/>
    <cellStyle name="Input [yellow] 2 9 2" xfId="32844"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2 2" xfId="34626" xr:uid="{00000000-0005-0000-0000-0000B30B0000}"/>
    <cellStyle name="Input [yellow] 3 2 2 3" xfId="21447" xr:uid="{00000000-0005-0000-0000-0000B40B0000}"/>
    <cellStyle name="Input [yellow] 3 2 2 3 2" xfId="40220" xr:uid="{00000000-0005-0000-0000-0000B40B0000}"/>
    <cellStyle name="Input [yellow] 3 2 2 4" xfId="27421" xr:uid="{00000000-0005-0000-0000-0000B20B0000}"/>
    <cellStyle name="Input [yellow] 3 2 3" xfId="8682" xr:uid="{00000000-0005-0000-0000-0000B50B0000}"/>
    <cellStyle name="Input [yellow] 3 2 3 2" xfId="15895" xr:uid="{00000000-0005-0000-0000-0000B60B0000}"/>
    <cellStyle name="Input [yellow] 3 2 3 2 2" xfId="34670" xr:uid="{00000000-0005-0000-0000-0000B60B0000}"/>
    <cellStyle name="Input [yellow] 3 2 3 3" xfId="21464" xr:uid="{00000000-0005-0000-0000-0000B70B0000}"/>
    <cellStyle name="Input [yellow] 3 2 3 3 2" xfId="40237" xr:uid="{00000000-0005-0000-0000-0000B70B0000}"/>
    <cellStyle name="Input [yellow] 3 2 3 4" xfId="27465" xr:uid="{00000000-0005-0000-0000-0000B50B0000}"/>
    <cellStyle name="Input [yellow] 3 2 4" xfId="10769" xr:uid="{00000000-0005-0000-0000-0000B80B0000}"/>
    <cellStyle name="Input [yellow] 3 2 4 2" xfId="17982" xr:uid="{00000000-0005-0000-0000-0000B90B0000}"/>
    <cellStyle name="Input [yellow] 3 2 4 2 2" xfId="36757" xr:uid="{00000000-0005-0000-0000-0000B90B0000}"/>
    <cellStyle name="Input [yellow] 3 2 4 3" xfId="23329" xr:uid="{00000000-0005-0000-0000-0000BA0B0000}"/>
    <cellStyle name="Input [yellow] 3 2 4 3 2" xfId="42102" xr:uid="{00000000-0005-0000-0000-0000BA0B0000}"/>
    <cellStyle name="Input [yellow] 3 2 4 4" xfId="29552" xr:uid="{00000000-0005-0000-0000-0000B80B0000}"/>
    <cellStyle name="Input [yellow] 3 2 5" xfId="12010" xr:uid="{00000000-0005-0000-0000-0000BB0B0000}"/>
    <cellStyle name="Input [yellow] 3 2 5 2" xfId="19217" xr:uid="{00000000-0005-0000-0000-0000BC0B0000}"/>
    <cellStyle name="Input [yellow] 3 2 5 2 2" xfId="37992" xr:uid="{00000000-0005-0000-0000-0000BC0B0000}"/>
    <cellStyle name="Input [yellow] 3 2 5 3" xfId="24305" xr:uid="{00000000-0005-0000-0000-0000BD0B0000}"/>
    <cellStyle name="Input [yellow] 3 2 5 3 2" xfId="43077" xr:uid="{00000000-0005-0000-0000-0000BD0B0000}"/>
    <cellStyle name="Input [yellow] 3 2 5 4" xfId="30786" xr:uid="{00000000-0005-0000-0000-0000BB0B0000}"/>
    <cellStyle name="Input [yellow] 3 2 6" xfId="12055" xr:uid="{00000000-0005-0000-0000-0000BE0B0000}"/>
    <cellStyle name="Input [yellow] 3 2 6 2" xfId="19262" xr:uid="{00000000-0005-0000-0000-0000BF0B0000}"/>
    <cellStyle name="Input [yellow] 3 2 6 2 2" xfId="38037" xr:uid="{00000000-0005-0000-0000-0000BF0B0000}"/>
    <cellStyle name="Input [yellow] 3 2 6 3" xfId="24322" xr:uid="{00000000-0005-0000-0000-0000C00B0000}"/>
    <cellStyle name="Input [yellow] 3 2 6 3 2" xfId="43094" xr:uid="{00000000-0005-0000-0000-0000C00B0000}"/>
    <cellStyle name="Input [yellow] 3 2 6 4" xfId="30831" xr:uid="{00000000-0005-0000-0000-0000BE0B0000}"/>
    <cellStyle name="Input [yellow] 3 2 7" xfId="14074" xr:uid="{00000000-0005-0000-0000-0000C10B0000}"/>
    <cellStyle name="Input [yellow] 3 2 7 2" xfId="32849" xr:uid="{00000000-0005-0000-0000-0000C10B0000}"/>
    <cellStyle name="Input [yellow] 3 2 8" xfId="14119" xr:uid="{00000000-0005-0000-0000-0000C20B0000}"/>
    <cellStyle name="Input [yellow] 3 2 8 2" xfId="32894" xr:uid="{00000000-0005-0000-0000-0000C20B0000}"/>
    <cellStyle name="Input [yellow] 3 3" xfId="8637" xr:uid="{00000000-0005-0000-0000-0000C30B0000}"/>
    <cellStyle name="Input [yellow] 3 3 2" xfId="15850" xr:uid="{00000000-0005-0000-0000-0000C40B0000}"/>
    <cellStyle name="Input [yellow] 3 3 2 2" xfId="34625" xr:uid="{00000000-0005-0000-0000-0000C40B0000}"/>
    <cellStyle name="Input [yellow] 3 3 3" xfId="21446" xr:uid="{00000000-0005-0000-0000-0000C50B0000}"/>
    <cellStyle name="Input [yellow] 3 3 3 2" xfId="40219" xr:uid="{00000000-0005-0000-0000-0000C50B0000}"/>
    <cellStyle name="Input [yellow] 3 3 4" xfId="27420" xr:uid="{00000000-0005-0000-0000-0000C30B0000}"/>
    <cellStyle name="Input [yellow] 3 4" xfId="8683" xr:uid="{00000000-0005-0000-0000-0000C60B0000}"/>
    <cellStyle name="Input [yellow] 3 4 2" xfId="15896" xr:uid="{00000000-0005-0000-0000-0000C70B0000}"/>
    <cellStyle name="Input [yellow] 3 4 2 2" xfId="34671" xr:uid="{00000000-0005-0000-0000-0000C70B0000}"/>
    <cellStyle name="Input [yellow] 3 4 3" xfId="21465" xr:uid="{00000000-0005-0000-0000-0000C80B0000}"/>
    <cellStyle name="Input [yellow] 3 4 3 2" xfId="40238" xr:uid="{00000000-0005-0000-0000-0000C80B0000}"/>
    <cellStyle name="Input [yellow] 3 4 4" xfId="27466" xr:uid="{00000000-0005-0000-0000-0000C60B0000}"/>
    <cellStyle name="Input [yellow] 3 5" xfId="10768" xr:uid="{00000000-0005-0000-0000-0000C90B0000}"/>
    <cellStyle name="Input [yellow] 3 5 2" xfId="17981" xr:uid="{00000000-0005-0000-0000-0000CA0B0000}"/>
    <cellStyle name="Input [yellow] 3 5 2 2" xfId="36756" xr:uid="{00000000-0005-0000-0000-0000CA0B0000}"/>
    <cellStyle name="Input [yellow] 3 5 3" xfId="23328" xr:uid="{00000000-0005-0000-0000-0000CB0B0000}"/>
    <cellStyle name="Input [yellow] 3 5 3 2" xfId="42101" xr:uid="{00000000-0005-0000-0000-0000CB0B0000}"/>
    <cellStyle name="Input [yellow] 3 5 4" xfId="29551" xr:uid="{00000000-0005-0000-0000-0000C90B0000}"/>
    <cellStyle name="Input [yellow] 3 6" xfId="12009" xr:uid="{00000000-0005-0000-0000-0000CC0B0000}"/>
    <cellStyle name="Input [yellow] 3 6 2" xfId="19216" xr:uid="{00000000-0005-0000-0000-0000CD0B0000}"/>
    <cellStyle name="Input [yellow] 3 6 2 2" xfId="37991" xr:uid="{00000000-0005-0000-0000-0000CD0B0000}"/>
    <cellStyle name="Input [yellow] 3 6 3" xfId="24304" xr:uid="{00000000-0005-0000-0000-0000CE0B0000}"/>
    <cellStyle name="Input [yellow] 3 6 3 2" xfId="43076" xr:uid="{00000000-0005-0000-0000-0000CE0B0000}"/>
    <cellStyle name="Input [yellow] 3 6 4" xfId="30785" xr:uid="{00000000-0005-0000-0000-0000CC0B0000}"/>
    <cellStyle name="Input [yellow] 3 7" xfId="12056" xr:uid="{00000000-0005-0000-0000-0000CF0B0000}"/>
    <cellStyle name="Input [yellow] 3 7 2" xfId="19263" xr:uid="{00000000-0005-0000-0000-0000D00B0000}"/>
    <cellStyle name="Input [yellow] 3 7 2 2" xfId="38038" xr:uid="{00000000-0005-0000-0000-0000D00B0000}"/>
    <cellStyle name="Input [yellow] 3 7 3" xfId="24323" xr:uid="{00000000-0005-0000-0000-0000D10B0000}"/>
    <cellStyle name="Input [yellow] 3 7 3 2" xfId="43095" xr:uid="{00000000-0005-0000-0000-0000D10B0000}"/>
    <cellStyle name="Input [yellow] 3 7 4" xfId="30832" xr:uid="{00000000-0005-0000-0000-0000CF0B0000}"/>
    <cellStyle name="Input [yellow] 3 8" xfId="14073" xr:uid="{00000000-0005-0000-0000-0000D20B0000}"/>
    <cellStyle name="Input [yellow] 3 8 2" xfId="32848" xr:uid="{00000000-0005-0000-0000-0000D20B0000}"/>
    <cellStyle name="Input [yellow] 3 9" xfId="14120" xr:uid="{00000000-0005-0000-0000-0000D30B0000}"/>
    <cellStyle name="Input [yellow] 3 9 2" xfId="32895"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2 2" xfId="34627" xr:uid="{00000000-0005-0000-0000-0000D60B0000}"/>
    <cellStyle name="Input [yellow] 4 2 3" xfId="21448" xr:uid="{00000000-0005-0000-0000-0000D70B0000}"/>
    <cellStyle name="Input [yellow] 4 2 3 2" xfId="40221" xr:uid="{00000000-0005-0000-0000-0000D70B0000}"/>
    <cellStyle name="Input [yellow] 4 2 4" xfId="27422" xr:uid="{00000000-0005-0000-0000-0000D50B0000}"/>
    <cellStyle name="Input [yellow] 4 3" xfId="8681" xr:uid="{00000000-0005-0000-0000-0000D80B0000}"/>
    <cellStyle name="Input [yellow] 4 3 2" xfId="15894" xr:uid="{00000000-0005-0000-0000-0000D90B0000}"/>
    <cellStyle name="Input [yellow] 4 3 2 2" xfId="34669" xr:uid="{00000000-0005-0000-0000-0000D90B0000}"/>
    <cellStyle name="Input [yellow] 4 3 3" xfId="21463" xr:uid="{00000000-0005-0000-0000-0000DA0B0000}"/>
    <cellStyle name="Input [yellow] 4 3 3 2" xfId="40236" xr:uid="{00000000-0005-0000-0000-0000DA0B0000}"/>
    <cellStyle name="Input [yellow] 4 3 4" xfId="27464" xr:uid="{00000000-0005-0000-0000-0000D80B0000}"/>
    <cellStyle name="Input [yellow] 4 4" xfId="10770" xr:uid="{00000000-0005-0000-0000-0000DB0B0000}"/>
    <cellStyle name="Input [yellow] 4 4 2" xfId="17983" xr:uid="{00000000-0005-0000-0000-0000DC0B0000}"/>
    <cellStyle name="Input [yellow] 4 4 2 2" xfId="36758" xr:uid="{00000000-0005-0000-0000-0000DC0B0000}"/>
    <cellStyle name="Input [yellow] 4 4 3" xfId="23330" xr:uid="{00000000-0005-0000-0000-0000DD0B0000}"/>
    <cellStyle name="Input [yellow] 4 4 3 2" xfId="42103" xr:uid="{00000000-0005-0000-0000-0000DD0B0000}"/>
    <cellStyle name="Input [yellow] 4 4 4" xfId="29553" xr:uid="{00000000-0005-0000-0000-0000DB0B0000}"/>
    <cellStyle name="Input [yellow] 4 5" xfId="12011" xr:uid="{00000000-0005-0000-0000-0000DE0B0000}"/>
    <cellStyle name="Input [yellow] 4 5 2" xfId="19218" xr:uid="{00000000-0005-0000-0000-0000DF0B0000}"/>
    <cellStyle name="Input [yellow] 4 5 2 2" xfId="37993" xr:uid="{00000000-0005-0000-0000-0000DF0B0000}"/>
    <cellStyle name="Input [yellow] 4 5 3" xfId="24306" xr:uid="{00000000-0005-0000-0000-0000E00B0000}"/>
    <cellStyle name="Input [yellow] 4 5 3 2" xfId="43078" xr:uid="{00000000-0005-0000-0000-0000E00B0000}"/>
    <cellStyle name="Input [yellow] 4 5 4" xfId="30787" xr:uid="{00000000-0005-0000-0000-0000DE0B0000}"/>
    <cellStyle name="Input [yellow] 4 6" xfId="12054" xr:uid="{00000000-0005-0000-0000-0000E10B0000}"/>
    <cellStyle name="Input [yellow] 4 6 2" xfId="19261" xr:uid="{00000000-0005-0000-0000-0000E20B0000}"/>
    <cellStyle name="Input [yellow] 4 6 2 2" xfId="38036" xr:uid="{00000000-0005-0000-0000-0000E20B0000}"/>
    <cellStyle name="Input [yellow] 4 6 3" xfId="24321" xr:uid="{00000000-0005-0000-0000-0000E30B0000}"/>
    <cellStyle name="Input [yellow] 4 6 3 2" xfId="43093" xr:uid="{00000000-0005-0000-0000-0000E30B0000}"/>
    <cellStyle name="Input [yellow] 4 6 4" xfId="30830" xr:uid="{00000000-0005-0000-0000-0000E10B0000}"/>
    <cellStyle name="Input [yellow] 4 7" xfId="14075" xr:uid="{00000000-0005-0000-0000-0000E40B0000}"/>
    <cellStyle name="Input [yellow] 4 7 2" xfId="32850" xr:uid="{00000000-0005-0000-0000-0000E40B0000}"/>
    <cellStyle name="Input [yellow] 4 8" xfId="14118" xr:uid="{00000000-0005-0000-0000-0000E50B0000}"/>
    <cellStyle name="Input [yellow] 4 8 2" xfId="32893" xr:uid="{00000000-0005-0000-0000-0000E50B0000}"/>
    <cellStyle name="Input [yellow] 5" xfId="8632" xr:uid="{00000000-0005-0000-0000-0000E60B0000}"/>
    <cellStyle name="Input [yellow] 5 2" xfId="15845" xr:uid="{00000000-0005-0000-0000-0000E70B0000}"/>
    <cellStyle name="Input [yellow] 5 2 2" xfId="34620" xr:uid="{00000000-0005-0000-0000-0000E70B0000}"/>
    <cellStyle name="Input [yellow] 5 3" xfId="21441" xr:uid="{00000000-0005-0000-0000-0000E80B0000}"/>
    <cellStyle name="Input [yellow] 5 3 2" xfId="40214" xr:uid="{00000000-0005-0000-0000-0000E80B0000}"/>
    <cellStyle name="Input [yellow] 5 4" xfId="27415" xr:uid="{00000000-0005-0000-0000-0000E60B0000}"/>
    <cellStyle name="Input [yellow] 6" xfId="8688" xr:uid="{00000000-0005-0000-0000-0000E90B0000}"/>
    <cellStyle name="Input [yellow] 6 2" xfId="15901" xr:uid="{00000000-0005-0000-0000-0000EA0B0000}"/>
    <cellStyle name="Input [yellow] 6 2 2" xfId="34676" xr:uid="{00000000-0005-0000-0000-0000EA0B0000}"/>
    <cellStyle name="Input [yellow] 6 3" xfId="21470" xr:uid="{00000000-0005-0000-0000-0000EB0B0000}"/>
    <cellStyle name="Input [yellow] 6 3 2" xfId="40243" xr:uid="{00000000-0005-0000-0000-0000EB0B0000}"/>
    <cellStyle name="Input [yellow] 6 4" xfId="27471" xr:uid="{00000000-0005-0000-0000-0000E90B0000}"/>
    <cellStyle name="Input [yellow] 7" xfId="10763" xr:uid="{00000000-0005-0000-0000-0000EC0B0000}"/>
    <cellStyle name="Input [yellow] 7 2" xfId="17976" xr:uid="{00000000-0005-0000-0000-0000ED0B0000}"/>
    <cellStyle name="Input [yellow] 7 2 2" xfId="36751" xr:uid="{00000000-0005-0000-0000-0000ED0B0000}"/>
    <cellStyle name="Input [yellow] 7 3" xfId="23323" xr:uid="{00000000-0005-0000-0000-0000EE0B0000}"/>
    <cellStyle name="Input [yellow] 7 3 2" xfId="42096" xr:uid="{00000000-0005-0000-0000-0000EE0B0000}"/>
    <cellStyle name="Input [yellow] 7 4" xfId="29546" xr:uid="{00000000-0005-0000-0000-0000EC0B0000}"/>
    <cellStyle name="Input [yellow] 8" xfId="12004" xr:uid="{00000000-0005-0000-0000-0000EF0B0000}"/>
    <cellStyle name="Input [yellow] 8 2" xfId="19211" xr:uid="{00000000-0005-0000-0000-0000F00B0000}"/>
    <cellStyle name="Input [yellow] 8 2 2" xfId="37986" xr:uid="{00000000-0005-0000-0000-0000F00B0000}"/>
    <cellStyle name="Input [yellow] 8 3" xfId="24299" xr:uid="{00000000-0005-0000-0000-0000F10B0000}"/>
    <cellStyle name="Input [yellow] 8 3 2" xfId="43071" xr:uid="{00000000-0005-0000-0000-0000F10B0000}"/>
    <cellStyle name="Input [yellow] 8 4" xfId="30780" xr:uid="{00000000-0005-0000-0000-0000EF0B0000}"/>
    <cellStyle name="Input [yellow] 9" xfId="12061" xr:uid="{00000000-0005-0000-0000-0000F20B0000}"/>
    <cellStyle name="Input [yellow] 9 2" xfId="19268" xr:uid="{00000000-0005-0000-0000-0000F30B0000}"/>
    <cellStyle name="Input [yellow] 9 2 2" xfId="38043" xr:uid="{00000000-0005-0000-0000-0000F30B0000}"/>
    <cellStyle name="Input [yellow] 9 3" xfId="24328" xr:uid="{00000000-0005-0000-0000-0000F40B0000}"/>
    <cellStyle name="Input [yellow] 9 3 2" xfId="43100" xr:uid="{00000000-0005-0000-0000-0000F40B0000}"/>
    <cellStyle name="Input [yellow] 9 4" xfId="30837" xr:uid="{00000000-0005-0000-0000-0000F2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2 2" xfId="34628" xr:uid="{00000000-0005-0000-0000-0000FA0B0000}"/>
    <cellStyle name="Input 2 3 2 3" xfId="21449" xr:uid="{00000000-0005-0000-0000-0000FB0B0000}"/>
    <cellStyle name="Input 2 3 2 3 2" xfId="40222" xr:uid="{00000000-0005-0000-0000-0000FB0B0000}"/>
    <cellStyle name="Input 2 3 2 4" xfId="27423" xr:uid="{00000000-0005-0000-0000-0000F90B0000}"/>
    <cellStyle name="Input 2 3 3" xfId="8680" xr:uid="{00000000-0005-0000-0000-0000FC0B0000}"/>
    <cellStyle name="Input 2 3 3 2" xfId="15893" xr:uid="{00000000-0005-0000-0000-0000FD0B0000}"/>
    <cellStyle name="Input 2 3 3 2 2" xfId="34668" xr:uid="{00000000-0005-0000-0000-0000FD0B0000}"/>
    <cellStyle name="Input 2 3 3 3" xfId="21462" xr:uid="{00000000-0005-0000-0000-0000FE0B0000}"/>
    <cellStyle name="Input 2 3 3 3 2" xfId="40235" xr:uid="{00000000-0005-0000-0000-0000FE0B0000}"/>
    <cellStyle name="Input 2 3 3 4" xfId="27463" xr:uid="{00000000-0005-0000-0000-0000FC0B0000}"/>
    <cellStyle name="Input 2 3 4" xfId="10771" xr:uid="{00000000-0005-0000-0000-0000FF0B0000}"/>
    <cellStyle name="Input 2 3 4 2" xfId="17984" xr:uid="{00000000-0005-0000-0000-0000000C0000}"/>
    <cellStyle name="Input 2 3 4 2 2" xfId="36759" xr:uid="{00000000-0005-0000-0000-0000000C0000}"/>
    <cellStyle name="Input 2 3 4 3" xfId="23331" xr:uid="{00000000-0005-0000-0000-0000010C0000}"/>
    <cellStyle name="Input 2 3 4 3 2" xfId="42104" xr:uid="{00000000-0005-0000-0000-0000010C0000}"/>
    <cellStyle name="Input 2 3 4 4" xfId="29554" xr:uid="{00000000-0005-0000-0000-0000FF0B0000}"/>
    <cellStyle name="Input 2 3 5" xfId="12012" xr:uid="{00000000-0005-0000-0000-0000020C0000}"/>
    <cellStyle name="Input 2 3 5 2" xfId="19219" xr:uid="{00000000-0005-0000-0000-0000030C0000}"/>
    <cellStyle name="Input 2 3 5 2 2" xfId="37994" xr:uid="{00000000-0005-0000-0000-0000030C0000}"/>
    <cellStyle name="Input 2 3 5 3" xfId="24307" xr:uid="{00000000-0005-0000-0000-0000040C0000}"/>
    <cellStyle name="Input 2 3 5 3 2" xfId="43079" xr:uid="{00000000-0005-0000-0000-0000040C0000}"/>
    <cellStyle name="Input 2 3 5 4" xfId="30788" xr:uid="{00000000-0005-0000-0000-0000020C0000}"/>
    <cellStyle name="Input 2 3 6" xfId="12053" xr:uid="{00000000-0005-0000-0000-0000050C0000}"/>
    <cellStyle name="Input 2 3 6 2" xfId="19260" xr:uid="{00000000-0005-0000-0000-0000060C0000}"/>
    <cellStyle name="Input 2 3 6 2 2" xfId="38035" xr:uid="{00000000-0005-0000-0000-0000060C0000}"/>
    <cellStyle name="Input 2 3 6 3" xfId="24320" xr:uid="{00000000-0005-0000-0000-0000070C0000}"/>
    <cellStyle name="Input 2 3 6 3 2" xfId="43092" xr:uid="{00000000-0005-0000-0000-0000070C0000}"/>
    <cellStyle name="Input 2 3 6 4" xfId="30829" xr:uid="{00000000-0005-0000-0000-0000050C0000}"/>
    <cellStyle name="Input 2 3 7" xfId="14076" xr:uid="{00000000-0005-0000-0000-0000080C0000}"/>
    <cellStyle name="Input 2 3 7 2" xfId="32851" xr:uid="{00000000-0005-0000-0000-0000080C0000}"/>
    <cellStyle name="Input 2 3 8" xfId="14117" xr:uid="{00000000-0005-0000-0000-0000090C0000}"/>
    <cellStyle name="Input 2 3 8 2" xfId="32892" xr:uid="{00000000-0005-0000-0000-0000090C0000}"/>
    <cellStyle name="Input 2 3 9" xfId="26163" xr:uid="{00000000-0005-0000-0000-0000F80B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2 2" xfId="34629" xr:uid="{00000000-0005-0000-0000-00000D0C0000}"/>
    <cellStyle name="Input 3 2 2 3" xfId="21450" xr:uid="{00000000-0005-0000-0000-00000E0C0000}"/>
    <cellStyle name="Input 3 2 2 3 2" xfId="40223" xr:uid="{00000000-0005-0000-0000-00000E0C0000}"/>
    <cellStyle name="Input 3 2 2 4" xfId="27424" xr:uid="{00000000-0005-0000-0000-00000C0C0000}"/>
    <cellStyle name="Input 3 2 3" xfId="8679" xr:uid="{00000000-0005-0000-0000-00000F0C0000}"/>
    <cellStyle name="Input 3 2 3 2" xfId="15892" xr:uid="{00000000-0005-0000-0000-0000100C0000}"/>
    <cellStyle name="Input 3 2 3 2 2" xfId="34667" xr:uid="{00000000-0005-0000-0000-0000100C0000}"/>
    <cellStyle name="Input 3 2 3 3" xfId="21461" xr:uid="{00000000-0005-0000-0000-0000110C0000}"/>
    <cellStyle name="Input 3 2 3 3 2" xfId="40234" xr:uid="{00000000-0005-0000-0000-0000110C0000}"/>
    <cellStyle name="Input 3 2 3 4" xfId="27462" xr:uid="{00000000-0005-0000-0000-00000F0C0000}"/>
    <cellStyle name="Input 3 2 4" xfId="10772" xr:uid="{00000000-0005-0000-0000-0000120C0000}"/>
    <cellStyle name="Input 3 2 4 2" xfId="17985" xr:uid="{00000000-0005-0000-0000-0000130C0000}"/>
    <cellStyle name="Input 3 2 4 2 2" xfId="36760" xr:uid="{00000000-0005-0000-0000-0000130C0000}"/>
    <cellStyle name="Input 3 2 4 3" xfId="23332" xr:uid="{00000000-0005-0000-0000-0000140C0000}"/>
    <cellStyle name="Input 3 2 4 3 2" xfId="42105" xr:uid="{00000000-0005-0000-0000-0000140C0000}"/>
    <cellStyle name="Input 3 2 4 4" xfId="29555" xr:uid="{00000000-0005-0000-0000-0000120C0000}"/>
    <cellStyle name="Input 3 2 5" xfId="12013" xr:uid="{00000000-0005-0000-0000-0000150C0000}"/>
    <cellStyle name="Input 3 2 5 2" xfId="19220" xr:uid="{00000000-0005-0000-0000-0000160C0000}"/>
    <cellStyle name="Input 3 2 5 2 2" xfId="37995" xr:uid="{00000000-0005-0000-0000-0000160C0000}"/>
    <cellStyle name="Input 3 2 5 3" xfId="24308" xr:uid="{00000000-0005-0000-0000-0000170C0000}"/>
    <cellStyle name="Input 3 2 5 3 2" xfId="43080" xr:uid="{00000000-0005-0000-0000-0000170C0000}"/>
    <cellStyle name="Input 3 2 5 4" xfId="30789" xr:uid="{00000000-0005-0000-0000-0000150C0000}"/>
    <cellStyle name="Input 3 2 6" xfId="12052" xr:uid="{00000000-0005-0000-0000-0000180C0000}"/>
    <cellStyle name="Input 3 2 6 2" xfId="19259" xr:uid="{00000000-0005-0000-0000-0000190C0000}"/>
    <cellStyle name="Input 3 2 6 2 2" xfId="38034" xr:uid="{00000000-0005-0000-0000-0000190C0000}"/>
    <cellStyle name="Input 3 2 6 3" xfId="24319" xr:uid="{00000000-0005-0000-0000-00001A0C0000}"/>
    <cellStyle name="Input 3 2 6 3 2" xfId="43091" xr:uid="{00000000-0005-0000-0000-00001A0C0000}"/>
    <cellStyle name="Input 3 2 6 4" xfId="30828" xr:uid="{00000000-0005-0000-0000-0000180C0000}"/>
    <cellStyle name="Input 3 2 7" xfId="14077" xr:uid="{00000000-0005-0000-0000-00001B0C0000}"/>
    <cellStyle name="Input 3 2 7 2" xfId="32852" xr:uid="{00000000-0005-0000-0000-00001B0C0000}"/>
    <cellStyle name="Input 3 2 8" xfId="14116" xr:uid="{00000000-0005-0000-0000-00001C0C0000}"/>
    <cellStyle name="Input 3 2 8 2" xfId="32891" xr:uid="{00000000-0005-0000-0000-00001C0C0000}"/>
    <cellStyle name="Input 3 2 9" xfId="26164" xr:uid="{00000000-0005-0000-0000-00000B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2 2" xfId="34630" xr:uid="{00000000-0005-0000-0000-0000210C0000}"/>
    <cellStyle name="Input 4 2 2 3" xfId="21451" xr:uid="{00000000-0005-0000-0000-0000220C0000}"/>
    <cellStyle name="Input 4 2 2 3 2" xfId="40224" xr:uid="{00000000-0005-0000-0000-0000220C0000}"/>
    <cellStyle name="Input 4 2 2 4" xfId="27425" xr:uid="{00000000-0005-0000-0000-0000200C0000}"/>
    <cellStyle name="Input 4 2 3" xfId="8678" xr:uid="{00000000-0005-0000-0000-0000230C0000}"/>
    <cellStyle name="Input 4 2 3 2" xfId="15891" xr:uid="{00000000-0005-0000-0000-0000240C0000}"/>
    <cellStyle name="Input 4 2 3 2 2" xfId="34666" xr:uid="{00000000-0005-0000-0000-0000240C0000}"/>
    <cellStyle name="Input 4 2 3 3" xfId="21460" xr:uid="{00000000-0005-0000-0000-0000250C0000}"/>
    <cellStyle name="Input 4 2 3 3 2" xfId="40233" xr:uid="{00000000-0005-0000-0000-0000250C0000}"/>
    <cellStyle name="Input 4 2 3 4" xfId="27461" xr:uid="{00000000-0005-0000-0000-0000230C0000}"/>
    <cellStyle name="Input 4 2 4" xfId="10773" xr:uid="{00000000-0005-0000-0000-0000260C0000}"/>
    <cellStyle name="Input 4 2 4 2" xfId="17986" xr:uid="{00000000-0005-0000-0000-0000270C0000}"/>
    <cellStyle name="Input 4 2 4 2 2" xfId="36761" xr:uid="{00000000-0005-0000-0000-0000270C0000}"/>
    <cellStyle name="Input 4 2 4 3" xfId="23333" xr:uid="{00000000-0005-0000-0000-0000280C0000}"/>
    <cellStyle name="Input 4 2 4 3 2" xfId="42106" xr:uid="{00000000-0005-0000-0000-0000280C0000}"/>
    <cellStyle name="Input 4 2 4 4" xfId="29556" xr:uid="{00000000-0005-0000-0000-0000260C0000}"/>
    <cellStyle name="Input 4 2 5" xfId="12014" xr:uid="{00000000-0005-0000-0000-0000290C0000}"/>
    <cellStyle name="Input 4 2 5 2" xfId="19221" xr:uid="{00000000-0005-0000-0000-00002A0C0000}"/>
    <cellStyle name="Input 4 2 5 2 2" xfId="37996" xr:uid="{00000000-0005-0000-0000-00002A0C0000}"/>
    <cellStyle name="Input 4 2 5 3" xfId="24309" xr:uid="{00000000-0005-0000-0000-00002B0C0000}"/>
    <cellStyle name="Input 4 2 5 3 2" xfId="43081" xr:uid="{00000000-0005-0000-0000-00002B0C0000}"/>
    <cellStyle name="Input 4 2 5 4" xfId="30790" xr:uid="{00000000-0005-0000-0000-0000290C0000}"/>
    <cellStyle name="Input 4 2 6" xfId="12051" xr:uid="{00000000-0005-0000-0000-00002C0C0000}"/>
    <cellStyle name="Input 4 2 6 2" xfId="19258" xr:uid="{00000000-0005-0000-0000-00002D0C0000}"/>
    <cellStyle name="Input 4 2 6 2 2" xfId="38033" xr:uid="{00000000-0005-0000-0000-00002D0C0000}"/>
    <cellStyle name="Input 4 2 6 3" xfId="24318" xr:uid="{00000000-0005-0000-0000-00002E0C0000}"/>
    <cellStyle name="Input 4 2 6 3 2" xfId="43090" xr:uid="{00000000-0005-0000-0000-00002E0C0000}"/>
    <cellStyle name="Input 4 2 6 4" xfId="30827" xr:uid="{00000000-0005-0000-0000-00002C0C0000}"/>
    <cellStyle name="Input 4 2 7" xfId="14078" xr:uid="{00000000-0005-0000-0000-00002F0C0000}"/>
    <cellStyle name="Input 4 2 7 2" xfId="32853" xr:uid="{00000000-0005-0000-0000-00002F0C0000}"/>
    <cellStyle name="Input 4 2 8" xfId="14115" xr:uid="{00000000-0005-0000-0000-0000300C0000}"/>
    <cellStyle name="Input 4 2 8 2" xfId="32890" xr:uid="{00000000-0005-0000-0000-0000300C0000}"/>
    <cellStyle name="Input 4 2 9" xfId="26165" xr:uid="{00000000-0005-0000-0000-00001F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2 2" xfId="34631" xr:uid="{00000000-0005-0000-0000-0000340C0000}"/>
    <cellStyle name="Input 5 2 2 3" xfId="21452" xr:uid="{00000000-0005-0000-0000-0000350C0000}"/>
    <cellStyle name="Input 5 2 2 3 2" xfId="40225" xr:uid="{00000000-0005-0000-0000-0000350C0000}"/>
    <cellStyle name="Input 5 2 2 4" xfId="27426" xr:uid="{00000000-0005-0000-0000-0000330C0000}"/>
    <cellStyle name="Input 5 2 3" xfId="8677" xr:uid="{00000000-0005-0000-0000-0000360C0000}"/>
    <cellStyle name="Input 5 2 3 2" xfId="15890" xr:uid="{00000000-0005-0000-0000-0000370C0000}"/>
    <cellStyle name="Input 5 2 3 2 2" xfId="34665" xr:uid="{00000000-0005-0000-0000-0000370C0000}"/>
    <cellStyle name="Input 5 2 3 3" xfId="21459" xr:uid="{00000000-0005-0000-0000-0000380C0000}"/>
    <cellStyle name="Input 5 2 3 3 2" xfId="40232" xr:uid="{00000000-0005-0000-0000-0000380C0000}"/>
    <cellStyle name="Input 5 2 3 4" xfId="27460" xr:uid="{00000000-0005-0000-0000-0000360C0000}"/>
    <cellStyle name="Input 5 2 4" xfId="10774" xr:uid="{00000000-0005-0000-0000-0000390C0000}"/>
    <cellStyle name="Input 5 2 4 2" xfId="17987" xr:uid="{00000000-0005-0000-0000-00003A0C0000}"/>
    <cellStyle name="Input 5 2 4 2 2" xfId="36762" xr:uid="{00000000-0005-0000-0000-00003A0C0000}"/>
    <cellStyle name="Input 5 2 4 3" xfId="23334" xr:uid="{00000000-0005-0000-0000-00003B0C0000}"/>
    <cellStyle name="Input 5 2 4 3 2" xfId="42107" xr:uid="{00000000-0005-0000-0000-00003B0C0000}"/>
    <cellStyle name="Input 5 2 4 4" xfId="29557" xr:uid="{00000000-0005-0000-0000-0000390C0000}"/>
    <cellStyle name="Input 5 2 5" xfId="12015" xr:uid="{00000000-0005-0000-0000-00003C0C0000}"/>
    <cellStyle name="Input 5 2 5 2" xfId="19222" xr:uid="{00000000-0005-0000-0000-00003D0C0000}"/>
    <cellStyle name="Input 5 2 5 2 2" xfId="37997" xr:uid="{00000000-0005-0000-0000-00003D0C0000}"/>
    <cellStyle name="Input 5 2 5 3" xfId="24310" xr:uid="{00000000-0005-0000-0000-00003E0C0000}"/>
    <cellStyle name="Input 5 2 5 3 2" xfId="43082" xr:uid="{00000000-0005-0000-0000-00003E0C0000}"/>
    <cellStyle name="Input 5 2 5 4" xfId="30791" xr:uid="{00000000-0005-0000-0000-00003C0C0000}"/>
    <cellStyle name="Input 5 2 6" xfId="12050" xr:uid="{00000000-0005-0000-0000-00003F0C0000}"/>
    <cellStyle name="Input 5 2 6 2" xfId="19257" xr:uid="{00000000-0005-0000-0000-0000400C0000}"/>
    <cellStyle name="Input 5 2 6 2 2" xfId="38032" xr:uid="{00000000-0005-0000-0000-0000400C0000}"/>
    <cellStyle name="Input 5 2 6 3" xfId="24317" xr:uid="{00000000-0005-0000-0000-0000410C0000}"/>
    <cellStyle name="Input 5 2 6 3 2" xfId="43089" xr:uid="{00000000-0005-0000-0000-0000410C0000}"/>
    <cellStyle name="Input 5 2 6 4" xfId="30826" xr:uid="{00000000-0005-0000-0000-00003F0C0000}"/>
    <cellStyle name="Input 5 2 7" xfId="14079" xr:uid="{00000000-0005-0000-0000-0000420C0000}"/>
    <cellStyle name="Input 5 2 7 2" xfId="32854" xr:uid="{00000000-0005-0000-0000-0000420C0000}"/>
    <cellStyle name="Input 5 2 8" xfId="14114" xr:uid="{00000000-0005-0000-0000-0000430C0000}"/>
    <cellStyle name="Input 5 2 8 2" xfId="32889" xr:uid="{00000000-0005-0000-0000-0000430C0000}"/>
    <cellStyle name="Input 5 2 9" xfId="26166" xr:uid="{00000000-0005-0000-0000-000032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2 2" xfId="34632" xr:uid="{00000000-0005-0000-0000-0000470C0000}"/>
    <cellStyle name="Input 6 2 2 3" xfId="21453" xr:uid="{00000000-0005-0000-0000-0000480C0000}"/>
    <cellStyle name="Input 6 2 2 3 2" xfId="40226" xr:uid="{00000000-0005-0000-0000-0000480C0000}"/>
    <cellStyle name="Input 6 2 2 4" xfId="27427" xr:uid="{00000000-0005-0000-0000-0000460C0000}"/>
    <cellStyle name="Input 6 2 3" xfId="8676" xr:uid="{00000000-0005-0000-0000-0000490C0000}"/>
    <cellStyle name="Input 6 2 3 2" xfId="15889" xr:uid="{00000000-0005-0000-0000-00004A0C0000}"/>
    <cellStyle name="Input 6 2 3 2 2" xfId="34664" xr:uid="{00000000-0005-0000-0000-00004A0C0000}"/>
    <cellStyle name="Input 6 2 3 3" xfId="21458" xr:uid="{00000000-0005-0000-0000-00004B0C0000}"/>
    <cellStyle name="Input 6 2 3 3 2" xfId="40231" xr:uid="{00000000-0005-0000-0000-00004B0C0000}"/>
    <cellStyle name="Input 6 2 3 4" xfId="27459" xr:uid="{00000000-0005-0000-0000-0000490C0000}"/>
    <cellStyle name="Input 6 2 4" xfId="10775" xr:uid="{00000000-0005-0000-0000-00004C0C0000}"/>
    <cellStyle name="Input 6 2 4 2" xfId="17988" xr:uid="{00000000-0005-0000-0000-00004D0C0000}"/>
    <cellStyle name="Input 6 2 4 2 2" xfId="36763" xr:uid="{00000000-0005-0000-0000-00004D0C0000}"/>
    <cellStyle name="Input 6 2 4 3" xfId="23335" xr:uid="{00000000-0005-0000-0000-00004E0C0000}"/>
    <cellStyle name="Input 6 2 4 3 2" xfId="42108" xr:uid="{00000000-0005-0000-0000-00004E0C0000}"/>
    <cellStyle name="Input 6 2 4 4" xfId="29558" xr:uid="{00000000-0005-0000-0000-00004C0C0000}"/>
    <cellStyle name="Input 6 2 5" xfId="12016" xr:uid="{00000000-0005-0000-0000-00004F0C0000}"/>
    <cellStyle name="Input 6 2 5 2" xfId="19223" xr:uid="{00000000-0005-0000-0000-0000500C0000}"/>
    <cellStyle name="Input 6 2 5 2 2" xfId="37998" xr:uid="{00000000-0005-0000-0000-0000500C0000}"/>
    <cellStyle name="Input 6 2 5 3" xfId="24311" xr:uid="{00000000-0005-0000-0000-0000510C0000}"/>
    <cellStyle name="Input 6 2 5 3 2" xfId="43083" xr:uid="{00000000-0005-0000-0000-0000510C0000}"/>
    <cellStyle name="Input 6 2 5 4" xfId="30792" xr:uid="{00000000-0005-0000-0000-00004F0C0000}"/>
    <cellStyle name="Input 6 2 6" xfId="12049" xr:uid="{00000000-0005-0000-0000-0000520C0000}"/>
    <cellStyle name="Input 6 2 6 2" xfId="19256" xr:uid="{00000000-0005-0000-0000-0000530C0000}"/>
    <cellStyle name="Input 6 2 6 2 2" xfId="38031" xr:uid="{00000000-0005-0000-0000-0000530C0000}"/>
    <cellStyle name="Input 6 2 6 3" xfId="24316" xr:uid="{00000000-0005-0000-0000-0000540C0000}"/>
    <cellStyle name="Input 6 2 6 3 2" xfId="43088" xr:uid="{00000000-0005-0000-0000-0000540C0000}"/>
    <cellStyle name="Input 6 2 6 4" xfId="30825" xr:uid="{00000000-0005-0000-0000-0000520C0000}"/>
    <cellStyle name="Input 6 2 7" xfId="14080" xr:uid="{00000000-0005-0000-0000-0000550C0000}"/>
    <cellStyle name="Input 6 2 7 2" xfId="32855" xr:uid="{00000000-0005-0000-0000-0000550C0000}"/>
    <cellStyle name="Input 6 2 8" xfId="14113" xr:uid="{00000000-0005-0000-0000-0000560C0000}"/>
    <cellStyle name="Input 6 2 8 2" xfId="32888" xr:uid="{00000000-0005-0000-0000-0000560C0000}"/>
    <cellStyle name="Input 6 2 9" xfId="26167" xr:uid="{00000000-0005-0000-0000-0000450C0000}"/>
    <cellStyle name="Input 7" xfId="2847" xr:uid="{00000000-0005-0000-0000-0000570C0000}"/>
    <cellStyle name="Input 7 10" xfId="26168"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2 2" xfId="34634" xr:uid="{00000000-0005-0000-0000-00005A0C0000}"/>
    <cellStyle name="Input 7 2 2 3" xfId="21455" xr:uid="{00000000-0005-0000-0000-00005B0C0000}"/>
    <cellStyle name="Input 7 2 2 3 2" xfId="40228" xr:uid="{00000000-0005-0000-0000-00005B0C0000}"/>
    <cellStyle name="Input 7 2 2 4" xfId="27429" xr:uid="{00000000-0005-0000-0000-0000590C0000}"/>
    <cellStyle name="Input 7 2 3" xfId="8674" xr:uid="{00000000-0005-0000-0000-00005C0C0000}"/>
    <cellStyle name="Input 7 2 3 2" xfId="15887" xr:uid="{00000000-0005-0000-0000-00005D0C0000}"/>
    <cellStyle name="Input 7 2 3 2 2" xfId="34662" xr:uid="{00000000-0005-0000-0000-00005D0C0000}"/>
    <cellStyle name="Input 7 2 3 3" xfId="21456" xr:uid="{00000000-0005-0000-0000-00005E0C0000}"/>
    <cellStyle name="Input 7 2 3 3 2" xfId="40229" xr:uid="{00000000-0005-0000-0000-00005E0C0000}"/>
    <cellStyle name="Input 7 2 3 4" xfId="27457" xr:uid="{00000000-0005-0000-0000-00005C0C0000}"/>
    <cellStyle name="Input 7 2 4" xfId="10777" xr:uid="{00000000-0005-0000-0000-00005F0C0000}"/>
    <cellStyle name="Input 7 2 4 2" xfId="17990" xr:uid="{00000000-0005-0000-0000-0000600C0000}"/>
    <cellStyle name="Input 7 2 4 2 2" xfId="36765" xr:uid="{00000000-0005-0000-0000-0000600C0000}"/>
    <cellStyle name="Input 7 2 4 3" xfId="23337" xr:uid="{00000000-0005-0000-0000-0000610C0000}"/>
    <cellStyle name="Input 7 2 4 3 2" xfId="42110" xr:uid="{00000000-0005-0000-0000-0000610C0000}"/>
    <cellStyle name="Input 7 2 4 4" xfId="29560" xr:uid="{00000000-0005-0000-0000-00005F0C0000}"/>
    <cellStyle name="Input 7 2 5" xfId="12018" xr:uid="{00000000-0005-0000-0000-0000620C0000}"/>
    <cellStyle name="Input 7 2 5 2" xfId="19225" xr:uid="{00000000-0005-0000-0000-0000630C0000}"/>
    <cellStyle name="Input 7 2 5 2 2" xfId="38000" xr:uid="{00000000-0005-0000-0000-0000630C0000}"/>
    <cellStyle name="Input 7 2 5 3" xfId="24313" xr:uid="{00000000-0005-0000-0000-0000640C0000}"/>
    <cellStyle name="Input 7 2 5 3 2" xfId="43085" xr:uid="{00000000-0005-0000-0000-0000640C0000}"/>
    <cellStyle name="Input 7 2 5 4" xfId="30794" xr:uid="{00000000-0005-0000-0000-0000620C0000}"/>
    <cellStyle name="Input 7 2 6" xfId="12047" xr:uid="{00000000-0005-0000-0000-0000650C0000}"/>
    <cellStyle name="Input 7 2 6 2" xfId="19254" xr:uid="{00000000-0005-0000-0000-0000660C0000}"/>
    <cellStyle name="Input 7 2 6 2 2" xfId="38029" xr:uid="{00000000-0005-0000-0000-0000660C0000}"/>
    <cellStyle name="Input 7 2 6 3" xfId="24314" xr:uid="{00000000-0005-0000-0000-0000670C0000}"/>
    <cellStyle name="Input 7 2 6 3 2" xfId="43086" xr:uid="{00000000-0005-0000-0000-0000670C0000}"/>
    <cellStyle name="Input 7 2 6 4" xfId="30823" xr:uid="{00000000-0005-0000-0000-0000650C0000}"/>
    <cellStyle name="Input 7 2 7" xfId="14082" xr:uid="{00000000-0005-0000-0000-0000680C0000}"/>
    <cellStyle name="Input 7 2 7 2" xfId="32857" xr:uid="{00000000-0005-0000-0000-0000680C0000}"/>
    <cellStyle name="Input 7 2 8" xfId="14111" xr:uid="{00000000-0005-0000-0000-0000690C0000}"/>
    <cellStyle name="Input 7 2 8 2" xfId="32886" xr:uid="{00000000-0005-0000-0000-0000690C0000}"/>
    <cellStyle name="Input 7 2 9" xfId="26169" xr:uid="{00000000-0005-0000-0000-0000580C0000}"/>
    <cellStyle name="Input 7 3" xfId="8645" xr:uid="{00000000-0005-0000-0000-00006A0C0000}"/>
    <cellStyle name="Input 7 3 2" xfId="15858" xr:uid="{00000000-0005-0000-0000-00006B0C0000}"/>
    <cellStyle name="Input 7 3 2 2" xfId="34633" xr:uid="{00000000-0005-0000-0000-00006B0C0000}"/>
    <cellStyle name="Input 7 3 3" xfId="21454" xr:uid="{00000000-0005-0000-0000-00006C0C0000}"/>
    <cellStyle name="Input 7 3 3 2" xfId="40227" xr:uid="{00000000-0005-0000-0000-00006C0C0000}"/>
    <cellStyle name="Input 7 3 4" xfId="27428" xr:uid="{00000000-0005-0000-0000-00006A0C0000}"/>
    <cellStyle name="Input 7 4" xfId="8675" xr:uid="{00000000-0005-0000-0000-00006D0C0000}"/>
    <cellStyle name="Input 7 4 2" xfId="15888" xr:uid="{00000000-0005-0000-0000-00006E0C0000}"/>
    <cellStyle name="Input 7 4 2 2" xfId="34663" xr:uid="{00000000-0005-0000-0000-00006E0C0000}"/>
    <cellStyle name="Input 7 4 3" xfId="21457" xr:uid="{00000000-0005-0000-0000-00006F0C0000}"/>
    <cellStyle name="Input 7 4 3 2" xfId="40230" xr:uid="{00000000-0005-0000-0000-00006F0C0000}"/>
    <cellStyle name="Input 7 4 4" xfId="27458" xr:uid="{00000000-0005-0000-0000-00006D0C0000}"/>
    <cellStyle name="Input 7 5" xfId="10776" xr:uid="{00000000-0005-0000-0000-0000700C0000}"/>
    <cellStyle name="Input 7 5 2" xfId="17989" xr:uid="{00000000-0005-0000-0000-0000710C0000}"/>
    <cellStyle name="Input 7 5 2 2" xfId="36764" xr:uid="{00000000-0005-0000-0000-0000710C0000}"/>
    <cellStyle name="Input 7 5 3" xfId="23336" xr:uid="{00000000-0005-0000-0000-0000720C0000}"/>
    <cellStyle name="Input 7 5 3 2" xfId="42109" xr:uid="{00000000-0005-0000-0000-0000720C0000}"/>
    <cellStyle name="Input 7 5 4" xfId="29559" xr:uid="{00000000-0005-0000-0000-0000700C0000}"/>
    <cellStyle name="Input 7 6" xfId="12017" xr:uid="{00000000-0005-0000-0000-0000730C0000}"/>
    <cellStyle name="Input 7 6 2" xfId="19224" xr:uid="{00000000-0005-0000-0000-0000740C0000}"/>
    <cellStyle name="Input 7 6 2 2" xfId="37999" xr:uid="{00000000-0005-0000-0000-0000740C0000}"/>
    <cellStyle name="Input 7 6 3" xfId="24312" xr:uid="{00000000-0005-0000-0000-0000750C0000}"/>
    <cellStyle name="Input 7 6 3 2" xfId="43084" xr:uid="{00000000-0005-0000-0000-0000750C0000}"/>
    <cellStyle name="Input 7 6 4" xfId="30793" xr:uid="{00000000-0005-0000-0000-0000730C0000}"/>
    <cellStyle name="Input 7 7" xfId="12048" xr:uid="{00000000-0005-0000-0000-0000760C0000}"/>
    <cellStyle name="Input 7 7 2" xfId="19255" xr:uid="{00000000-0005-0000-0000-0000770C0000}"/>
    <cellStyle name="Input 7 7 2 2" xfId="38030" xr:uid="{00000000-0005-0000-0000-0000770C0000}"/>
    <cellStyle name="Input 7 7 3" xfId="24315" xr:uid="{00000000-0005-0000-0000-0000780C0000}"/>
    <cellStyle name="Input 7 7 3 2" xfId="43087" xr:uid="{00000000-0005-0000-0000-0000780C0000}"/>
    <cellStyle name="Input 7 7 4" xfId="30824" xr:uid="{00000000-0005-0000-0000-0000760C0000}"/>
    <cellStyle name="Input 7 8" xfId="14081" xr:uid="{00000000-0005-0000-0000-0000790C0000}"/>
    <cellStyle name="Input 7 8 2" xfId="32856" xr:uid="{00000000-0005-0000-0000-0000790C0000}"/>
    <cellStyle name="Input 7 9" xfId="14112" xr:uid="{00000000-0005-0000-0000-00007A0C0000}"/>
    <cellStyle name="Input 7 9 2" xfId="32887" xr:uid="{00000000-0005-0000-0000-00007A0C0000}"/>
    <cellStyle name="Input 8" xfId="2849" xr:uid="{00000000-0005-0000-0000-00007B0C0000}"/>
    <cellStyle name="Input 9" xfId="7682" xr:uid="{00000000-0005-0000-0000-00007C0C0000}"/>
    <cellStyle name="Input 9 2" xfId="14909" xr:uid="{00000000-0005-0000-0000-00007D0C0000}"/>
    <cellStyle name="Input 9 2 2" xfId="33684" xr:uid="{00000000-0005-0000-0000-00007D0C0000}"/>
    <cellStyle name="Input 9 3" xfId="20630" xr:uid="{00000000-0005-0000-0000-00007E0C0000}"/>
    <cellStyle name="Input 9 3 2" xfId="39403" xr:uid="{00000000-0005-0000-0000-00007E0C0000}"/>
    <cellStyle name="Input 9 4" xfId="26479" xr:uid="{00000000-0005-0000-0000-00007C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2 2 2" xfId="34635" xr:uid="{00000000-0005-0000-0000-0000B90C0000}"/>
    <cellStyle name="Normal 10 3 2 3" xfId="27430" xr:uid="{00000000-0005-0000-0000-0000B80C0000}"/>
    <cellStyle name="Normal 10 3 3" xfId="10778" xr:uid="{00000000-0005-0000-0000-0000BA0C0000}"/>
    <cellStyle name="Normal 10 3 3 2" xfId="17991" xr:uid="{00000000-0005-0000-0000-0000BB0C0000}"/>
    <cellStyle name="Normal 10 3 3 2 2" xfId="36766" xr:uid="{00000000-0005-0000-0000-0000BB0C0000}"/>
    <cellStyle name="Normal 10 3 3 3" xfId="29561" xr:uid="{00000000-0005-0000-0000-0000BA0C0000}"/>
    <cellStyle name="Normal 10 3 4" xfId="12019" xr:uid="{00000000-0005-0000-0000-0000BC0C0000}"/>
    <cellStyle name="Normal 10 3 4 2" xfId="19226" xr:uid="{00000000-0005-0000-0000-0000BD0C0000}"/>
    <cellStyle name="Normal 10 3 4 2 2" xfId="38001" xr:uid="{00000000-0005-0000-0000-0000BD0C0000}"/>
    <cellStyle name="Normal 10 3 4 3" xfId="30795" xr:uid="{00000000-0005-0000-0000-0000BC0C0000}"/>
    <cellStyle name="Normal 10 3 5" xfId="14083" xr:uid="{00000000-0005-0000-0000-0000BE0C0000}"/>
    <cellStyle name="Normal 10 3 5 2" xfId="32858" xr:uid="{00000000-0005-0000-0000-0000BE0C0000}"/>
    <cellStyle name="Normal 10 3 6" xfId="26170" xr:uid="{00000000-0005-0000-0000-0000B7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2 2 2" xfId="34636" xr:uid="{00000000-0005-0000-0000-0000C50C0000}"/>
    <cellStyle name="Normal 11 2 2 2 2 3" xfId="27431" xr:uid="{00000000-0005-0000-0000-0000C40C0000}"/>
    <cellStyle name="Normal 11 2 2 2 3" xfId="10779" xr:uid="{00000000-0005-0000-0000-0000C60C0000}"/>
    <cellStyle name="Normal 11 2 2 2 3 2" xfId="17992" xr:uid="{00000000-0005-0000-0000-0000C70C0000}"/>
    <cellStyle name="Normal 11 2 2 2 3 2 2" xfId="36767" xr:uid="{00000000-0005-0000-0000-0000C70C0000}"/>
    <cellStyle name="Normal 11 2 2 2 3 3" xfId="29562" xr:uid="{00000000-0005-0000-0000-0000C60C0000}"/>
    <cellStyle name="Normal 11 2 2 2 4" xfId="12020" xr:uid="{00000000-0005-0000-0000-0000C80C0000}"/>
    <cellStyle name="Normal 11 2 2 2 4 2" xfId="19227" xr:uid="{00000000-0005-0000-0000-0000C90C0000}"/>
    <cellStyle name="Normal 11 2 2 2 4 2 2" xfId="38002" xr:uid="{00000000-0005-0000-0000-0000C90C0000}"/>
    <cellStyle name="Normal 11 2 2 2 4 3" xfId="30796" xr:uid="{00000000-0005-0000-0000-0000C80C0000}"/>
    <cellStyle name="Normal 11 2 2 2 5" xfId="14084" xr:uid="{00000000-0005-0000-0000-0000CA0C0000}"/>
    <cellStyle name="Normal 11 2 2 2 5 2" xfId="32859" xr:uid="{00000000-0005-0000-0000-0000CA0C0000}"/>
    <cellStyle name="Normal 11 2 2 2 6" xfId="26171" xr:uid="{00000000-0005-0000-0000-0000C3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2 2 2" xfId="34637" xr:uid="{00000000-0005-0000-0000-0000CE0C0000}"/>
    <cellStyle name="Normal 11 2 3 2 3" xfId="27432" xr:uid="{00000000-0005-0000-0000-0000CD0C0000}"/>
    <cellStyle name="Normal 11 2 3 3" xfId="10780" xr:uid="{00000000-0005-0000-0000-0000CF0C0000}"/>
    <cellStyle name="Normal 11 2 3 3 2" xfId="17993" xr:uid="{00000000-0005-0000-0000-0000D00C0000}"/>
    <cellStyle name="Normal 11 2 3 3 2 2" xfId="36768" xr:uid="{00000000-0005-0000-0000-0000D00C0000}"/>
    <cellStyle name="Normal 11 2 3 3 3" xfId="29563" xr:uid="{00000000-0005-0000-0000-0000CF0C0000}"/>
    <cellStyle name="Normal 11 2 3 4" xfId="12021" xr:uid="{00000000-0005-0000-0000-0000D10C0000}"/>
    <cellStyle name="Normal 11 2 3 4 2" xfId="19228" xr:uid="{00000000-0005-0000-0000-0000D20C0000}"/>
    <cellStyle name="Normal 11 2 3 4 2 2" xfId="38003" xr:uid="{00000000-0005-0000-0000-0000D20C0000}"/>
    <cellStyle name="Normal 11 2 3 4 3" xfId="30797" xr:uid="{00000000-0005-0000-0000-0000D10C0000}"/>
    <cellStyle name="Normal 11 2 3 5" xfId="14085" xr:uid="{00000000-0005-0000-0000-0000D30C0000}"/>
    <cellStyle name="Normal 11 2 3 5 2" xfId="32860" xr:uid="{00000000-0005-0000-0000-0000D30C0000}"/>
    <cellStyle name="Normal 11 2 3 6" xfId="26172" xr:uid="{00000000-0005-0000-0000-0000CC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3 2 2" xfId="34638" xr:uid="{00000000-0005-0000-0000-0000D80C0000}"/>
    <cellStyle name="Normal 11 3 3 3" xfId="27433" xr:uid="{00000000-0005-0000-0000-0000D70C0000}"/>
    <cellStyle name="Normal 11 3 4" xfId="10781" xr:uid="{00000000-0005-0000-0000-0000D90C0000}"/>
    <cellStyle name="Normal 11 3 4 2" xfId="17994" xr:uid="{00000000-0005-0000-0000-0000DA0C0000}"/>
    <cellStyle name="Normal 11 3 4 2 2" xfId="36769" xr:uid="{00000000-0005-0000-0000-0000DA0C0000}"/>
    <cellStyle name="Normal 11 3 4 3" xfId="29564" xr:uid="{00000000-0005-0000-0000-0000D90C0000}"/>
    <cellStyle name="Normal 11 3 5" xfId="12022" xr:uid="{00000000-0005-0000-0000-0000DB0C0000}"/>
    <cellStyle name="Normal 11 3 5 2" xfId="19229" xr:uid="{00000000-0005-0000-0000-0000DC0C0000}"/>
    <cellStyle name="Normal 11 3 5 2 2" xfId="38004" xr:uid="{00000000-0005-0000-0000-0000DC0C0000}"/>
    <cellStyle name="Normal 11 3 5 3" xfId="30798" xr:uid="{00000000-0005-0000-0000-0000DB0C0000}"/>
    <cellStyle name="Normal 11 3 6" xfId="14086" xr:uid="{00000000-0005-0000-0000-0000DD0C0000}"/>
    <cellStyle name="Normal 11 3 6 2" xfId="32861" xr:uid="{00000000-0005-0000-0000-0000DD0C0000}"/>
    <cellStyle name="Normal 11 3 7" xfId="26173" xr:uid="{00000000-0005-0000-0000-0000D50C0000}"/>
    <cellStyle name="Normal 11 4" xfId="2907" xr:uid="{00000000-0005-0000-0000-0000DE0C0000}"/>
    <cellStyle name="Normal 12" xfId="780" xr:uid="{00000000-0005-0000-0000-0000DF0C0000}"/>
    <cellStyle name="Normal 12 10" xfId="13597" xr:uid="{00000000-0005-0000-0000-0000E00C0000}"/>
    <cellStyle name="Normal 12 10 2" xfId="32372" xr:uid="{00000000-0005-0000-0000-0000E00C0000}"/>
    <cellStyle name="Normal 12 11" xfId="25403" xr:uid="{00000000-0005-0000-0000-0000E10C0000}"/>
    <cellStyle name="Normal 12 11 2" xfId="44170" xr:uid="{00000000-0005-0000-0000-0000E10C0000}"/>
    <cellStyle name="Normal 12 12" xfId="25714" xr:uid="{00000000-0005-0000-0000-0000DF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2 2 2" xfId="34639" xr:uid="{00000000-0005-0000-0000-0000E50C0000}"/>
    <cellStyle name="Normal 12 2 2 2 3" xfId="27434" xr:uid="{00000000-0005-0000-0000-0000E40C0000}"/>
    <cellStyle name="Normal 12 2 2 3" xfId="10782" xr:uid="{00000000-0005-0000-0000-0000E60C0000}"/>
    <cellStyle name="Normal 12 2 2 3 2" xfId="17995" xr:uid="{00000000-0005-0000-0000-0000E70C0000}"/>
    <cellStyle name="Normal 12 2 2 3 2 2" xfId="36770" xr:uid="{00000000-0005-0000-0000-0000E70C0000}"/>
    <cellStyle name="Normal 12 2 2 3 3" xfId="29565" xr:uid="{00000000-0005-0000-0000-0000E60C0000}"/>
    <cellStyle name="Normal 12 2 2 4" xfId="12023" xr:uid="{00000000-0005-0000-0000-0000E80C0000}"/>
    <cellStyle name="Normal 12 2 2 4 2" xfId="19230" xr:uid="{00000000-0005-0000-0000-0000E90C0000}"/>
    <cellStyle name="Normal 12 2 2 4 2 2" xfId="38005" xr:uid="{00000000-0005-0000-0000-0000E90C0000}"/>
    <cellStyle name="Normal 12 2 2 4 3" xfId="30799" xr:uid="{00000000-0005-0000-0000-0000E80C0000}"/>
    <cellStyle name="Normal 12 2 2 5" xfId="14087" xr:uid="{00000000-0005-0000-0000-0000EA0C0000}"/>
    <cellStyle name="Normal 12 2 2 5 2" xfId="32862" xr:uid="{00000000-0005-0000-0000-0000EA0C0000}"/>
    <cellStyle name="Normal 12 2 2 6" xfId="26174" xr:uid="{00000000-0005-0000-0000-0000E30C0000}"/>
    <cellStyle name="Normal 12 2 3" xfId="8178" xr:uid="{00000000-0005-0000-0000-0000EB0C0000}"/>
    <cellStyle name="Normal 12 2 3 2" xfId="15391" xr:uid="{00000000-0005-0000-0000-0000EC0C0000}"/>
    <cellStyle name="Normal 12 2 3 2 2" xfId="34166" xr:uid="{00000000-0005-0000-0000-0000EC0C0000}"/>
    <cellStyle name="Normal 12 2 3 3" xfId="26961" xr:uid="{00000000-0005-0000-0000-0000EB0C0000}"/>
    <cellStyle name="Normal 12 2 4" xfId="10309" xr:uid="{00000000-0005-0000-0000-0000ED0C0000}"/>
    <cellStyle name="Normal 12 2 4 2" xfId="17522" xr:uid="{00000000-0005-0000-0000-0000EE0C0000}"/>
    <cellStyle name="Normal 12 2 4 2 2" xfId="36297" xr:uid="{00000000-0005-0000-0000-0000EE0C0000}"/>
    <cellStyle name="Normal 12 2 4 3" xfId="29092" xr:uid="{00000000-0005-0000-0000-0000ED0C0000}"/>
    <cellStyle name="Normal 12 2 5" xfId="11935" xr:uid="{00000000-0005-0000-0000-0000EF0C0000}"/>
    <cellStyle name="Normal 12 2 5 2" xfId="19142" xr:uid="{00000000-0005-0000-0000-0000F00C0000}"/>
    <cellStyle name="Normal 12 2 5 2 2" xfId="37917" xr:uid="{00000000-0005-0000-0000-0000F00C0000}"/>
    <cellStyle name="Normal 12 2 5 3" xfId="30712" xr:uid="{00000000-0005-0000-0000-0000EF0C0000}"/>
    <cellStyle name="Normal 12 2 6" xfId="14000" xr:uid="{00000000-0005-0000-0000-0000F10C0000}"/>
    <cellStyle name="Normal 12 2 6 2" xfId="32775" xr:uid="{00000000-0005-0000-0000-0000F10C0000}"/>
    <cellStyle name="Normal 12 2 7" xfId="26097" xr:uid="{00000000-0005-0000-0000-0000E2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2 2 2" xfId="34640" xr:uid="{00000000-0005-0000-0000-0000F50C0000}"/>
    <cellStyle name="Normal 12 3 2 2 3" xfId="27435" xr:uid="{00000000-0005-0000-0000-0000F40C0000}"/>
    <cellStyle name="Normal 12 3 2 3" xfId="10783" xr:uid="{00000000-0005-0000-0000-0000F60C0000}"/>
    <cellStyle name="Normal 12 3 2 3 2" xfId="17996" xr:uid="{00000000-0005-0000-0000-0000F70C0000}"/>
    <cellStyle name="Normal 12 3 2 3 2 2" xfId="36771" xr:uid="{00000000-0005-0000-0000-0000F70C0000}"/>
    <cellStyle name="Normal 12 3 2 3 3" xfId="29566" xr:uid="{00000000-0005-0000-0000-0000F60C0000}"/>
    <cellStyle name="Normal 12 3 2 4" xfId="12024" xr:uid="{00000000-0005-0000-0000-0000F80C0000}"/>
    <cellStyle name="Normal 12 3 2 4 2" xfId="19231" xr:uid="{00000000-0005-0000-0000-0000F90C0000}"/>
    <cellStyle name="Normal 12 3 2 4 2 2" xfId="38006" xr:uid="{00000000-0005-0000-0000-0000F90C0000}"/>
    <cellStyle name="Normal 12 3 2 4 3" xfId="30800" xr:uid="{00000000-0005-0000-0000-0000F80C0000}"/>
    <cellStyle name="Normal 12 3 2 5" xfId="14088" xr:uid="{00000000-0005-0000-0000-0000FA0C0000}"/>
    <cellStyle name="Normal 12 3 2 5 2" xfId="32863" xr:uid="{00000000-0005-0000-0000-0000FA0C0000}"/>
    <cellStyle name="Normal 12 3 2 6" xfId="26175" xr:uid="{00000000-0005-0000-0000-0000F30C0000}"/>
    <cellStyle name="Normal 12 4" xfId="2911" xr:uid="{00000000-0005-0000-0000-0000FB0C0000}"/>
    <cellStyle name="Normal 12 4 2" xfId="8653" xr:uid="{00000000-0005-0000-0000-0000FC0C0000}"/>
    <cellStyle name="Normal 12 4 2 2" xfId="15866" xr:uid="{00000000-0005-0000-0000-0000FD0C0000}"/>
    <cellStyle name="Normal 12 4 2 2 2" xfId="34641" xr:uid="{00000000-0005-0000-0000-0000FD0C0000}"/>
    <cellStyle name="Normal 12 4 2 3" xfId="27436" xr:uid="{00000000-0005-0000-0000-0000FC0C0000}"/>
    <cellStyle name="Normal 12 4 3" xfId="10784" xr:uid="{00000000-0005-0000-0000-0000FE0C0000}"/>
    <cellStyle name="Normal 12 4 3 2" xfId="17997" xr:uid="{00000000-0005-0000-0000-0000FF0C0000}"/>
    <cellStyle name="Normal 12 4 3 2 2" xfId="36772" xr:uid="{00000000-0005-0000-0000-0000FF0C0000}"/>
    <cellStyle name="Normal 12 4 3 3" xfId="29567" xr:uid="{00000000-0005-0000-0000-0000FE0C0000}"/>
    <cellStyle name="Normal 12 4 4" xfId="12025" xr:uid="{00000000-0005-0000-0000-0000000D0000}"/>
    <cellStyle name="Normal 12 4 4 2" xfId="19232" xr:uid="{00000000-0005-0000-0000-0000010D0000}"/>
    <cellStyle name="Normal 12 4 4 2 2" xfId="38007" xr:uid="{00000000-0005-0000-0000-0000010D0000}"/>
    <cellStyle name="Normal 12 4 4 3" xfId="30801" xr:uid="{00000000-0005-0000-0000-0000000D0000}"/>
    <cellStyle name="Normal 12 4 5" xfId="14089" xr:uid="{00000000-0005-0000-0000-0000020D0000}"/>
    <cellStyle name="Normal 12 4 5 2" xfId="32864" xr:uid="{00000000-0005-0000-0000-0000020D0000}"/>
    <cellStyle name="Normal 12 4 6" xfId="26176" xr:uid="{00000000-0005-0000-0000-0000FB0C0000}"/>
    <cellStyle name="Normal 12 5" xfId="2912" xr:uid="{00000000-0005-0000-0000-0000030D0000}"/>
    <cellStyle name="Normal 12 5 2" xfId="8654" xr:uid="{00000000-0005-0000-0000-0000040D0000}"/>
    <cellStyle name="Normal 12 5 2 2" xfId="15867" xr:uid="{00000000-0005-0000-0000-0000050D0000}"/>
    <cellStyle name="Normal 12 5 2 2 2" xfId="34642" xr:uid="{00000000-0005-0000-0000-0000050D0000}"/>
    <cellStyle name="Normal 12 5 2 3" xfId="27437" xr:uid="{00000000-0005-0000-0000-0000040D0000}"/>
    <cellStyle name="Normal 12 5 3" xfId="10785" xr:uid="{00000000-0005-0000-0000-0000060D0000}"/>
    <cellStyle name="Normal 12 5 3 2" xfId="17998" xr:uid="{00000000-0005-0000-0000-0000070D0000}"/>
    <cellStyle name="Normal 12 5 3 2 2" xfId="36773" xr:uid="{00000000-0005-0000-0000-0000070D0000}"/>
    <cellStyle name="Normal 12 5 3 3" xfId="29568" xr:uid="{00000000-0005-0000-0000-0000060D0000}"/>
    <cellStyle name="Normal 12 5 4" xfId="12026" xr:uid="{00000000-0005-0000-0000-0000080D0000}"/>
    <cellStyle name="Normal 12 5 4 2" xfId="19233" xr:uid="{00000000-0005-0000-0000-0000090D0000}"/>
    <cellStyle name="Normal 12 5 4 2 2" xfId="38008" xr:uid="{00000000-0005-0000-0000-0000090D0000}"/>
    <cellStyle name="Normal 12 5 4 3" xfId="30802" xr:uid="{00000000-0005-0000-0000-0000080D0000}"/>
    <cellStyle name="Normal 12 5 5" xfId="14090" xr:uid="{00000000-0005-0000-0000-00000A0D0000}"/>
    <cellStyle name="Normal 12 5 5 2" xfId="32865" xr:uid="{00000000-0005-0000-0000-00000A0D0000}"/>
    <cellStyle name="Normal 12 5 6" xfId="26177" xr:uid="{00000000-0005-0000-0000-0000030D0000}"/>
    <cellStyle name="Normal 12 6" xfId="2913" xr:uid="{00000000-0005-0000-0000-00000B0D0000}"/>
    <cellStyle name="Normal 12 7" xfId="7747" xr:uid="{00000000-0005-0000-0000-00000C0D0000}"/>
    <cellStyle name="Normal 12 7 2" xfId="14960" xr:uid="{00000000-0005-0000-0000-00000D0D0000}"/>
    <cellStyle name="Normal 12 7 2 2" xfId="33735" xr:uid="{00000000-0005-0000-0000-00000D0D0000}"/>
    <cellStyle name="Normal 12 7 3" xfId="26530" xr:uid="{00000000-0005-0000-0000-00000C0D0000}"/>
    <cellStyle name="Normal 12 8" xfId="9889" xr:uid="{00000000-0005-0000-0000-00000E0D0000}"/>
    <cellStyle name="Normal 12 8 2" xfId="17102" xr:uid="{00000000-0005-0000-0000-00000F0D0000}"/>
    <cellStyle name="Normal 12 8 2 2" xfId="35877" xr:uid="{00000000-0005-0000-0000-00000F0D0000}"/>
    <cellStyle name="Normal 12 8 3" xfId="28672" xr:uid="{00000000-0005-0000-0000-00000E0D0000}"/>
    <cellStyle name="Normal 12 9" xfId="11526" xr:uid="{00000000-0005-0000-0000-0000100D0000}"/>
    <cellStyle name="Normal 12 9 2" xfId="18733" xr:uid="{00000000-0005-0000-0000-0000110D0000}"/>
    <cellStyle name="Normal 12 9 2 2" xfId="37508" xr:uid="{00000000-0005-0000-0000-0000110D0000}"/>
    <cellStyle name="Normal 12 9 3" xfId="30303" xr:uid="{00000000-0005-0000-0000-000010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2 2 2" xfId="34643" xr:uid="{00000000-0005-0000-0000-0000170D0000}"/>
    <cellStyle name="Normal 13 3 2 3" xfId="27438" xr:uid="{00000000-0005-0000-0000-0000160D0000}"/>
    <cellStyle name="Normal 13 3 3" xfId="10786" xr:uid="{00000000-0005-0000-0000-0000180D0000}"/>
    <cellStyle name="Normal 13 3 3 2" xfId="17999" xr:uid="{00000000-0005-0000-0000-0000190D0000}"/>
    <cellStyle name="Normal 13 3 3 2 2" xfId="36774" xr:uid="{00000000-0005-0000-0000-0000190D0000}"/>
    <cellStyle name="Normal 13 3 3 3" xfId="29569" xr:uid="{00000000-0005-0000-0000-0000180D0000}"/>
    <cellStyle name="Normal 13 3 4" xfId="12027" xr:uid="{00000000-0005-0000-0000-00001A0D0000}"/>
    <cellStyle name="Normal 13 3 4 2" xfId="19234" xr:uid="{00000000-0005-0000-0000-00001B0D0000}"/>
    <cellStyle name="Normal 13 3 4 2 2" xfId="38009" xr:uid="{00000000-0005-0000-0000-00001B0D0000}"/>
    <cellStyle name="Normal 13 3 4 3" xfId="30803" xr:uid="{00000000-0005-0000-0000-00001A0D0000}"/>
    <cellStyle name="Normal 13 3 5" xfId="14091" xr:uid="{00000000-0005-0000-0000-00001C0D0000}"/>
    <cellStyle name="Normal 13 3 5 2" xfId="32866" xr:uid="{00000000-0005-0000-0000-00001C0D0000}"/>
    <cellStyle name="Normal 13 3 6" xfId="26178" xr:uid="{00000000-0005-0000-0000-000015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2 2 2" xfId="34644" xr:uid="{00000000-0005-0000-0000-0000200D0000}"/>
    <cellStyle name="Normal 13 4 2 2 3" xfId="27439" xr:uid="{00000000-0005-0000-0000-00001F0D0000}"/>
    <cellStyle name="Normal 13 4 2 3" xfId="10787" xr:uid="{00000000-0005-0000-0000-0000210D0000}"/>
    <cellStyle name="Normal 13 4 2 3 2" xfId="18000" xr:uid="{00000000-0005-0000-0000-0000220D0000}"/>
    <cellStyle name="Normal 13 4 2 3 2 2" xfId="36775" xr:uid="{00000000-0005-0000-0000-0000220D0000}"/>
    <cellStyle name="Normal 13 4 2 3 3" xfId="29570" xr:uid="{00000000-0005-0000-0000-0000210D0000}"/>
    <cellStyle name="Normal 13 4 2 4" xfId="12028" xr:uid="{00000000-0005-0000-0000-0000230D0000}"/>
    <cellStyle name="Normal 13 4 2 4 2" xfId="19235" xr:uid="{00000000-0005-0000-0000-0000240D0000}"/>
    <cellStyle name="Normal 13 4 2 4 2 2" xfId="38010" xr:uid="{00000000-0005-0000-0000-0000240D0000}"/>
    <cellStyle name="Normal 13 4 2 4 3" xfId="30804" xr:uid="{00000000-0005-0000-0000-0000230D0000}"/>
    <cellStyle name="Normal 13 4 2 5" xfId="14092" xr:uid="{00000000-0005-0000-0000-0000250D0000}"/>
    <cellStyle name="Normal 13 4 2 5 2" xfId="32867" xr:uid="{00000000-0005-0000-0000-0000250D0000}"/>
    <cellStyle name="Normal 13 4 2 6" xfId="26179" xr:uid="{00000000-0005-0000-0000-00001E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2 2 2" xfId="34646" xr:uid="{00000000-0005-0000-0000-00002B0D0000}"/>
    <cellStyle name="Normal 14 2 2 2 3" xfId="27441" xr:uid="{00000000-0005-0000-0000-00002A0D0000}"/>
    <cellStyle name="Normal 14 2 2 3" xfId="10789" xr:uid="{00000000-0005-0000-0000-00002C0D0000}"/>
    <cellStyle name="Normal 14 2 2 3 2" xfId="18002" xr:uid="{00000000-0005-0000-0000-00002D0D0000}"/>
    <cellStyle name="Normal 14 2 2 3 2 2" xfId="36777" xr:uid="{00000000-0005-0000-0000-00002D0D0000}"/>
    <cellStyle name="Normal 14 2 2 3 3" xfId="29572" xr:uid="{00000000-0005-0000-0000-00002C0D0000}"/>
    <cellStyle name="Normal 14 2 2 4" xfId="12030" xr:uid="{00000000-0005-0000-0000-00002E0D0000}"/>
    <cellStyle name="Normal 14 2 2 4 2" xfId="19237" xr:uid="{00000000-0005-0000-0000-00002F0D0000}"/>
    <cellStyle name="Normal 14 2 2 4 2 2" xfId="38012" xr:uid="{00000000-0005-0000-0000-00002F0D0000}"/>
    <cellStyle name="Normal 14 2 2 4 3" xfId="30806" xr:uid="{00000000-0005-0000-0000-00002E0D0000}"/>
    <cellStyle name="Normal 14 2 2 5" xfId="14094" xr:uid="{00000000-0005-0000-0000-0000300D0000}"/>
    <cellStyle name="Normal 14 2 2 5 2" xfId="32869" xr:uid="{00000000-0005-0000-0000-0000300D0000}"/>
    <cellStyle name="Normal 14 2 2 6" xfId="26181" xr:uid="{00000000-0005-0000-0000-0000290D0000}"/>
    <cellStyle name="Normal 14 2 3" xfId="8657" xr:uid="{00000000-0005-0000-0000-0000310D0000}"/>
    <cellStyle name="Normal 14 2 3 2" xfId="15870" xr:uid="{00000000-0005-0000-0000-0000320D0000}"/>
    <cellStyle name="Normal 14 2 3 2 2" xfId="34645" xr:uid="{00000000-0005-0000-0000-0000320D0000}"/>
    <cellStyle name="Normal 14 2 3 3" xfId="27440" xr:uid="{00000000-0005-0000-0000-0000310D0000}"/>
    <cellStyle name="Normal 14 2 4" xfId="10788" xr:uid="{00000000-0005-0000-0000-0000330D0000}"/>
    <cellStyle name="Normal 14 2 4 2" xfId="18001" xr:uid="{00000000-0005-0000-0000-0000340D0000}"/>
    <cellStyle name="Normal 14 2 4 2 2" xfId="36776" xr:uid="{00000000-0005-0000-0000-0000340D0000}"/>
    <cellStyle name="Normal 14 2 4 3" xfId="29571" xr:uid="{00000000-0005-0000-0000-0000330D0000}"/>
    <cellStyle name="Normal 14 2 5" xfId="12029" xr:uid="{00000000-0005-0000-0000-0000350D0000}"/>
    <cellStyle name="Normal 14 2 5 2" xfId="19236" xr:uid="{00000000-0005-0000-0000-0000360D0000}"/>
    <cellStyle name="Normal 14 2 5 2 2" xfId="38011" xr:uid="{00000000-0005-0000-0000-0000360D0000}"/>
    <cellStyle name="Normal 14 2 5 3" xfId="30805" xr:uid="{00000000-0005-0000-0000-0000350D0000}"/>
    <cellStyle name="Normal 14 2 6" xfId="14093" xr:uid="{00000000-0005-0000-0000-0000370D0000}"/>
    <cellStyle name="Normal 14 2 6 2" xfId="32868" xr:uid="{00000000-0005-0000-0000-0000370D0000}"/>
    <cellStyle name="Normal 14 2 7" xfId="26180" xr:uid="{00000000-0005-0000-0000-0000280D0000}"/>
    <cellStyle name="Normal 14 3" xfId="2922" xr:uid="{00000000-0005-0000-0000-0000380D0000}"/>
    <cellStyle name="Normal 14 3 2" xfId="8659" xr:uid="{00000000-0005-0000-0000-0000390D0000}"/>
    <cellStyle name="Normal 14 3 2 2" xfId="15872" xr:uid="{00000000-0005-0000-0000-00003A0D0000}"/>
    <cellStyle name="Normal 14 3 2 2 2" xfId="34647" xr:uid="{00000000-0005-0000-0000-00003A0D0000}"/>
    <cellStyle name="Normal 14 3 2 3" xfId="27442" xr:uid="{00000000-0005-0000-0000-0000390D0000}"/>
    <cellStyle name="Normal 14 3 3" xfId="10790" xr:uid="{00000000-0005-0000-0000-00003B0D0000}"/>
    <cellStyle name="Normal 14 3 3 2" xfId="18003" xr:uid="{00000000-0005-0000-0000-00003C0D0000}"/>
    <cellStyle name="Normal 14 3 3 2 2" xfId="36778" xr:uid="{00000000-0005-0000-0000-00003C0D0000}"/>
    <cellStyle name="Normal 14 3 3 3" xfId="29573" xr:uid="{00000000-0005-0000-0000-00003B0D0000}"/>
    <cellStyle name="Normal 14 3 4" xfId="12031" xr:uid="{00000000-0005-0000-0000-00003D0D0000}"/>
    <cellStyle name="Normal 14 3 4 2" xfId="19238" xr:uid="{00000000-0005-0000-0000-00003E0D0000}"/>
    <cellStyle name="Normal 14 3 4 2 2" xfId="38013" xr:uid="{00000000-0005-0000-0000-00003E0D0000}"/>
    <cellStyle name="Normal 14 3 4 3" xfId="30807" xr:uid="{00000000-0005-0000-0000-00003D0D0000}"/>
    <cellStyle name="Normal 14 3 5" xfId="14095" xr:uid="{00000000-0005-0000-0000-00003F0D0000}"/>
    <cellStyle name="Normal 14 3 5 2" xfId="32870" xr:uid="{00000000-0005-0000-0000-00003F0D0000}"/>
    <cellStyle name="Normal 14 3 6" xfId="26182" xr:uid="{00000000-0005-0000-0000-000038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2 2 2" xfId="34648" xr:uid="{00000000-0005-0000-0000-0000430D0000}"/>
    <cellStyle name="Normal 14 4 2 2 3" xfId="27443" xr:uid="{00000000-0005-0000-0000-0000420D0000}"/>
    <cellStyle name="Normal 14 4 2 3" xfId="10791" xr:uid="{00000000-0005-0000-0000-0000440D0000}"/>
    <cellStyle name="Normal 14 4 2 3 2" xfId="18004" xr:uid="{00000000-0005-0000-0000-0000450D0000}"/>
    <cellStyle name="Normal 14 4 2 3 2 2" xfId="36779" xr:uid="{00000000-0005-0000-0000-0000450D0000}"/>
    <cellStyle name="Normal 14 4 2 3 3" xfId="29574" xr:uid="{00000000-0005-0000-0000-0000440D0000}"/>
    <cellStyle name="Normal 14 4 2 4" xfId="12032" xr:uid="{00000000-0005-0000-0000-0000460D0000}"/>
    <cellStyle name="Normal 14 4 2 4 2" xfId="19239" xr:uid="{00000000-0005-0000-0000-0000470D0000}"/>
    <cellStyle name="Normal 14 4 2 4 2 2" xfId="38014" xr:uid="{00000000-0005-0000-0000-0000470D0000}"/>
    <cellStyle name="Normal 14 4 2 4 3" xfId="30808" xr:uid="{00000000-0005-0000-0000-0000460D0000}"/>
    <cellStyle name="Normal 14 4 2 5" xfId="14096" xr:uid="{00000000-0005-0000-0000-0000480D0000}"/>
    <cellStyle name="Normal 14 4 2 5 2" xfId="32871" xr:uid="{00000000-0005-0000-0000-0000480D0000}"/>
    <cellStyle name="Normal 14 4 2 6" xfId="26183" xr:uid="{00000000-0005-0000-0000-000041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2 2 2" xfId="34649" xr:uid="{00000000-0005-0000-0000-00004D0D0000}"/>
    <cellStyle name="Normal 15 2 2 3" xfId="27444" xr:uid="{00000000-0005-0000-0000-00004C0D0000}"/>
    <cellStyle name="Normal 15 2 3" xfId="10792" xr:uid="{00000000-0005-0000-0000-00004E0D0000}"/>
    <cellStyle name="Normal 15 2 3 2" xfId="18005" xr:uid="{00000000-0005-0000-0000-00004F0D0000}"/>
    <cellStyle name="Normal 15 2 3 2 2" xfId="36780" xr:uid="{00000000-0005-0000-0000-00004F0D0000}"/>
    <cellStyle name="Normal 15 2 3 3" xfId="29575" xr:uid="{00000000-0005-0000-0000-00004E0D0000}"/>
    <cellStyle name="Normal 15 2 4" xfId="12033" xr:uid="{00000000-0005-0000-0000-0000500D0000}"/>
    <cellStyle name="Normal 15 2 4 2" xfId="19240" xr:uid="{00000000-0005-0000-0000-0000510D0000}"/>
    <cellStyle name="Normal 15 2 4 2 2" xfId="38015" xr:uid="{00000000-0005-0000-0000-0000510D0000}"/>
    <cellStyle name="Normal 15 2 4 3" xfId="30809" xr:uid="{00000000-0005-0000-0000-0000500D0000}"/>
    <cellStyle name="Normal 15 2 5" xfId="14097" xr:uid="{00000000-0005-0000-0000-0000520D0000}"/>
    <cellStyle name="Normal 15 2 5 2" xfId="32872" xr:uid="{00000000-0005-0000-0000-0000520D0000}"/>
    <cellStyle name="Normal 15 2 6" xfId="26184" xr:uid="{00000000-0005-0000-0000-00004B0D0000}"/>
    <cellStyle name="Normal 15 3" xfId="2927" xr:uid="{00000000-0005-0000-0000-0000530D0000}"/>
    <cellStyle name="Normal 15 3 2" xfId="8662" xr:uid="{00000000-0005-0000-0000-0000540D0000}"/>
    <cellStyle name="Normal 15 3 2 2" xfId="15875" xr:uid="{00000000-0005-0000-0000-0000550D0000}"/>
    <cellStyle name="Normal 15 3 2 2 2" xfId="34650" xr:uid="{00000000-0005-0000-0000-0000550D0000}"/>
    <cellStyle name="Normal 15 3 2 3" xfId="27445" xr:uid="{00000000-0005-0000-0000-0000540D0000}"/>
    <cellStyle name="Normal 15 3 3" xfId="10793" xr:uid="{00000000-0005-0000-0000-0000560D0000}"/>
    <cellStyle name="Normal 15 3 3 2" xfId="18006" xr:uid="{00000000-0005-0000-0000-0000570D0000}"/>
    <cellStyle name="Normal 15 3 3 2 2" xfId="36781" xr:uid="{00000000-0005-0000-0000-0000570D0000}"/>
    <cellStyle name="Normal 15 3 3 3" xfId="29576" xr:uid="{00000000-0005-0000-0000-0000560D0000}"/>
    <cellStyle name="Normal 15 3 4" xfId="12034" xr:uid="{00000000-0005-0000-0000-0000580D0000}"/>
    <cellStyle name="Normal 15 3 4 2" xfId="19241" xr:uid="{00000000-0005-0000-0000-0000590D0000}"/>
    <cellStyle name="Normal 15 3 4 2 2" xfId="38016" xr:uid="{00000000-0005-0000-0000-0000590D0000}"/>
    <cellStyle name="Normal 15 3 4 3" xfId="30810" xr:uid="{00000000-0005-0000-0000-0000580D0000}"/>
    <cellStyle name="Normal 15 3 5" xfId="14098" xr:uid="{00000000-0005-0000-0000-00005A0D0000}"/>
    <cellStyle name="Normal 15 3 5 2" xfId="32873" xr:uid="{00000000-0005-0000-0000-00005A0D0000}"/>
    <cellStyle name="Normal 15 3 6" xfId="26185" xr:uid="{00000000-0005-0000-0000-0000530D0000}"/>
    <cellStyle name="Normal 15 4" xfId="2928" xr:uid="{00000000-0005-0000-0000-00005B0D0000}"/>
    <cellStyle name="Normal 16" xfId="2929" xr:uid="{00000000-0005-0000-0000-00005C0D0000}"/>
    <cellStyle name="Normal 16 10" xfId="26186"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3 2 2" xfId="34651" xr:uid="{00000000-0005-0000-0000-0000600D0000}"/>
    <cellStyle name="Normal 16 2 3 3" xfId="27446" xr:uid="{00000000-0005-0000-0000-00005F0D0000}"/>
    <cellStyle name="Normal 16 2 4" xfId="10794" xr:uid="{00000000-0005-0000-0000-0000610D0000}"/>
    <cellStyle name="Normal 16 2 4 2" xfId="18007" xr:uid="{00000000-0005-0000-0000-0000620D0000}"/>
    <cellStyle name="Normal 16 2 4 2 2" xfId="36782" xr:uid="{00000000-0005-0000-0000-0000620D0000}"/>
    <cellStyle name="Normal 16 2 4 3" xfId="29577" xr:uid="{00000000-0005-0000-0000-0000610D0000}"/>
    <cellStyle name="Normal 16 2 5" xfId="12036" xr:uid="{00000000-0005-0000-0000-0000630D0000}"/>
    <cellStyle name="Normal 16 2 5 2" xfId="19243" xr:uid="{00000000-0005-0000-0000-0000640D0000}"/>
    <cellStyle name="Normal 16 2 5 2 2" xfId="38018" xr:uid="{00000000-0005-0000-0000-0000640D0000}"/>
    <cellStyle name="Normal 16 2 5 3" xfId="30812" xr:uid="{00000000-0005-0000-0000-0000630D0000}"/>
    <cellStyle name="Normal 16 2 6" xfId="14100" xr:uid="{00000000-0005-0000-0000-0000650D0000}"/>
    <cellStyle name="Normal 16 2 6 2" xfId="32875" xr:uid="{00000000-0005-0000-0000-0000650D0000}"/>
    <cellStyle name="Normal 16 2 7" xfId="26187" xr:uid="{00000000-0005-0000-0000-00005D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2 2 2" xfId="34652" xr:uid="{00000000-0005-0000-0000-0000690D0000}"/>
    <cellStyle name="Normal 16 3 2 2 3" xfId="27447" xr:uid="{00000000-0005-0000-0000-0000680D0000}"/>
    <cellStyle name="Normal 16 3 2 3" xfId="10795" xr:uid="{00000000-0005-0000-0000-00006A0D0000}"/>
    <cellStyle name="Normal 16 3 2 3 2" xfId="18008" xr:uid="{00000000-0005-0000-0000-00006B0D0000}"/>
    <cellStyle name="Normal 16 3 2 3 2 2" xfId="36783" xr:uid="{00000000-0005-0000-0000-00006B0D0000}"/>
    <cellStyle name="Normal 16 3 2 3 3" xfId="29578" xr:uid="{00000000-0005-0000-0000-00006A0D0000}"/>
    <cellStyle name="Normal 16 3 2 4" xfId="12037" xr:uid="{00000000-0005-0000-0000-00006C0D0000}"/>
    <cellStyle name="Normal 16 3 2 4 2" xfId="19244" xr:uid="{00000000-0005-0000-0000-00006D0D0000}"/>
    <cellStyle name="Normal 16 3 2 4 2 2" xfId="38019" xr:uid="{00000000-0005-0000-0000-00006D0D0000}"/>
    <cellStyle name="Normal 16 3 2 4 3" xfId="30813" xr:uid="{00000000-0005-0000-0000-00006C0D0000}"/>
    <cellStyle name="Normal 16 3 2 5" xfId="14101" xr:uid="{00000000-0005-0000-0000-00006E0D0000}"/>
    <cellStyle name="Normal 16 3 2 5 2" xfId="32876" xr:uid="{00000000-0005-0000-0000-00006E0D0000}"/>
    <cellStyle name="Normal 16 3 2 6" xfId="26188" xr:uid="{00000000-0005-0000-0000-0000670D0000}"/>
    <cellStyle name="Normal 16 4" xfId="2934" xr:uid="{00000000-0005-0000-0000-00006F0D0000}"/>
    <cellStyle name="Normal 16 5" xfId="8568" xr:uid="{00000000-0005-0000-0000-0000700D0000}"/>
    <cellStyle name="Normal 16 5 2" xfId="15781" xr:uid="{00000000-0005-0000-0000-0000710D0000}"/>
    <cellStyle name="Normal 16 5 2 2" xfId="34556" xr:uid="{00000000-0005-0000-0000-0000710D0000}"/>
    <cellStyle name="Normal 16 5 3" xfId="27351" xr:uid="{00000000-0005-0000-0000-0000700D0000}"/>
    <cellStyle name="Normal 16 6" xfId="10699" xr:uid="{00000000-0005-0000-0000-0000720D0000}"/>
    <cellStyle name="Normal 16 6 2" xfId="17912" xr:uid="{00000000-0005-0000-0000-0000730D0000}"/>
    <cellStyle name="Normal 16 6 2 2" xfId="36687" xr:uid="{00000000-0005-0000-0000-0000730D0000}"/>
    <cellStyle name="Normal 16 6 3" xfId="29482" xr:uid="{00000000-0005-0000-0000-0000720D0000}"/>
    <cellStyle name="Normal 16 7" xfId="12035" xr:uid="{00000000-0005-0000-0000-0000740D0000}"/>
    <cellStyle name="Normal 16 7 2" xfId="19242" xr:uid="{00000000-0005-0000-0000-0000750D0000}"/>
    <cellStyle name="Normal 16 7 2 2" xfId="38017" xr:uid="{00000000-0005-0000-0000-0000750D0000}"/>
    <cellStyle name="Normal 16 7 3" xfId="30811" xr:uid="{00000000-0005-0000-0000-0000740D0000}"/>
    <cellStyle name="Normal 16 8" xfId="14099" xr:uid="{00000000-0005-0000-0000-0000760D0000}"/>
    <cellStyle name="Normal 16 8 2" xfId="32874"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10" xfId="26189"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2 2 2" xfId="34654" xr:uid="{00000000-0005-0000-0000-00007C0D0000}"/>
    <cellStyle name="Normal 17 2 2 3" xfId="27449" xr:uid="{00000000-0005-0000-0000-00007B0D0000}"/>
    <cellStyle name="Normal 17 2 3" xfId="10797" xr:uid="{00000000-0005-0000-0000-00007D0D0000}"/>
    <cellStyle name="Normal 17 2 3 2" xfId="18010" xr:uid="{00000000-0005-0000-0000-00007E0D0000}"/>
    <cellStyle name="Normal 17 2 3 2 2" xfId="36785" xr:uid="{00000000-0005-0000-0000-00007E0D0000}"/>
    <cellStyle name="Normal 17 2 3 3" xfId="29580" xr:uid="{00000000-0005-0000-0000-00007D0D0000}"/>
    <cellStyle name="Normal 17 2 4" xfId="12039" xr:uid="{00000000-0005-0000-0000-00007F0D0000}"/>
    <cellStyle name="Normal 17 2 4 2" xfId="19246" xr:uid="{00000000-0005-0000-0000-0000800D0000}"/>
    <cellStyle name="Normal 17 2 4 2 2" xfId="38021" xr:uid="{00000000-0005-0000-0000-0000800D0000}"/>
    <cellStyle name="Normal 17 2 4 3" xfId="30815" xr:uid="{00000000-0005-0000-0000-00007F0D0000}"/>
    <cellStyle name="Normal 17 2 5" xfId="14103" xr:uid="{00000000-0005-0000-0000-0000810D0000}"/>
    <cellStyle name="Normal 17 2 5 2" xfId="32878" xr:uid="{00000000-0005-0000-0000-0000810D0000}"/>
    <cellStyle name="Normal 17 2 6" xfId="26190" xr:uid="{00000000-0005-0000-0000-00007A0D0000}"/>
    <cellStyle name="Normal 17 3" xfId="2938" xr:uid="{00000000-0005-0000-0000-0000820D0000}"/>
    <cellStyle name="Normal 17 3 2" xfId="8667" xr:uid="{00000000-0005-0000-0000-0000830D0000}"/>
    <cellStyle name="Normal 17 3 2 2" xfId="15880" xr:uid="{00000000-0005-0000-0000-0000840D0000}"/>
    <cellStyle name="Normal 17 3 2 2 2" xfId="34655" xr:uid="{00000000-0005-0000-0000-0000840D0000}"/>
    <cellStyle name="Normal 17 3 2 3" xfId="27450" xr:uid="{00000000-0005-0000-0000-0000830D0000}"/>
    <cellStyle name="Normal 17 3 3" xfId="10798" xr:uid="{00000000-0005-0000-0000-0000850D0000}"/>
    <cellStyle name="Normal 17 3 3 2" xfId="18011" xr:uid="{00000000-0005-0000-0000-0000860D0000}"/>
    <cellStyle name="Normal 17 3 3 2 2" xfId="36786" xr:uid="{00000000-0005-0000-0000-0000860D0000}"/>
    <cellStyle name="Normal 17 3 3 3" xfId="29581" xr:uid="{00000000-0005-0000-0000-0000850D0000}"/>
    <cellStyle name="Normal 17 3 4" xfId="12040" xr:uid="{00000000-0005-0000-0000-0000870D0000}"/>
    <cellStyle name="Normal 17 3 4 2" xfId="19247" xr:uid="{00000000-0005-0000-0000-0000880D0000}"/>
    <cellStyle name="Normal 17 3 4 2 2" xfId="38022" xr:uid="{00000000-0005-0000-0000-0000880D0000}"/>
    <cellStyle name="Normal 17 3 4 3" xfId="30816" xr:uid="{00000000-0005-0000-0000-0000870D0000}"/>
    <cellStyle name="Normal 17 3 5" xfId="14104" xr:uid="{00000000-0005-0000-0000-0000890D0000}"/>
    <cellStyle name="Normal 17 3 5 2" xfId="32879" xr:uid="{00000000-0005-0000-0000-0000890D0000}"/>
    <cellStyle name="Normal 17 3 6" xfId="26191" xr:uid="{00000000-0005-0000-0000-0000820D0000}"/>
    <cellStyle name="Normal 17 4" xfId="2939" xr:uid="{00000000-0005-0000-0000-00008A0D0000}"/>
    <cellStyle name="Normal 17 5" xfId="8665" xr:uid="{00000000-0005-0000-0000-00008B0D0000}"/>
    <cellStyle name="Normal 17 5 2" xfId="15878" xr:uid="{00000000-0005-0000-0000-00008C0D0000}"/>
    <cellStyle name="Normal 17 5 2 2" xfId="34653" xr:uid="{00000000-0005-0000-0000-00008C0D0000}"/>
    <cellStyle name="Normal 17 5 3" xfId="27448" xr:uid="{00000000-0005-0000-0000-00008B0D0000}"/>
    <cellStyle name="Normal 17 6" xfId="10796" xr:uid="{00000000-0005-0000-0000-00008D0D0000}"/>
    <cellStyle name="Normal 17 6 2" xfId="18009" xr:uid="{00000000-0005-0000-0000-00008E0D0000}"/>
    <cellStyle name="Normal 17 6 2 2" xfId="36784" xr:uid="{00000000-0005-0000-0000-00008E0D0000}"/>
    <cellStyle name="Normal 17 6 3" xfId="29579" xr:uid="{00000000-0005-0000-0000-00008D0D0000}"/>
    <cellStyle name="Normal 17 7" xfId="12038" xr:uid="{00000000-0005-0000-0000-00008F0D0000}"/>
    <cellStyle name="Normal 17 7 2" xfId="19245" xr:uid="{00000000-0005-0000-0000-0000900D0000}"/>
    <cellStyle name="Normal 17 7 2 2" xfId="38020" xr:uid="{00000000-0005-0000-0000-0000900D0000}"/>
    <cellStyle name="Normal 17 7 3" xfId="30814" xr:uid="{00000000-0005-0000-0000-00008F0D0000}"/>
    <cellStyle name="Normal 17 8" xfId="14102" xr:uid="{00000000-0005-0000-0000-0000910D0000}"/>
    <cellStyle name="Normal 17 8 2" xfId="32877" xr:uid="{00000000-0005-0000-0000-0000910D0000}"/>
    <cellStyle name="Normal 17 9" xfId="25409" xr:uid="{00000000-0005-0000-0000-0000920D0000}"/>
    <cellStyle name="Normal 17 9 2" xfId="44174" xr:uid="{00000000-0005-0000-0000-0000920D0000}"/>
    <cellStyle name="Normal 18" xfId="2940" xr:uid="{00000000-0005-0000-0000-0000930D0000}"/>
    <cellStyle name="Normal 18 10" xfId="26192"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2 2 2" xfId="34657" xr:uid="{00000000-0005-0000-0000-0000960D0000}"/>
    <cellStyle name="Normal 18 2 2 3" xfId="27452" xr:uid="{00000000-0005-0000-0000-0000950D0000}"/>
    <cellStyle name="Normal 18 2 3" xfId="10800" xr:uid="{00000000-0005-0000-0000-0000970D0000}"/>
    <cellStyle name="Normal 18 2 3 2" xfId="18013" xr:uid="{00000000-0005-0000-0000-0000980D0000}"/>
    <cellStyle name="Normal 18 2 3 2 2" xfId="36788" xr:uid="{00000000-0005-0000-0000-0000980D0000}"/>
    <cellStyle name="Normal 18 2 3 3" xfId="29583" xr:uid="{00000000-0005-0000-0000-0000970D0000}"/>
    <cellStyle name="Normal 18 2 4" xfId="12042" xr:uid="{00000000-0005-0000-0000-0000990D0000}"/>
    <cellStyle name="Normal 18 2 4 2" xfId="19249" xr:uid="{00000000-0005-0000-0000-00009A0D0000}"/>
    <cellStyle name="Normal 18 2 4 2 2" xfId="38024" xr:uid="{00000000-0005-0000-0000-00009A0D0000}"/>
    <cellStyle name="Normal 18 2 4 3" xfId="30818" xr:uid="{00000000-0005-0000-0000-0000990D0000}"/>
    <cellStyle name="Normal 18 2 5" xfId="14106" xr:uid="{00000000-0005-0000-0000-00009B0D0000}"/>
    <cellStyle name="Normal 18 2 5 2" xfId="32881" xr:uid="{00000000-0005-0000-0000-00009B0D0000}"/>
    <cellStyle name="Normal 18 2 6" xfId="26193" xr:uid="{00000000-0005-0000-0000-0000940D0000}"/>
    <cellStyle name="Normal 18 3" xfId="2942" xr:uid="{00000000-0005-0000-0000-00009C0D0000}"/>
    <cellStyle name="Normal 18 3 2" xfId="8670" xr:uid="{00000000-0005-0000-0000-00009D0D0000}"/>
    <cellStyle name="Normal 18 3 2 2" xfId="15883" xr:uid="{00000000-0005-0000-0000-00009E0D0000}"/>
    <cellStyle name="Normal 18 3 2 2 2" xfId="34658" xr:uid="{00000000-0005-0000-0000-00009E0D0000}"/>
    <cellStyle name="Normal 18 3 2 3" xfId="27453" xr:uid="{00000000-0005-0000-0000-00009D0D0000}"/>
    <cellStyle name="Normal 18 3 3" xfId="10801" xr:uid="{00000000-0005-0000-0000-00009F0D0000}"/>
    <cellStyle name="Normal 18 3 3 2" xfId="18014" xr:uid="{00000000-0005-0000-0000-0000A00D0000}"/>
    <cellStyle name="Normal 18 3 3 2 2" xfId="36789" xr:uid="{00000000-0005-0000-0000-0000A00D0000}"/>
    <cellStyle name="Normal 18 3 3 3" xfId="29584" xr:uid="{00000000-0005-0000-0000-00009F0D0000}"/>
    <cellStyle name="Normal 18 3 4" xfId="12043" xr:uid="{00000000-0005-0000-0000-0000A10D0000}"/>
    <cellStyle name="Normal 18 3 4 2" xfId="19250" xr:uid="{00000000-0005-0000-0000-0000A20D0000}"/>
    <cellStyle name="Normal 18 3 4 2 2" xfId="38025" xr:uid="{00000000-0005-0000-0000-0000A20D0000}"/>
    <cellStyle name="Normal 18 3 4 3" xfId="30819" xr:uid="{00000000-0005-0000-0000-0000A10D0000}"/>
    <cellStyle name="Normal 18 3 5" xfId="14107" xr:uid="{00000000-0005-0000-0000-0000A30D0000}"/>
    <cellStyle name="Normal 18 3 5 2" xfId="32882" xr:uid="{00000000-0005-0000-0000-0000A30D0000}"/>
    <cellStyle name="Normal 18 3 6" xfId="26194" xr:uid="{00000000-0005-0000-0000-00009C0D0000}"/>
    <cellStyle name="Normal 18 4" xfId="2943" xr:uid="{00000000-0005-0000-0000-0000A40D0000}"/>
    <cellStyle name="Normal 18 5" xfId="8668" xr:uid="{00000000-0005-0000-0000-0000A50D0000}"/>
    <cellStyle name="Normal 18 5 2" xfId="15881" xr:uid="{00000000-0005-0000-0000-0000A60D0000}"/>
    <cellStyle name="Normal 18 5 2 2" xfId="34656" xr:uid="{00000000-0005-0000-0000-0000A60D0000}"/>
    <cellStyle name="Normal 18 5 3" xfId="27451" xr:uid="{00000000-0005-0000-0000-0000A50D0000}"/>
    <cellStyle name="Normal 18 6" xfId="10799" xr:uid="{00000000-0005-0000-0000-0000A70D0000}"/>
    <cellStyle name="Normal 18 6 2" xfId="18012" xr:uid="{00000000-0005-0000-0000-0000A80D0000}"/>
    <cellStyle name="Normal 18 6 2 2" xfId="36787" xr:uid="{00000000-0005-0000-0000-0000A80D0000}"/>
    <cellStyle name="Normal 18 6 3" xfId="29582" xr:uid="{00000000-0005-0000-0000-0000A70D0000}"/>
    <cellStyle name="Normal 18 7" xfId="12041" xr:uid="{00000000-0005-0000-0000-0000A90D0000}"/>
    <cellStyle name="Normal 18 7 2" xfId="19248" xr:uid="{00000000-0005-0000-0000-0000AA0D0000}"/>
    <cellStyle name="Normal 18 7 2 2" xfId="38023" xr:uid="{00000000-0005-0000-0000-0000AA0D0000}"/>
    <cellStyle name="Normal 18 7 3" xfId="30817" xr:uid="{00000000-0005-0000-0000-0000A90D0000}"/>
    <cellStyle name="Normal 18 8" xfId="14105" xr:uid="{00000000-0005-0000-0000-0000AB0D0000}"/>
    <cellStyle name="Normal 18 8 2" xfId="32880" xr:uid="{00000000-0005-0000-0000-0000AB0D0000}"/>
    <cellStyle name="Normal 18 9" xfId="25410" xr:uid="{00000000-0005-0000-0000-0000AC0D0000}"/>
    <cellStyle name="Normal 18 9 2" xfId="44175"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2 2 2" xfId="34659" xr:uid="{00000000-0005-0000-0000-0000E10D0000}"/>
    <cellStyle name="Normal 2 100 2 3" xfId="27454" xr:uid="{00000000-0005-0000-0000-0000E00D0000}"/>
    <cellStyle name="Normal 2 100 3" xfId="10802" xr:uid="{00000000-0005-0000-0000-0000E20D0000}"/>
    <cellStyle name="Normal 2 100 3 2" xfId="18015" xr:uid="{00000000-0005-0000-0000-0000E30D0000}"/>
    <cellStyle name="Normal 2 100 3 2 2" xfId="36790" xr:uid="{00000000-0005-0000-0000-0000E30D0000}"/>
    <cellStyle name="Normal 2 100 3 3" xfId="29585" xr:uid="{00000000-0005-0000-0000-0000E20D0000}"/>
    <cellStyle name="Normal 2 100 4" xfId="12044" xr:uid="{00000000-0005-0000-0000-0000E40D0000}"/>
    <cellStyle name="Normal 2 100 4 2" xfId="19251" xr:uid="{00000000-0005-0000-0000-0000E50D0000}"/>
    <cellStyle name="Normal 2 100 4 2 2" xfId="38026" xr:uid="{00000000-0005-0000-0000-0000E50D0000}"/>
    <cellStyle name="Normal 2 100 4 3" xfId="30820" xr:uid="{00000000-0005-0000-0000-0000E40D0000}"/>
    <cellStyle name="Normal 2 100 5" xfId="14108" xr:uid="{00000000-0005-0000-0000-0000E60D0000}"/>
    <cellStyle name="Normal 2 100 5 2" xfId="32883" xr:uid="{00000000-0005-0000-0000-0000E60D0000}"/>
    <cellStyle name="Normal 2 100 6" xfId="26195" xr:uid="{00000000-0005-0000-0000-0000DF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2 2 2" xfId="34660" xr:uid="{00000000-0005-0000-0000-0000EA0D0000}"/>
    <cellStyle name="Normal 2 102 2 3" xfId="27455" xr:uid="{00000000-0005-0000-0000-0000E90D0000}"/>
    <cellStyle name="Normal 2 102 3" xfId="10803" xr:uid="{00000000-0005-0000-0000-0000EB0D0000}"/>
    <cellStyle name="Normal 2 102 3 2" xfId="18016" xr:uid="{00000000-0005-0000-0000-0000EC0D0000}"/>
    <cellStyle name="Normal 2 102 3 2 2" xfId="36791" xr:uid="{00000000-0005-0000-0000-0000EC0D0000}"/>
    <cellStyle name="Normal 2 102 3 3" xfId="29586" xr:uid="{00000000-0005-0000-0000-0000EB0D0000}"/>
    <cellStyle name="Normal 2 102 4" xfId="12045" xr:uid="{00000000-0005-0000-0000-0000ED0D0000}"/>
    <cellStyle name="Normal 2 102 4 2" xfId="19252" xr:uid="{00000000-0005-0000-0000-0000EE0D0000}"/>
    <cellStyle name="Normal 2 102 4 2 2" xfId="38027" xr:uid="{00000000-0005-0000-0000-0000EE0D0000}"/>
    <cellStyle name="Normal 2 102 4 3" xfId="30821" xr:uid="{00000000-0005-0000-0000-0000ED0D0000}"/>
    <cellStyle name="Normal 2 102 5" xfId="14109" xr:uid="{00000000-0005-0000-0000-0000EF0D0000}"/>
    <cellStyle name="Normal 2 102 5 2" xfId="32884" xr:uid="{00000000-0005-0000-0000-0000EF0D0000}"/>
    <cellStyle name="Normal 2 102 6" xfId="26196" xr:uid="{00000000-0005-0000-0000-0000E8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2 2 2" xfId="34661" xr:uid="{00000000-0005-0000-0000-0000AF0F0000}"/>
    <cellStyle name="Normal 2 2 9 2 3" xfId="27456" xr:uid="{00000000-0005-0000-0000-0000AE0F0000}"/>
    <cellStyle name="Normal 2 2 9 3" xfId="10804" xr:uid="{00000000-0005-0000-0000-0000B00F0000}"/>
    <cellStyle name="Normal 2 2 9 3 2" xfId="18017" xr:uid="{00000000-0005-0000-0000-0000B10F0000}"/>
    <cellStyle name="Normal 2 2 9 3 2 2" xfId="36792" xr:uid="{00000000-0005-0000-0000-0000B10F0000}"/>
    <cellStyle name="Normal 2 2 9 3 3" xfId="29587" xr:uid="{00000000-0005-0000-0000-0000B00F0000}"/>
    <cellStyle name="Normal 2 2 9 4" xfId="12046" xr:uid="{00000000-0005-0000-0000-0000B20F0000}"/>
    <cellStyle name="Normal 2 2 9 4 2" xfId="19253" xr:uid="{00000000-0005-0000-0000-0000B30F0000}"/>
    <cellStyle name="Normal 2 2 9 4 2 2" xfId="38028" xr:uid="{00000000-0005-0000-0000-0000B30F0000}"/>
    <cellStyle name="Normal 2 2 9 4 3" xfId="30822" xr:uid="{00000000-0005-0000-0000-0000B20F0000}"/>
    <cellStyle name="Normal 2 2 9 5" xfId="14110" xr:uid="{00000000-0005-0000-0000-0000B40F0000}"/>
    <cellStyle name="Normal 2 2 9 5 2" xfId="32885" xr:uid="{00000000-0005-0000-0000-0000B40F0000}"/>
    <cellStyle name="Normal 2 2 9 6" xfId="26197" xr:uid="{00000000-0005-0000-0000-0000AD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 4 2 2" xfId="33723" xr:uid="{00000000-0005-0000-0000-000058130000}"/>
    <cellStyle name="Normal 2 4 4 3" xfId="26518" xr:uid="{00000000-0005-0000-0000-000057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2 2 2" xfId="34692" xr:uid="{00000000-0005-0000-0000-000089150000}"/>
    <cellStyle name="Normal 2 95 3 2 3" xfId="27487" xr:uid="{00000000-0005-0000-0000-000088150000}"/>
    <cellStyle name="Normal 2 95 3 3" xfId="10805" xr:uid="{00000000-0005-0000-0000-00008A150000}"/>
    <cellStyle name="Normal 2 95 3 3 2" xfId="18018" xr:uid="{00000000-0005-0000-0000-00008B150000}"/>
    <cellStyle name="Normal 2 95 3 3 2 2" xfId="36793" xr:uid="{00000000-0005-0000-0000-00008B150000}"/>
    <cellStyle name="Normal 2 95 3 3 3" xfId="29588" xr:uid="{00000000-0005-0000-0000-00008A150000}"/>
    <cellStyle name="Normal 2 95 3 4" xfId="12077" xr:uid="{00000000-0005-0000-0000-00008C150000}"/>
    <cellStyle name="Normal 2 95 3 4 2" xfId="19284" xr:uid="{00000000-0005-0000-0000-00008D150000}"/>
    <cellStyle name="Normal 2 95 3 4 2 2" xfId="38059" xr:uid="{00000000-0005-0000-0000-00008D150000}"/>
    <cellStyle name="Normal 2 95 3 4 3" xfId="30853" xr:uid="{00000000-0005-0000-0000-00008C150000}"/>
    <cellStyle name="Normal 2 95 3 5" xfId="14132" xr:uid="{00000000-0005-0000-0000-00008E150000}"/>
    <cellStyle name="Normal 2 95 3 5 2" xfId="32907" xr:uid="{00000000-0005-0000-0000-00008E150000}"/>
    <cellStyle name="Normal 2 95 3 6" xfId="26198" xr:uid="{00000000-0005-0000-0000-000087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2 2 2" xfId="34693" xr:uid="{00000000-0005-0000-0000-000093150000}"/>
    <cellStyle name="Normal 2 96 3 2 3" xfId="27488" xr:uid="{00000000-0005-0000-0000-000092150000}"/>
    <cellStyle name="Normal 2 96 3 3" xfId="10806" xr:uid="{00000000-0005-0000-0000-000094150000}"/>
    <cellStyle name="Normal 2 96 3 3 2" xfId="18019" xr:uid="{00000000-0005-0000-0000-000095150000}"/>
    <cellStyle name="Normal 2 96 3 3 2 2" xfId="36794" xr:uid="{00000000-0005-0000-0000-000095150000}"/>
    <cellStyle name="Normal 2 96 3 3 3" xfId="29589" xr:uid="{00000000-0005-0000-0000-000094150000}"/>
    <cellStyle name="Normal 2 96 3 4" xfId="12078" xr:uid="{00000000-0005-0000-0000-000096150000}"/>
    <cellStyle name="Normal 2 96 3 4 2" xfId="19285" xr:uid="{00000000-0005-0000-0000-000097150000}"/>
    <cellStyle name="Normal 2 96 3 4 2 2" xfId="38060" xr:uid="{00000000-0005-0000-0000-000097150000}"/>
    <cellStyle name="Normal 2 96 3 4 3" xfId="30854" xr:uid="{00000000-0005-0000-0000-000096150000}"/>
    <cellStyle name="Normal 2 96 3 5" xfId="14133" xr:uid="{00000000-0005-0000-0000-000098150000}"/>
    <cellStyle name="Normal 2 96 3 5 2" xfId="32908" xr:uid="{00000000-0005-0000-0000-000098150000}"/>
    <cellStyle name="Normal 2 96 3 6" xfId="26199" xr:uid="{00000000-0005-0000-0000-000091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2 2 2" xfId="34694" xr:uid="{00000000-0005-0000-0000-00009E150000}"/>
    <cellStyle name="Normal 2 99 2 2 3" xfId="27489" xr:uid="{00000000-0005-0000-0000-00009D150000}"/>
    <cellStyle name="Normal 2 99 2 3" xfId="10807" xr:uid="{00000000-0005-0000-0000-00009F150000}"/>
    <cellStyle name="Normal 2 99 2 3 2" xfId="18020" xr:uid="{00000000-0005-0000-0000-0000A0150000}"/>
    <cellStyle name="Normal 2 99 2 3 2 2" xfId="36795" xr:uid="{00000000-0005-0000-0000-0000A0150000}"/>
    <cellStyle name="Normal 2 99 2 3 3" xfId="29590" xr:uid="{00000000-0005-0000-0000-00009F150000}"/>
    <cellStyle name="Normal 2 99 2 4" xfId="12079" xr:uid="{00000000-0005-0000-0000-0000A1150000}"/>
    <cellStyle name="Normal 2 99 2 4 2" xfId="19286" xr:uid="{00000000-0005-0000-0000-0000A2150000}"/>
    <cellStyle name="Normal 2 99 2 4 2 2" xfId="38061" xr:uid="{00000000-0005-0000-0000-0000A2150000}"/>
    <cellStyle name="Normal 2 99 2 4 3" xfId="30855" xr:uid="{00000000-0005-0000-0000-0000A1150000}"/>
    <cellStyle name="Normal 2 99 2 5" xfId="14136" xr:uid="{00000000-0005-0000-0000-0000A3150000}"/>
    <cellStyle name="Normal 2 99 2 5 2" xfId="32911" xr:uid="{00000000-0005-0000-0000-0000A3150000}"/>
    <cellStyle name="Normal 2 99 2 6" xfId="26200" xr:uid="{00000000-0005-0000-0000-00009C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2 2 2" xfId="34696" xr:uid="{00000000-0005-0000-0000-0000A9150000}"/>
    <cellStyle name="Normal 20 2 2 2 3" xfId="27491" xr:uid="{00000000-0005-0000-0000-0000A8150000}"/>
    <cellStyle name="Normal 20 2 2 3" xfId="10809" xr:uid="{00000000-0005-0000-0000-0000AA150000}"/>
    <cellStyle name="Normal 20 2 2 3 2" xfId="18022" xr:uid="{00000000-0005-0000-0000-0000AB150000}"/>
    <cellStyle name="Normal 20 2 2 3 2 2" xfId="36797" xr:uid="{00000000-0005-0000-0000-0000AB150000}"/>
    <cellStyle name="Normal 20 2 2 3 3" xfId="29592" xr:uid="{00000000-0005-0000-0000-0000AA150000}"/>
    <cellStyle name="Normal 20 2 2 4" xfId="12081" xr:uid="{00000000-0005-0000-0000-0000AC150000}"/>
    <cellStyle name="Normal 20 2 2 4 2" xfId="19288" xr:uid="{00000000-0005-0000-0000-0000AD150000}"/>
    <cellStyle name="Normal 20 2 2 4 2 2" xfId="38063" xr:uid="{00000000-0005-0000-0000-0000AD150000}"/>
    <cellStyle name="Normal 20 2 2 4 3" xfId="30857" xr:uid="{00000000-0005-0000-0000-0000AC150000}"/>
    <cellStyle name="Normal 20 2 2 5" xfId="14140" xr:uid="{00000000-0005-0000-0000-0000AE150000}"/>
    <cellStyle name="Normal 20 2 2 5 2" xfId="32915" xr:uid="{00000000-0005-0000-0000-0000AE150000}"/>
    <cellStyle name="Normal 20 2 2 6" xfId="26202" xr:uid="{00000000-0005-0000-0000-0000A7150000}"/>
    <cellStyle name="Normal 20 2 3" xfId="8707" xr:uid="{00000000-0005-0000-0000-0000AF150000}"/>
    <cellStyle name="Normal 20 2 3 2" xfId="15920" xr:uid="{00000000-0005-0000-0000-0000B0150000}"/>
    <cellStyle name="Normal 20 2 3 2 2" xfId="34695" xr:uid="{00000000-0005-0000-0000-0000B0150000}"/>
    <cellStyle name="Normal 20 2 3 3" xfId="27490" xr:uid="{00000000-0005-0000-0000-0000AF150000}"/>
    <cellStyle name="Normal 20 2 4" xfId="10808" xr:uid="{00000000-0005-0000-0000-0000B1150000}"/>
    <cellStyle name="Normal 20 2 4 2" xfId="18021" xr:uid="{00000000-0005-0000-0000-0000B2150000}"/>
    <cellStyle name="Normal 20 2 4 2 2" xfId="36796" xr:uid="{00000000-0005-0000-0000-0000B2150000}"/>
    <cellStyle name="Normal 20 2 4 3" xfId="29591" xr:uid="{00000000-0005-0000-0000-0000B1150000}"/>
    <cellStyle name="Normal 20 2 5" xfId="12080" xr:uid="{00000000-0005-0000-0000-0000B3150000}"/>
    <cellStyle name="Normal 20 2 5 2" xfId="19287" xr:uid="{00000000-0005-0000-0000-0000B4150000}"/>
    <cellStyle name="Normal 20 2 5 2 2" xfId="38062" xr:uid="{00000000-0005-0000-0000-0000B4150000}"/>
    <cellStyle name="Normal 20 2 5 3" xfId="30856" xr:uid="{00000000-0005-0000-0000-0000B3150000}"/>
    <cellStyle name="Normal 20 2 6" xfId="14139" xr:uid="{00000000-0005-0000-0000-0000B5150000}"/>
    <cellStyle name="Normal 20 2 6 2" xfId="32914" xr:uid="{00000000-0005-0000-0000-0000B5150000}"/>
    <cellStyle name="Normal 20 2 7" xfId="26201" xr:uid="{00000000-0005-0000-0000-0000A6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2 2 2" xfId="34698" xr:uid="{00000000-0005-0000-0000-0000BA150000}"/>
    <cellStyle name="Normal 21 2 2 3" xfId="27493" xr:uid="{00000000-0005-0000-0000-0000B9150000}"/>
    <cellStyle name="Normal 21 2 3" xfId="10811" xr:uid="{00000000-0005-0000-0000-0000BB150000}"/>
    <cellStyle name="Normal 21 2 3 2" xfId="18024" xr:uid="{00000000-0005-0000-0000-0000BC150000}"/>
    <cellStyle name="Normal 21 2 3 2 2" xfId="36799" xr:uid="{00000000-0005-0000-0000-0000BC150000}"/>
    <cellStyle name="Normal 21 2 3 3" xfId="29594" xr:uid="{00000000-0005-0000-0000-0000BB150000}"/>
    <cellStyle name="Normal 21 2 4" xfId="12083" xr:uid="{00000000-0005-0000-0000-0000BD150000}"/>
    <cellStyle name="Normal 21 2 4 2" xfId="19290" xr:uid="{00000000-0005-0000-0000-0000BE150000}"/>
    <cellStyle name="Normal 21 2 4 2 2" xfId="38065" xr:uid="{00000000-0005-0000-0000-0000BE150000}"/>
    <cellStyle name="Normal 21 2 4 3" xfId="30859" xr:uid="{00000000-0005-0000-0000-0000BD150000}"/>
    <cellStyle name="Normal 21 2 5" xfId="14143" xr:uid="{00000000-0005-0000-0000-0000BF150000}"/>
    <cellStyle name="Normal 21 2 5 2" xfId="32918" xr:uid="{00000000-0005-0000-0000-0000BF150000}"/>
    <cellStyle name="Normal 21 2 6" xfId="26204" xr:uid="{00000000-0005-0000-0000-0000B8150000}"/>
    <cellStyle name="Normal 21 3" xfId="8709" xr:uid="{00000000-0005-0000-0000-0000C0150000}"/>
    <cellStyle name="Normal 21 3 2" xfId="15922" xr:uid="{00000000-0005-0000-0000-0000C1150000}"/>
    <cellStyle name="Normal 21 3 2 2" xfId="34697" xr:uid="{00000000-0005-0000-0000-0000C1150000}"/>
    <cellStyle name="Normal 21 3 3" xfId="27492" xr:uid="{00000000-0005-0000-0000-0000C0150000}"/>
    <cellStyle name="Normal 21 4" xfId="10810" xr:uid="{00000000-0005-0000-0000-0000C2150000}"/>
    <cellStyle name="Normal 21 4 2" xfId="18023" xr:uid="{00000000-0005-0000-0000-0000C3150000}"/>
    <cellStyle name="Normal 21 4 2 2" xfId="36798" xr:uid="{00000000-0005-0000-0000-0000C3150000}"/>
    <cellStyle name="Normal 21 4 3" xfId="29593" xr:uid="{00000000-0005-0000-0000-0000C2150000}"/>
    <cellStyle name="Normal 21 5" xfId="12082" xr:uid="{00000000-0005-0000-0000-0000C4150000}"/>
    <cellStyle name="Normal 21 5 2" xfId="19289" xr:uid="{00000000-0005-0000-0000-0000C5150000}"/>
    <cellStyle name="Normal 21 5 2 2" xfId="38064" xr:uid="{00000000-0005-0000-0000-0000C5150000}"/>
    <cellStyle name="Normal 21 5 3" xfId="30858" xr:uid="{00000000-0005-0000-0000-0000C4150000}"/>
    <cellStyle name="Normal 21 6" xfId="14142" xr:uid="{00000000-0005-0000-0000-0000C6150000}"/>
    <cellStyle name="Normal 21 6 2" xfId="32917" xr:uid="{00000000-0005-0000-0000-0000C6150000}"/>
    <cellStyle name="Normal 21 7" xfId="26203" xr:uid="{00000000-0005-0000-0000-0000B7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2 2 2" xfId="34700" xr:uid="{00000000-0005-0000-0000-0000CA150000}"/>
    <cellStyle name="Normal 22 2 2 3" xfId="27495" xr:uid="{00000000-0005-0000-0000-0000C9150000}"/>
    <cellStyle name="Normal 22 2 3" xfId="10813" xr:uid="{00000000-0005-0000-0000-0000CB150000}"/>
    <cellStyle name="Normal 22 2 3 2" xfId="18026" xr:uid="{00000000-0005-0000-0000-0000CC150000}"/>
    <cellStyle name="Normal 22 2 3 2 2" xfId="36801" xr:uid="{00000000-0005-0000-0000-0000CC150000}"/>
    <cellStyle name="Normal 22 2 3 3" xfId="29596" xr:uid="{00000000-0005-0000-0000-0000CB150000}"/>
    <cellStyle name="Normal 22 2 4" xfId="12085" xr:uid="{00000000-0005-0000-0000-0000CD150000}"/>
    <cellStyle name="Normal 22 2 4 2" xfId="19292" xr:uid="{00000000-0005-0000-0000-0000CE150000}"/>
    <cellStyle name="Normal 22 2 4 2 2" xfId="38067" xr:uid="{00000000-0005-0000-0000-0000CE150000}"/>
    <cellStyle name="Normal 22 2 4 3" xfId="30861" xr:uid="{00000000-0005-0000-0000-0000CD150000}"/>
    <cellStyle name="Normal 22 2 5" xfId="14145" xr:uid="{00000000-0005-0000-0000-0000CF150000}"/>
    <cellStyle name="Normal 22 2 5 2" xfId="32920" xr:uid="{00000000-0005-0000-0000-0000CF150000}"/>
    <cellStyle name="Normal 22 2 6" xfId="26206" xr:uid="{00000000-0005-0000-0000-0000C8150000}"/>
    <cellStyle name="Normal 22 3" xfId="8711" xr:uid="{00000000-0005-0000-0000-0000D0150000}"/>
    <cellStyle name="Normal 22 3 2" xfId="15924" xr:uid="{00000000-0005-0000-0000-0000D1150000}"/>
    <cellStyle name="Normal 22 3 2 2" xfId="34699" xr:uid="{00000000-0005-0000-0000-0000D1150000}"/>
    <cellStyle name="Normal 22 3 3" xfId="27494" xr:uid="{00000000-0005-0000-0000-0000D0150000}"/>
    <cellStyle name="Normal 22 4" xfId="10812" xr:uid="{00000000-0005-0000-0000-0000D2150000}"/>
    <cellStyle name="Normal 22 4 2" xfId="18025" xr:uid="{00000000-0005-0000-0000-0000D3150000}"/>
    <cellStyle name="Normal 22 4 2 2" xfId="36800" xr:uid="{00000000-0005-0000-0000-0000D3150000}"/>
    <cellStyle name="Normal 22 4 3" xfId="29595" xr:uid="{00000000-0005-0000-0000-0000D2150000}"/>
    <cellStyle name="Normal 22 5" xfId="12084" xr:uid="{00000000-0005-0000-0000-0000D4150000}"/>
    <cellStyle name="Normal 22 5 2" xfId="19291" xr:uid="{00000000-0005-0000-0000-0000D5150000}"/>
    <cellStyle name="Normal 22 5 2 2" xfId="38066" xr:uid="{00000000-0005-0000-0000-0000D5150000}"/>
    <cellStyle name="Normal 22 5 3" xfId="30860" xr:uid="{00000000-0005-0000-0000-0000D4150000}"/>
    <cellStyle name="Normal 22 6" xfId="14144" xr:uid="{00000000-0005-0000-0000-0000D6150000}"/>
    <cellStyle name="Normal 22 6 2" xfId="32919" xr:uid="{00000000-0005-0000-0000-0000D6150000}"/>
    <cellStyle name="Normal 22 7" xfId="26205" xr:uid="{00000000-0005-0000-0000-0000C7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2 2 2" xfId="34702" xr:uid="{00000000-0005-0000-0000-0000DD150000}"/>
    <cellStyle name="Normal 24 2 2 3" xfId="27497" xr:uid="{00000000-0005-0000-0000-0000DC150000}"/>
    <cellStyle name="Normal 24 2 3" xfId="10815" xr:uid="{00000000-0005-0000-0000-0000DE150000}"/>
    <cellStyle name="Normal 24 2 3 2" xfId="18028" xr:uid="{00000000-0005-0000-0000-0000DF150000}"/>
    <cellStyle name="Normal 24 2 3 2 2" xfId="36803" xr:uid="{00000000-0005-0000-0000-0000DF150000}"/>
    <cellStyle name="Normal 24 2 3 3" xfId="29598" xr:uid="{00000000-0005-0000-0000-0000DE150000}"/>
    <cellStyle name="Normal 24 2 4" xfId="12087" xr:uid="{00000000-0005-0000-0000-0000E0150000}"/>
    <cellStyle name="Normal 24 2 4 2" xfId="19294" xr:uid="{00000000-0005-0000-0000-0000E1150000}"/>
    <cellStyle name="Normal 24 2 4 2 2" xfId="38069" xr:uid="{00000000-0005-0000-0000-0000E1150000}"/>
    <cellStyle name="Normal 24 2 4 3" xfId="30863" xr:uid="{00000000-0005-0000-0000-0000E0150000}"/>
    <cellStyle name="Normal 24 2 5" xfId="14149" xr:uid="{00000000-0005-0000-0000-0000E2150000}"/>
    <cellStyle name="Normal 24 2 5 2" xfId="32924" xr:uid="{00000000-0005-0000-0000-0000E2150000}"/>
    <cellStyle name="Normal 24 2 6" xfId="26208" xr:uid="{00000000-0005-0000-0000-0000DB150000}"/>
    <cellStyle name="Normal 24 3" xfId="8713" xr:uid="{00000000-0005-0000-0000-0000E3150000}"/>
    <cellStyle name="Normal 24 3 2" xfId="15926" xr:uid="{00000000-0005-0000-0000-0000E4150000}"/>
    <cellStyle name="Normal 24 3 2 2" xfId="34701" xr:uid="{00000000-0005-0000-0000-0000E4150000}"/>
    <cellStyle name="Normal 24 3 3" xfId="27496" xr:uid="{00000000-0005-0000-0000-0000E3150000}"/>
    <cellStyle name="Normal 24 4" xfId="10814" xr:uid="{00000000-0005-0000-0000-0000E5150000}"/>
    <cellStyle name="Normal 24 4 2" xfId="18027" xr:uid="{00000000-0005-0000-0000-0000E6150000}"/>
    <cellStyle name="Normal 24 4 2 2" xfId="36802" xr:uid="{00000000-0005-0000-0000-0000E6150000}"/>
    <cellStyle name="Normal 24 4 3" xfId="29597" xr:uid="{00000000-0005-0000-0000-0000E5150000}"/>
    <cellStyle name="Normal 24 5" xfId="12086" xr:uid="{00000000-0005-0000-0000-0000E7150000}"/>
    <cellStyle name="Normal 24 5 2" xfId="19293" xr:uid="{00000000-0005-0000-0000-0000E8150000}"/>
    <cellStyle name="Normal 24 5 2 2" xfId="38068" xr:uid="{00000000-0005-0000-0000-0000E8150000}"/>
    <cellStyle name="Normal 24 5 3" xfId="30862" xr:uid="{00000000-0005-0000-0000-0000E7150000}"/>
    <cellStyle name="Normal 24 6" xfId="14148" xr:uid="{00000000-0005-0000-0000-0000E9150000}"/>
    <cellStyle name="Normal 24 6 2" xfId="32923" xr:uid="{00000000-0005-0000-0000-0000E9150000}"/>
    <cellStyle name="Normal 24 7" xfId="26207" xr:uid="{00000000-0005-0000-0000-0000DA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2 2 2" xfId="34704" xr:uid="{00000000-0005-0000-0000-0000ED150000}"/>
    <cellStyle name="Normal 25 2 2 3" xfId="27499" xr:uid="{00000000-0005-0000-0000-0000EC150000}"/>
    <cellStyle name="Normal 25 2 3" xfId="10817" xr:uid="{00000000-0005-0000-0000-0000EE150000}"/>
    <cellStyle name="Normal 25 2 3 2" xfId="18030" xr:uid="{00000000-0005-0000-0000-0000EF150000}"/>
    <cellStyle name="Normal 25 2 3 2 2" xfId="36805" xr:uid="{00000000-0005-0000-0000-0000EF150000}"/>
    <cellStyle name="Normal 25 2 3 3" xfId="29600" xr:uid="{00000000-0005-0000-0000-0000EE150000}"/>
    <cellStyle name="Normal 25 2 4" xfId="12089" xr:uid="{00000000-0005-0000-0000-0000F0150000}"/>
    <cellStyle name="Normal 25 2 4 2" xfId="19296" xr:uid="{00000000-0005-0000-0000-0000F1150000}"/>
    <cellStyle name="Normal 25 2 4 2 2" xfId="38071" xr:uid="{00000000-0005-0000-0000-0000F1150000}"/>
    <cellStyle name="Normal 25 2 4 3" xfId="30865" xr:uid="{00000000-0005-0000-0000-0000F0150000}"/>
    <cellStyle name="Normal 25 2 5" xfId="14151" xr:uid="{00000000-0005-0000-0000-0000F2150000}"/>
    <cellStyle name="Normal 25 2 5 2" xfId="32926" xr:uid="{00000000-0005-0000-0000-0000F2150000}"/>
    <cellStyle name="Normal 25 2 6" xfId="26210" xr:uid="{00000000-0005-0000-0000-0000EB150000}"/>
    <cellStyle name="Normal 25 3" xfId="8715" xr:uid="{00000000-0005-0000-0000-0000F3150000}"/>
    <cellStyle name="Normal 25 3 2" xfId="15928" xr:uid="{00000000-0005-0000-0000-0000F4150000}"/>
    <cellStyle name="Normal 25 3 2 2" xfId="34703" xr:uid="{00000000-0005-0000-0000-0000F4150000}"/>
    <cellStyle name="Normal 25 3 3" xfId="27498" xr:uid="{00000000-0005-0000-0000-0000F3150000}"/>
    <cellStyle name="Normal 25 4" xfId="10816" xr:uid="{00000000-0005-0000-0000-0000F5150000}"/>
    <cellStyle name="Normal 25 4 2" xfId="18029" xr:uid="{00000000-0005-0000-0000-0000F6150000}"/>
    <cellStyle name="Normal 25 4 2 2" xfId="36804" xr:uid="{00000000-0005-0000-0000-0000F6150000}"/>
    <cellStyle name="Normal 25 4 3" xfId="29599" xr:uid="{00000000-0005-0000-0000-0000F5150000}"/>
    <cellStyle name="Normal 25 5" xfId="12088" xr:uid="{00000000-0005-0000-0000-0000F7150000}"/>
    <cellStyle name="Normal 25 5 2" xfId="19295" xr:uid="{00000000-0005-0000-0000-0000F8150000}"/>
    <cellStyle name="Normal 25 5 2 2" xfId="38070" xr:uid="{00000000-0005-0000-0000-0000F8150000}"/>
    <cellStyle name="Normal 25 5 3" xfId="30864" xr:uid="{00000000-0005-0000-0000-0000F7150000}"/>
    <cellStyle name="Normal 25 6" xfId="14150" xr:uid="{00000000-0005-0000-0000-0000F9150000}"/>
    <cellStyle name="Normal 25 6 2" xfId="32925" xr:uid="{00000000-0005-0000-0000-0000F9150000}"/>
    <cellStyle name="Normal 25 7" xfId="26209" xr:uid="{00000000-0005-0000-0000-0000EA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2 2 2" xfId="34706" xr:uid="{00000000-0005-0000-0000-0000FD150000}"/>
    <cellStyle name="Normal 26 2 2 3" xfId="27501" xr:uid="{00000000-0005-0000-0000-0000FC150000}"/>
    <cellStyle name="Normal 26 2 3" xfId="10819" xr:uid="{00000000-0005-0000-0000-0000FE150000}"/>
    <cellStyle name="Normal 26 2 3 2" xfId="18032" xr:uid="{00000000-0005-0000-0000-0000FF150000}"/>
    <cellStyle name="Normal 26 2 3 2 2" xfId="36807" xr:uid="{00000000-0005-0000-0000-0000FF150000}"/>
    <cellStyle name="Normal 26 2 3 3" xfId="29602" xr:uid="{00000000-0005-0000-0000-0000FE150000}"/>
    <cellStyle name="Normal 26 2 4" xfId="12091" xr:uid="{00000000-0005-0000-0000-000000160000}"/>
    <cellStyle name="Normal 26 2 4 2" xfId="19298" xr:uid="{00000000-0005-0000-0000-000001160000}"/>
    <cellStyle name="Normal 26 2 4 2 2" xfId="38073" xr:uid="{00000000-0005-0000-0000-000001160000}"/>
    <cellStyle name="Normal 26 2 4 3" xfId="30867" xr:uid="{00000000-0005-0000-0000-000000160000}"/>
    <cellStyle name="Normal 26 2 5" xfId="14153" xr:uid="{00000000-0005-0000-0000-000002160000}"/>
    <cellStyle name="Normal 26 2 5 2" xfId="32928" xr:uid="{00000000-0005-0000-0000-000002160000}"/>
    <cellStyle name="Normal 26 2 6" xfId="26212" xr:uid="{00000000-0005-0000-0000-0000FB150000}"/>
    <cellStyle name="Normal 26 3" xfId="8717" xr:uid="{00000000-0005-0000-0000-000003160000}"/>
    <cellStyle name="Normal 26 3 2" xfId="15930" xr:uid="{00000000-0005-0000-0000-000004160000}"/>
    <cellStyle name="Normal 26 3 2 2" xfId="34705" xr:uid="{00000000-0005-0000-0000-000004160000}"/>
    <cellStyle name="Normal 26 3 3" xfId="27500" xr:uid="{00000000-0005-0000-0000-000003160000}"/>
    <cellStyle name="Normal 26 4" xfId="10818" xr:uid="{00000000-0005-0000-0000-000005160000}"/>
    <cellStyle name="Normal 26 4 2" xfId="18031" xr:uid="{00000000-0005-0000-0000-000006160000}"/>
    <cellStyle name="Normal 26 4 2 2" xfId="36806" xr:uid="{00000000-0005-0000-0000-000006160000}"/>
    <cellStyle name="Normal 26 4 3" xfId="29601" xr:uid="{00000000-0005-0000-0000-000005160000}"/>
    <cellStyle name="Normal 26 5" xfId="12090" xr:uid="{00000000-0005-0000-0000-000007160000}"/>
    <cellStyle name="Normal 26 5 2" xfId="19297" xr:uid="{00000000-0005-0000-0000-000008160000}"/>
    <cellStyle name="Normal 26 5 2 2" xfId="38072" xr:uid="{00000000-0005-0000-0000-000008160000}"/>
    <cellStyle name="Normal 26 5 3" xfId="30866" xr:uid="{00000000-0005-0000-0000-000007160000}"/>
    <cellStyle name="Normal 26 6" xfId="14152" xr:uid="{00000000-0005-0000-0000-000009160000}"/>
    <cellStyle name="Normal 26 6 2" xfId="32927" xr:uid="{00000000-0005-0000-0000-000009160000}"/>
    <cellStyle name="Normal 26 7" xfId="26211" xr:uid="{00000000-0005-0000-0000-0000FA15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2 2 2" xfId="34708" xr:uid="{00000000-0005-0000-0000-00000D160000}"/>
    <cellStyle name="Normal 27 2 2 3" xfId="27503" xr:uid="{00000000-0005-0000-0000-00000C160000}"/>
    <cellStyle name="Normal 27 2 3" xfId="10821" xr:uid="{00000000-0005-0000-0000-00000E160000}"/>
    <cellStyle name="Normal 27 2 3 2" xfId="18034" xr:uid="{00000000-0005-0000-0000-00000F160000}"/>
    <cellStyle name="Normal 27 2 3 2 2" xfId="36809" xr:uid="{00000000-0005-0000-0000-00000F160000}"/>
    <cellStyle name="Normal 27 2 3 3" xfId="29604" xr:uid="{00000000-0005-0000-0000-00000E160000}"/>
    <cellStyle name="Normal 27 2 4" xfId="12093" xr:uid="{00000000-0005-0000-0000-000010160000}"/>
    <cellStyle name="Normal 27 2 4 2" xfId="19300" xr:uid="{00000000-0005-0000-0000-000011160000}"/>
    <cellStyle name="Normal 27 2 4 2 2" xfId="38075" xr:uid="{00000000-0005-0000-0000-000011160000}"/>
    <cellStyle name="Normal 27 2 4 3" xfId="30869" xr:uid="{00000000-0005-0000-0000-000010160000}"/>
    <cellStyle name="Normal 27 2 5" xfId="14155" xr:uid="{00000000-0005-0000-0000-000012160000}"/>
    <cellStyle name="Normal 27 2 5 2" xfId="32930" xr:uid="{00000000-0005-0000-0000-000012160000}"/>
    <cellStyle name="Normal 27 2 6" xfId="26214" xr:uid="{00000000-0005-0000-0000-00000B160000}"/>
    <cellStyle name="Normal 27 3" xfId="4950" xr:uid="{00000000-0005-0000-0000-000013160000}"/>
    <cellStyle name="Normal 27 3 2" xfId="8721" xr:uid="{00000000-0005-0000-0000-000014160000}"/>
    <cellStyle name="Normal 27 3 2 2" xfId="15934" xr:uid="{00000000-0005-0000-0000-000015160000}"/>
    <cellStyle name="Normal 27 3 2 2 2" xfId="34709" xr:uid="{00000000-0005-0000-0000-000015160000}"/>
    <cellStyle name="Normal 27 3 2 3" xfId="27504" xr:uid="{00000000-0005-0000-0000-000014160000}"/>
    <cellStyle name="Normal 27 3 3" xfId="10822" xr:uid="{00000000-0005-0000-0000-000016160000}"/>
    <cellStyle name="Normal 27 3 3 2" xfId="18035" xr:uid="{00000000-0005-0000-0000-000017160000}"/>
    <cellStyle name="Normal 27 3 3 2 2" xfId="36810" xr:uid="{00000000-0005-0000-0000-000017160000}"/>
    <cellStyle name="Normal 27 3 3 3" xfId="29605" xr:uid="{00000000-0005-0000-0000-000016160000}"/>
    <cellStyle name="Normal 27 3 4" xfId="12094" xr:uid="{00000000-0005-0000-0000-000018160000}"/>
    <cellStyle name="Normal 27 3 4 2" xfId="19301" xr:uid="{00000000-0005-0000-0000-000019160000}"/>
    <cellStyle name="Normal 27 3 4 2 2" xfId="38076" xr:uid="{00000000-0005-0000-0000-000019160000}"/>
    <cellStyle name="Normal 27 3 4 3" xfId="30870" xr:uid="{00000000-0005-0000-0000-000018160000}"/>
    <cellStyle name="Normal 27 3 5" xfId="14156" xr:uid="{00000000-0005-0000-0000-00001A160000}"/>
    <cellStyle name="Normal 27 3 5 2" xfId="32931" xr:uid="{00000000-0005-0000-0000-00001A160000}"/>
    <cellStyle name="Normal 27 3 6" xfId="26215" xr:uid="{00000000-0005-0000-0000-000013160000}"/>
    <cellStyle name="Normal 27 4" xfId="4951" xr:uid="{00000000-0005-0000-0000-00001B160000}"/>
    <cellStyle name="Normal 27 5" xfId="8719" xr:uid="{00000000-0005-0000-0000-00001C160000}"/>
    <cellStyle name="Normal 27 5 2" xfId="15932" xr:uid="{00000000-0005-0000-0000-00001D160000}"/>
    <cellStyle name="Normal 27 5 2 2" xfId="34707" xr:uid="{00000000-0005-0000-0000-00001D160000}"/>
    <cellStyle name="Normal 27 5 3" xfId="27502" xr:uid="{00000000-0005-0000-0000-00001C160000}"/>
    <cellStyle name="Normal 27 6" xfId="10820" xr:uid="{00000000-0005-0000-0000-00001E160000}"/>
    <cellStyle name="Normal 27 6 2" xfId="18033" xr:uid="{00000000-0005-0000-0000-00001F160000}"/>
    <cellStyle name="Normal 27 6 2 2" xfId="36808" xr:uid="{00000000-0005-0000-0000-00001F160000}"/>
    <cellStyle name="Normal 27 6 3" xfId="29603" xr:uid="{00000000-0005-0000-0000-00001E160000}"/>
    <cellStyle name="Normal 27 7" xfId="12092" xr:uid="{00000000-0005-0000-0000-000020160000}"/>
    <cellStyle name="Normal 27 7 2" xfId="19299" xr:uid="{00000000-0005-0000-0000-000021160000}"/>
    <cellStyle name="Normal 27 7 2 2" xfId="38074" xr:uid="{00000000-0005-0000-0000-000021160000}"/>
    <cellStyle name="Normal 27 7 3" xfId="30868" xr:uid="{00000000-0005-0000-0000-000020160000}"/>
    <cellStyle name="Normal 27 8" xfId="14154" xr:uid="{00000000-0005-0000-0000-000022160000}"/>
    <cellStyle name="Normal 27 8 2" xfId="32929" xr:uid="{00000000-0005-0000-0000-000022160000}"/>
    <cellStyle name="Normal 27 9" xfId="26213" xr:uid="{00000000-0005-0000-0000-00000A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2 2 2" xfId="34711" xr:uid="{00000000-0005-0000-0000-000026160000}"/>
    <cellStyle name="Normal 28 2 2 3" xfId="27506" xr:uid="{00000000-0005-0000-0000-000025160000}"/>
    <cellStyle name="Normal 28 2 3" xfId="10824" xr:uid="{00000000-0005-0000-0000-000027160000}"/>
    <cellStyle name="Normal 28 2 3 2" xfId="18037" xr:uid="{00000000-0005-0000-0000-000028160000}"/>
    <cellStyle name="Normal 28 2 3 2 2" xfId="36812" xr:uid="{00000000-0005-0000-0000-000028160000}"/>
    <cellStyle name="Normal 28 2 3 3" xfId="29607" xr:uid="{00000000-0005-0000-0000-000027160000}"/>
    <cellStyle name="Normal 28 2 4" xfId="12096" xr:uid="{00000000-0005-0000-0000-000029160000}"/>
    <cellStyle name="Normal 28 2 4 2" xfId="19303" xr:uid="{00000000-0005-0000-0000-00002A160000}"/>
    <cellStyle name="Normal 28 2 4 2 2" xfId="38078" xr:uid="{00000000-0005-0000-0000-00002A160000}"/>
    <cellStyle name="Normal 28 2 4 3" xfId="30872" xr:uid="{00000000-0005-0000-0000-000029160000}"/>
    <cellStyle name="Normal 28 2 5" xfId="14158" xr:uid="{00000000-0005-0000-0000-00002B160000}"/>
    <cellStyle name="Normal 28 2 5 2" xfId="32933" xr:uid="{00000000-0005-0000-0000-00002B160000}"/>
    <cellStyle name="Normal 28 2 6" xfId="26217" xr:uid="{00000000-0005-0000-0000-000024160000}"/>
    <cellStyle name="Normal 28 3" xfId="4954" xr:uid="{00000000-0005-0000-0000-00002C160000}"/>
    <cellStyle name="Normal 28 3 2" xfId="8724" xr:uid="{00000000-0005-0000-0000-00002D160000}"/>
    <cellStyle name="Normal 28 3 2 2" xfId="15937" xr:uid="{00000000-0005-0000-0000-00002E160000}"/>
    <cellStyle name="Normal 28 3 2 2 2" xfId="34712" xr:uid="{00000000-0005-0000-0000-00002E160000}"/>
    <cellStyle name="Normal 28 3 2 3" xfId="27507" xr:uid="{00000000-0005-0000-0000-00002D160000}"/>
    <cellStyle name="Normal 28 3 3" xfId="10825" xr:uid="{00000000-0005-0000-0000-00002F160000}"/>
    <cellStyle name="Normal 28 3 3 2" xfId="18038" xr:uid="{00000000-0005-0000-0000-000030160000}"/>
    <cellStyle name="Normal 28 3 3 2 2" xfId="36813" xr:uid="{00000000-0005-0000-0000-000030160000}"/>
    <cellStyle name="Normal 28 3 3 3" xfId="29608" xr:uid="{00000000-0005-0000-0000-00002F160000}"/>
    <cellStyle name="Normal 28 3 4" xfId="12097" xr:uid="{00000000-0005-0000-0000-000031160000}"/>
    <cellStyle name="Normal 28 3 4 2" xfId="19304" xr:uid="{00000000-0005-0000-0000-000032160000}"/>
    <cellStyle name="Normal 28 3 4 2 2" xfId="38079" xr:uid="{00000000-0005-0000-0000-000032160000}"/>
    <cellStyle name="Normal 28 3 4 3" xfId="30873" xr:uid="{00000000-0005-0000-0000-000031160000}"/>
    <cellStyle name="Normal 28 3 5" xfId="14159" xr:uid="{00000000-0005-0000-0000-000033160000}"/>
    <cellStyle name="Normal 28 3 5 2" xfId="32934" xr:uid="{00000000-0005-0000-0000-000033160000}"/>
    <cellStyle name="Normal 28 3 6" xfId="26218" xr:uid="{00000000-0005-0000-0000-00002C160000}"/>
    <cellStyle name="Normal 28 4" xfId="4955" xr:uid="{00000000-0005-0000-0000-000034160000}"/>
    <cellStyle name="Normal 28 5" xfId="8722" xr:uid="{00000000-0005-0000-0000-000035160000}"/>
    <cellStyle name="Normal 28 5 2" xfId="15935" xr:uid="{00000000-0005-0000-0000-000036160000}"/>
    <cellStyle name="Normal 28 5 2 2" xfId="34710" xr:uid="{00000000-0005-0000-0000-000036160000}"/>
    <cellStyle name="Normal 28 5 3" xfId="27505" xr:uid="{00000000-0005-0000-0000-000035160000}"/>
    <cellStyle name="Normal 28 6" xfId="10823" xr:uid="{00000000-0005-0000-0000-000037160000}"/>
    <cellStyle name="Normal 28 6 2" xfId="18036" xr:uid="{00000000-0005-0000-0000-000038160000}"/>
    <cellStyle name="Normal 28 6 2 2" xfId="36811" xr:uid="{00000000-0005-0000-0000-000038160000}"/>
    <cellStyle name="Normal 28 6 3" xfId="29606" xr:uid="{00000000-0005-0000-0000-000037160000}"/>
    <cellStyle name="Normal 28 7" xfId="12095" xr:uid="{00000000-0005-0000-0000-000039160000}"/>
    <cellStyle name="Normal 28 7 2" xfId="19302" xr:uid="{00000000-0005-0000-0000-00003A160000}"/>
    <cellStyle name="Normal 28 7 2 2" xfId="38077" xr:uid="{00000000-0005-0000-0000-00003A160000}"/>
    <cellStyle name="Normal 28 7 3" xfId="30871" xr:uid="{00000000-0005-0000-0000-000039160000}"/>
    <cellStyle name="Normal 28 8" xfId="14157" xr:uid="{00000000-0005-0000-0000-00003B160000}"/>
    <cellStyle name="Normal 28 8 2" xfId="32932" xr:uid="{00000000-0005-0000-0000-00003B160000}"/>
    <cellStyle name="Normal 28 9" xfId="26216" xr:uid="{00000000-0005-0000-0000-000023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2 2 2" xfId="34715" xr:uid="{00000000-0005-0000-0000-000040160000}"/>
    <cellStyle name="Normal 29 2 2 2 3" xfId="27510" xr:uid="{00000000-0005-0000-0000-00003F160000}"/>
    <cellStyle name="Normal 29 2 2 3" xfId="10828" xr:uid="{00000000-0005-0000-0000-000041160000}"/>
    <cellStyle name="Normal 29 2 2 3 2" xfId="18041" xr:uid="{00000000-0005-0000-0000-000042160000}"/>
    <cellStyle name="Normal 29 2 2 3 2 2" xfId="36816" xr:uid="{00000000-0005-0000-0000-000042160000}"/>
    <cellStyle name="Normal 29 2 2 3 3" xfId="29611" xr:uid="{00000000-0005-0000-0000-000041160000}"/>
    <cellStyle name="Normal 29 2 2 4" xfId="12100" xr:uid="{00000000-0005-0000-0000-000043160000}"/>
    <cellStyle name="Normal 29 2 2 4 2" xfId="19307" xr:uid="{00000000-0005-0000-0000-000044160000}"/>
    <cellStyle name="Normal 29 2 2 4 2 2" xfId="38082" xr:uid="{00000000-0005-0000-0000-000044160000}"/>
    <cellStyle name="Normal 29 2 2 4 3" xfId="30876" xr:uid="{00000000-0005-0000-0000-000043160000}"/>
    <cellStyle name="Normal 29 2 2 5" xfId="14163" xr:uid="{00000000-0005-0000-0000-000045160000}"/>
    <cellStyle name="Normal 29 2 2 5 2" xfId="32938" xr:uid="{00000000-0005-0000-0000-000045160000}"/>
    <cellStyle name="Normal 29 2 2 6" xfId="26221" xr:uid="{00000000-0005-0000-0000-00003E160000}"/>
    <cellStyle name="Normal 29 2 3" xfId="4959" xr:uid="{00000000-0005-0000-0000-000046160000}"/>
    <cellStyle name="Normal 29 2 4" xfId="8726" xr:uid="{00000000-0005-0000-0000-000047160000}"/>
    <cellStyle name="Normal 29 2 4 2" xfId="15939" xr:uid="{00000000-0005-0000-0000-000048160000}"/>
    <cellStyle name="Normal 29 2 4 2 2" xfId="34714" xr:uid="{00000000-0005-0000-0000-000048160000}"/>
    <cellStyle name="Normal 29 2 4 3" xfId="27509" xr:uid="{00000000-0005-0000-0000-000047160000}"/>
    <cellStyle name="Normal 29 2 5" xfId="10827" xr:uid="{00000000-0005-0000-0000-000049160000}"/>
    <cellStyle name="Normal 29 2 5 2" xfId="18040" xr:uid="{00000000-0005-0000-0000-00004A160000}"/>
    <cellStyle name="Normal 29 2 5 2 2" xfId="36815" xr:uid="{00000000-0005-0000-0000-00004A160000}"/>
    <cellStyle name="Normal 29 2 5 3" xfId="29610" xr:uid="{00000000-0005-0000-0000-000049160000}"/>
    <cellStyle name="Normal 29 2 6" xfId="12099" xr:uid="{00000000-0005-0000-0000-00004B160000}"/>
    <cellStyle name="Normal 29 2 6 2" xfId="19306" xr:uid="{00000000-0005-0000-0000-00004C160000}"/>
    <cellStyle name="Normal 29 2 6 2 2" xfId="38081" xr:uid="{00000000-0005-0000-0000-00004C160000}"/>
    <cellStyle name="Normal 29 2 6 3" xfId="30875" xr:uid="{00000000-0005-0000-0000-00004B160000}"/>
    <cellStyle name="Normal 29 2 7" xfId="14162" xr:uid="{00000000-0005-0000-0000-00004D160000}"/>
    <cellStyle name="Normal 29 2 7 2" xfId="32937" xr:uid="{00000000-0005-0000-0000-00004D160000}"/>
    <cellStyle name="Normal 29 2 8" xfId="26220" xr:uid="{00000000-0005-0000-0000-00003D160000}"/>
    <cellStyle name="Normal 29 3" xfId="4960" xr:uid="{00000000-0005-0000-0000-00004E160000}"/>
    <cellStyle name="Normal 29 3 2" xfId="8728" xr:uid="{00000000-0005-0000-0000-00004F160000}"/>
    <cellStyle name="Normal 29 3 2 2" xfId="15941" xr:uid="{00000000-0005-0000-0000-000050160000}"/>
    <cellStyle name="Normal 29 3 2 2 2" xfId="34716" xr:uid="{00000000-0005-0000-0000-000050160000}"/>
    <cellStyle name="Normal 29 3 2 3" xfId="27511" xr:uid="{00000000-0005-0000-0000-00004F160000}"/>
    <cellStyle name="Normal 29 3 3" xfId="10829" xr:uid="{00000000-0005-0000-0000-000051160000}"/>
    <cellStyle name="Normal 29 3 3 2" xfId="18042" xr:uid="{00000000-0005-0000-0000-000052160000}"/>
    <cellStyle name="Normal 29 3 3 2 2" xfId="36817" xr:uid="{00000000-0005-0000-0000-000052160000}"/>
    <cellStyle name="Normal 29 3 3 3" xfId="29612" xr:uid="{00000000-0005-0000-0000-000051160000}"/>
    <cellStyle name="Normal 29 3 4" xfId="12101" xr:uid="{00000000-0005-0000-0000-000053160000}"/>
    <cellStyle name="Normal 29 3 4 2" xfId="19308" xr:uid="{00000000-0005-0000-0000-000054160000}"/>
    <cellStyle name="Normal 29 3 4 2 2" xfId="38083" xr:uid="{00000000-0005-0000-0000-000054160000}"/>
    <cellStyle name="Normal 29 3 4 3" xfId="30877" xr:uid="{00000000-0005-0000-0000-000053160000}"/>
    <cellStyle name="Normal 29 3 5" xfId="14164" xr:uid="{00000000-0005-0000-0000-000055160000}"/>
    <cellStyle name="Normal 29 3 5 2" xfId="32939" xr:uid="{00000000-0005-0000-0000-000055160000}"/>
    <cellStyle name="Normal 29 3 6" xfId="26222" xr:uid="{00000000-0005-0000-0000-00004E160000}"/>
    <cellStyle name="Normal 29 4" xfId="4961" xr:uid="{00000000-0005-0000-0000-000056160000}"/>
    <cellStyle name="Normal 29 5" xfId="8725" xr:uid="{00000000-0005-0000-0000-000057160000}"/>
    <cellStyle name="Normal 29 5 2" xfId="15938" xr:uid="{00000000-0005-0000-0000-000058160000}"/>
    <cellStyle name="Normal 29 5 2 2" xfId="34713" xr:uid="{00000000-0005-0000-0000-000058160000}"/>
    <cellStyle name="Normal 29 5 3" xfId="27508" xr:uid="{00000000-0005-0000-0000-000057160000}"/>
    <cellStyle name="Normal 29 6" xfId="10826" xr:uid="{00000000-0005-0000-0000-000059160000}"/>
    <cellStyle name="Normal 29 6 2" xfId="18039" xr:uid="{00000000-0005-0000-0000-00005A160000}"/>
    <cellStyle name="Normal 29 6 2 2" xfId="36814" xr:uid="{00000000-0005-0000-0000-00005A160000}"/>
    <cellStyle name="Normal 29 6 3" xfId="29609" xr:uid="{00000000-0005-0000-0000-000059160000}"/>
    <cellStyle name="Normal 29 7" xfId="12098" xr:uid="{00000000-0005-0000-0000-00005B160000}"/>
    <cellStyle name="Normal 29 7 2" xfId="19305" xr:uid="{00000000-0005-0000-0000-00005C160000}"/>
    <cellStyle name="Normal 29 7 2 2" xfId="38080" xr:uid="{00000000-0005-0000-0000-00005C160000}"/>
    <cellStyle name="Normal 29 7 3" xfId="30874" xr:uid="{00000000-0005-0000-0000-00005B160000}"/>
    <cellStyle name="Normal 29 8" xfId="14161" xr:uid="{00000000-0005-0000-0000-00005D160000}"/>
    <cellStyle name="Normal 29 8 2" xfId="32936" xr:uid="{00000000-0005-0000-0000-00005D160000}"/>
    <cellStyle name="Normal 29 9" xfId="26219" xr:uid="{00000000-0005-0000-0000-00003C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2 2 2" xfId="35082" xr:uid="{00000000-0005-0000-0000-0000981C0000}"/>
    <cellStyle name="Normal 3 71 2 3" xfId="27877" xr:uid="{00000000-0005-0000-0000-0000971C0000}"/>
    <cellStyle name="Normal 3 71 3" xfId="10830" xr:uid="{00000000-0005-0000-0000-0000991C0000}"/>
    <cellStyle name="Normal 3 71 3 2" xfId="18043" xr:uid="{00000000-0005-0000-0000-00009A1C0000}"/>
    <cellStyle name="Normal 3 71 3 2 2" xfId="36818" xr:uid="{00000000-0005-0000-0000-00009A1C0000}"/>
    <cellStyle name="Normal 3 71 3 3" xfId="29613" xr:uid="{00000000-0005-0000-0000-0000991C0000}"/>
    <cellStyle name="Normal 3 71 4" xfId="12439" xr:uid="{00000000-0005-0000-0000-00009B1C0000}"/>
    <cellStyle name="Normal 3 71 4 2" xfId="19646" xr:uid="{00000000-0005-0000-0000-00009C1C0000}"/>
    <cellStyle name="Normal 3 71 4 2 2" xfId="38421" xr:uid="{00000000-0005-0000-0000-00009C1C0000}"/>
    <cellStyle name="Normal 3 71 4 3" xfId="31215" xr:uid="{00000000-0005-0000-0000-00009B1C0000}"/>
    <cellStyle name="Normal 3 71 5" xfId="14443" xr:uid="{00000000-0005-0000-0000-00009D1C0000}"/>
    <cellStyle name="Normal 3 71 5 2" xfId="33218" xr:uid="{00000000-0005-0000-0000-00009D1C0000}"/>
    <cellStyle name="Normal 3 71 6" xfId="26223" xr:uid="{00000000-0005-0000-0000-0000961C0000}"/>
    <cellStyle name="Normal 3 72" xfId="7728" xr:uid="{00000000-0005-0000-0000-00009E1C0000}"/>
    <cellStyle name="Normal 3 72 2" xfId="14945" xr:uid="{00000000-0005-0000-0000-00009F1C0000}"/>
    <cellStyle name="Normal 3 72 2 2" xfId="33720" xr:uid="{00000000-0005-0000-0000-00009F1C0000}"/>
    <cellStyle name="Normal 3 72 3" xfId="26515" xr:uid="{00000000-0005-0000-0000-00009E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2 2 2" xfId="35124" xr:uid="{00000000-0005-0000-0000-0000031D0000}"/>
    <cellStyle name="Normal 31 2 2 3" xfId="27919" xr:uid="{00000000-0005-0000-0000-0000021D0000}"/>
    <cellStyle name="Normal 31 2 3" xfId="10831" xr:uid="{00000000-0005-0000-0000-0000041D0000}"/>
    <cellStyle name="Normal 31 2 3 2" xfId="18044" xr:uid="{00000000-0005-0000-0000-0000051D0000}"/>
    <cellStyle name="Normal 31 2 3 2 2" xfId="36819" xr:uid="{00000000-0005-0000-0000-0000051D0000}"/>
    <cellStyle name="Normal 31 2 3 3" xfId="29614" xr:uid="{00000000-0005-0000-0000-0000041D0000}"/>
    <cellStyle name="Normal 31 2 4" xfId="12473" xr:uid="{00000000-0005-0000-0000-0000061D0000}"/>
    <cellStyle name="Normal 31 2 4 2" xfId="19680" xr:uid="{00000000-0005-0000-0000-0000071D0000}"/>
    <cellStyle name="Normal 31 2 4 2 2" xfId="38455" xr:uid="{00000000-0005-0000-0000-0000071D0000}"/>
    <cellStyle name="Normal 31 2 4 3" xfId="31249" xr:uid="{00000000-0005-0000-0000-0000061D0000}"/>
    <cellStyle name="Normal 31 2 5" xfId="14507" xr:uid="{00000000-0005-0000-0000-0000081D0000}"/>
    <cellStyle name="Normal 31 2 5 2" xfId="33282" xr:uid="{00000000-0005-0000-0000-0000081D0000}"/>
    <cellStyle name="Normal 31 2 6" xfId="26224" xr:uid="{00000000-0005-0000-0000-000001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5 2 2" xfId="35140" xr:uid="{00000000-0005-0000-0000-0000221D0000}"/>
    <cellStyle name="Normal 39 5 3" xfId="27935" xr:uid="{00000000-0005-0000-0000-0000211D0000}"/>
    <cellStyle name="Normal 39 6" xfId="10832" xr:uid="{00000000-0005-0000-0000-0000231D0000}"/>
    <cellStyle name="Normal 39 6 2" xfId="18045" xr:uid="{00000000-0005-0000-0000-0000241D0000}"/>
    <cellStyle name="Normal 39 6 2 2" xfId="36820" xr:uid="{00000000-0005-0000-0000-0000241D0000}"/>
    <cellStyle name="Normal 39 6 3" xfId="29615" xr:uid="{00000000-0005-0000-0000-0000231D0000}"/>
    <cellStyle name="Normal 39 7" xfId="12490" xr:uid="{00000000-0005-0000-0000-0000251D0000}"/>
    <cellStyle name="Normal 39 7 2" xfId="19697" xr:uid="{00000000-0005-0000-0000-0000261D0000}"/>
    <cellStyle name="Normal 39 7 2 2" xfId="38472" xr:uid="{00000000-0005-0000-0000-0000261D0000}"/>
    <cellStyle name="Normal 39 7 3" xfId="31266" xr:uid="{00000000-0005-0000-0000-0000251D0000}"/>
    <cellStyle name="Normal 39 8" xfId="14508" xr:uid="{00000000-0005-0000-0000-0000271D0000}"/>
    <cellStyle name="Normal 39 8 2" xfId="33283" xr:uid="{00000000-0005-0000-0000-0000271D0000}"/>
    <cellStyle name="Normal 39 9" xfId="26225" xr:uid="{00000000-0005-0000-0000-00001B1D0000}"/>
    <cellStyle name="Normal 4" xfId="138" xr:uid="{00000000-0005-0000-0000-0000281D0000}"/>
    <cellStyle name="Normal 4 10" xfId="9890" xr:uid="{00000000-0005-0000-0000-0000291D0000}"/>
    <cellStyle name="Normal 4 10 2" xfId="17103" xr:uid="{00000000-0005-0000-0000-00002A1D0000}"/>
    <cellStyle name="Normal 4 10 2 2" xfId="35878" xr:uid="{00000000-0005-0000-0000-00002A1D0000}"/>
    <cellStyle name="Normal 4 10 3" xfId="28673" xr:uid="{00000000-0005-0000-0000-0000291D0000}"/>
    <cellStyle name="Normal 4 11" xfId="11125" xr:uid="{00000000-0005-0000-0000-00002B1D0000}"/>
    <cellStyle name="Normal 4 11 2" xfId="18332" xr:uid="{00000000-0005-0000-0000-00002C1D0000}"/>
    <cellStyle name="Normal 4 11 2 2" xfId="37107" xr:uid="{00000000-0005-0000-0000-00002C1D0000}"/>
    <cellStyle name="Normal 4 11 3" xfId="29902" xr:uid="{00000000-0005-0000-0000-00002B1D0000}"/>
    <cellStyle name="Normal 4 12" xfId="13246" xr:uid="{00000000-0005-0000-0000-00002D1D0000}"/>
    <cellStyle name="Normal 4 12 2" xfId="32021" xr:uid="{00000000-0005-0000-0000-00002D1D0000}"/>
    <cellStyle name="Normal 4 13" xfId="25414" xr:uid="{00000000-0005-0000-0000-00002E1D0000}"/>
    <cellStyle name="Normal 4 13 2" xfId="44178" xr:uid="{00000000-0005-0000-0000-00002E1D0000}"/>
    <cellStyle name="Normal 4 14" xfId="25534" xr:uid="{00000000-0005-0000-0000-000028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2 2 2" xfId="34167" xr:uid="{00000000-0005-0000-0000-0000361D0000}"/>
    <cellStyle name="Normal 4 3 2 2 2 3" xfId="26962" xr:uid="{00000000-0005-0000-0000-0000351D0000}"/>
    <cellStyle name="Normal 4 3 2 2 3" xfId="10310" xr:uid="{00000000-0005-0000-0000-0000371D0000}"/>
    <cellStyle name="Normal 4 3 2 2 3 2" xfId="17523" xr:uid="{00000000-0005-0000-0000-0000381D0000}"/>
    <cellStyle name="Normal 4 3 2 2 3 2 2" xfId="36298" xr:uid="{00000000-0005-0000-0000-0000381D0000}"/>
    <cellStyle name="Normal 4 3 2 2 3 3" xfId="29093" xr:uid="{00000000-0005-0000-0000-0000371D0000}"/>
    <cellStyle name="Normal 4 3 2 2 4" xfId="11689" xr:uid="{00000000-0005-0000-0000-0000391D0000}"/>
    <cellStyle name="Normal 4 3 2 2 4 2" xfId="18896" xr:uid="{00000000-0005-0000-0000-00003A1D0000}"/>
    <cellStyle name="Normal 4 3 2 2 4 2 2" xfId="37671" xr:uid="{00000000-0005-0000-0000-00003A1D0000}"/>
    <cellStyle name="Normal 4 3 2 2 4 3" xfId="30466" xr:uid="{00000000-0005-0000-0000-0000391D0000}"/>
    <cellStyle name="Normal 4 3 2 2 5" xfId="13754" xr:uid="{00000000-0005-0000-0000-00003B1D0000}"/>
    <cellStyle name="Normal 4 3 2 2 5 2" xfId="32529" xr:uid="{00000000-0005-0000-0000-00003B1D0000}"/>
    <cellStyle name="Normal 4 3 2 2 6" xfId="25851" xr:uid="{00000000-0005-0000-0000-0000341D0000}"/>
    <cellStyle name="Normal 4 3 2 3" xfId="7750" xr:uid="{00000000-0005-0000-0000-00003C1D0000}"/>
    <cellStyle name="Normal 4 3 2 3 2" xfId="14963" xr:uid="{00000000-0005-0000-0000-00003D1D0000}"/>
    <cellStyle name="Normal 4 3 2 3 2 2" xfId="33738" xr:uid="{00000000-0005-0000-0000-00003D1D0000}"/>
    <cellStyle name="Normal 4 3 2 3 3" xfId="26533" xr:uid="{00000000-0005-0000-0000-00003C1D0000}"/>
    <cellStyle name="Normal 4 3 2 4" xfId="9892" xr:uid="{00000000-0005-0000-0000-00003E1D0000}"/>
    <cellStyle name="Normal 4 3 2 4 2" xfId="17105" xr:uid="{00000000-0005-0000-0000-00003F1D0000}"/>
    <cellStyle name="Normal 4 3 2 4 2 2" xfId="35880" xr:uid="{00000000-0005-0000-0000-00003F1D0000}"/>
    <cellStyle name="Normal 4 3 2 4 3" xfId="28675" xr:uid="{00000000-0005-0000-0000-00003E1D0000}"/>
    <cellStyle name="Normal 4 3 2 5" xfId="11255" xr:uid="{00000000-0005-0000-0000-0000401D0000}"/>
    <cellStyle name="Normal 4 3 2 5 2" xfId="18462" xr:uid="{00000000-0005-0000-0000-0000411D0000}"/>
    <cellStyle name="Normal 4 3 2 5 2 2" xfId="37237" xr:uid="{00000000-0005-0000-0000-0000411D0000}"/>
    <cellStyle name="Normal 4 3 2 5 3" xfId="30032" xr:uid="{00000000-0005-0000-0000-0000401D0000}"/>
    <cellStyle name="Normal 4 3 2 6" xfId="13347" xr:uid="{00000000-0005-0000-0000-0000421D0000}"/>
    <cellStyle name="Normal 4 3 2 6 2" xfId="32122" xr:uid="{00000000-0005-0000-0000-0000421D0000}"/>
    <cellStyle name="Normal 4 3 2 7" xfId="25569" xr:uid="{00000000-0005-0000-0000-0000331D0000}"/>
    <cellStyle name="Normal 4 3 3" xfId="861" xr:uid="{00000000-0005-0000-0000-0000431D0000}"/>
    <cellStyle name="Normal 4 3 3 2" xfId="8180" xr:uid="{00000000-0005-0000-0000-0000441D0000}"/>
    <cellStyle name="Normal 4 3 3 2 2" xfId="15393" xr:uid="{00000000-0005-0000-0000-0000451D0000}"/>
    <cellStyle name="Normal 4 3 3 2 2 2" xfId="34168" xr:uid="{00000000-0005-0000-0000-0000451D0000}"/>
    <cellStyle name="Normal 4 3 3 2 3" xfId="26963" xr:uid="{00000000-0005-0000-0000-0000441D0000}"/>
    <cellStyle name="Normal 4 3 3 3" xfId="10311" xr:uid="{00000000-0005-0000-0000-0000461D0000}"/>
    <cellStyle name="Normal 4 3 3 3 2" xfId="17524" xr:uid="{00000000-0005-0000-0000-0000471D0000}"/>
    <cellStyle name="Normal 4 3 3 3 2 2" xfId="36299" xr:uid="{00000000-0005-0000-0000-0000471D0000}"/>
    <cellStyle name="Normal 4 3 3 3 3" xfId="29094" xr:uid="{00000000-0005-0000-0000-0000461D0000}"/>
    <cellStyle name="Normal 4 3 3 4" xfId="11601" xr:uid="{00000000-0005-0000-0000-0000481D0000}"/>
    <cellStyle name="Normal 4 3 3 4 2" xfId="18808" xr:uid="{00000000-0005-0000-0000-0000491D0000}"/>
    <cellStyle name="Normal 4 3 3 4 2 2" xfId="37583" xr:uid="{00000000-0005-0000-0000-0000491D0000}"/>
    <cellStyle name="Normal 4 3 3 4 3" xfId="30378" xr:uid="{00000000-0005-0000-0000-0000481D0000}"/>
    <cellStyle name="Normal 4 3 3 5" xfId="13666" xr:uid="{00000000-0005-0000-0000-00004A1D0000}"/>
    <cellStyle name="Normal 4 3 3 5 2" xfId="32441" xr:uid="{00000000-0005-0000-0000-00004A1D0000}"/>
    <cellStyle name="Normal 4 3 3 6" xfId="25764" xr:uid="{00000000-0005-0000-0000-0000431D0000}"/>
    <cellStyle name="Normal 4 3 4" xfId="7749" xr:uid="{00000000-0005-0000-0000-00004B1D0000}"/>
    <cellStyle name="Normal 4 3 4 2" xfId="14962" xr:uid="{00000000-0005-0000-0000-00004C1D0000}"/>
    <cellStyle name="Normal 4 3 4 2 2" xfId="33737" xr:uid="{00000000-0005-0000-0000-00004C1D0000}"/>
    <cellStyle name="Normal 4 3 4 3" xfId="26532" xr:uid="{00000000-0005-0000-0000-00004B1D0000}"/>
    <cellStyle name="Normal 4 3 5" xfId="9891" xr:uid="{00000000-0005-0000-0000-00004D1D0000}"/>
    <cellStyle name="Normal 4 3 5 2" xfId="17104" xr:uid="{00000000-0005-0000-0000-00004E1D0000}"/>
    <cellStyle name="Normal 4 3 5 2 2" xfId="35879" xr:uid="{00000000-0005-0000-0000-00004E1D0000}"/>
    <cellStyle name="Normal 4 3 5 3" xfId="28674" xr:uid="{00000000-0005-0000-0000-00004D1D0000}"/>
    <cellStyle name="Normal 4 3 6" xfId="11165" xr:uid="{00000000-0005-0000-0000-00004F1D0000}"/>
    <cellStyle name="Normal 4 3 6 2" xfId="18372" xr:uid="{00000000-0005-0000-0000-0000501D0000}"/>
    <cellStyle name="Normal 4 3 6 2 2" xfId="37147" xr:uid="{00000000-0005-0000-0000-0000501D0000}"/>
    <cellStyle name="Normal 4 3 6 3" xfId="29942" xr:uid="{00000000-0005-0000-0000-00004F1D0000}"/>
    <cellStyle name="Normal 4 3 7" xfId="13274" xr:uid="{00000000-0005-0000-0000-0000511D0000}"/>
    <cellStyle name="Normal 4 3 7 2" xfId="32049" xr:uid="{00000000-0005-0000-0000-0000511D0000}"/>
    <cellStyle name="Normal 4 3 8" xfId="25415" xr:uid="{00000000-0005-0000-0000-0000521D0000}"/>
    <cellStyle name="Normal 4 3 8 2" xfId="44179" xr:uid="{00000000-0005-0000-0000-0000521D0000}"/>
    <cellStyle name="Normal 4 3 9" xfId="25538" xr:uid="{00000000-0005-0000-0000-00003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2 2 2" xfId="34169" xr:uid="{00000000-0005-0000-0000-0000561D0000}"/>
    <cellStyle name="Normal 4 4 2 2 3" xfId="26964" xr:uid="{00000000-0005-0000-0000-0000551D0000}"/>
    <cellStyle name="Normal 4 4 2 3" xfId="10312" xr:uid="{00000000-0005-0000-0000-0000571D0000}"/>
    <cellStyle name="Normal 4 4 2 3 2" xfId="17525" xr:uid="{00000000-0005-0000-0000-0000581D0000}"/>
    <cellStyle name="Normal 4 4 2 3 2 2" xfId="36300" xr:uid="{00000000-0005-0000-0000-0000581D0000}"/>
    <cellStyle name="Normal 4 4 2 3 3" xfId="29095" xr:uid="{00000000-0005-0000-0000-0000571D0000}"/>
    <cellStyle name="Normal 4 4 2 4" xfId="11716" xr:uid="{00000000-0005-0000-0000-0000591D0000}"/>
    <cellStyle name="Normal 4 4 2 4 2" xfId="18923" xr:uid="{00000000-0005-0000-0000-00005A1D0000}"/>
    <cellStyle name="Normal 4 4 2 4 2 2" xfId="37698" xr:uid="{00000000-0005-0000-0000-00005A1D0000}"/>
    <cellStyle name="Normal 4 4 2 4 3" xfId="30493" xr:uid="{00000000-0005-0000-0000-0000591D0000}"/>
    <cellStyle name="Normal 4 4 2 5" xfId="13781" xr:uid="{00000000-0005-0000-0000-00005B1D0000}"/>
    <cellStyle name="Normal 4 4 2 5 2" xfId="32556" xr:uid="{00000000-0005-0000-0000-00005B1D0000}"/>
    <cellStyle name="Normal 4 4 2 6" xfId="25878" xr:uid="{00000000-0005-0000-0000-0000541D0000}"/>
    <cellStyle name="Normal 4 4 3" xfId="7751" xr:uid="{00000000-0005-0000-0000-00005C1D0000}"/>
    <cellStyle name="Normal 4 4 3 2" xfId="14964" xr:uid="{00000000-0005-0000-0000-00005D1D0000}"/>
    <cellStyle name="Normal 4 4 3 2 2" xfId="33739" xr:uid="{00000000-0005-0000-0000-00005D1D0000}"/>
    <cellStyle name="Normal 4 4 3 3" xfId="26534" xr:uid="{00000000-0005-0000-0000-00005C1D0000}"/>
    <cellStyle name="Normal 4 4 4" xfId="9893" xr:uid="{00000000-0005-0000-0000-00005E1D0000}"/>
    <cellStyle name="Normal 4 4 4 2" xfId="17106" xr:uid="{00000000-0005-0000-0000-00005F1D0000}"/>
    <cellStyle name="Normal 4 4 4 2 2" xfId="35881" xr:uid="{00000000-0005-0000-0000-00005F1D0000}"/>
    <cellStyle name="Normal 4 4 4 3" xfId="28676" xr:uid="{00000000-0005-0000-0000-00005E1D0000}"/>
    <cellStyle name="Normal 4 4 5" xfId="11282" xr:uid="{00000000-0005-0000-0000-0000601D0000}"/>
    <cellStyle name="Normal 4 4 5 2" xfId="18489" xr:uid="{00000000-0005-0000-0000-0000611D0000}"/>
    <cellStyle name="Normal 4 4 5 2 2" xfId="37264" xr:uid="{00000000-0005-0000-0000-0000611D0000}"/>
    <cellStyle name="Normal 4 4 5 3" xfId="30059" xr:uid="{00000000-0005-0000-0000-0000601D0000}"/>
    <cellStyle name="Normal 4 4 6" xfId="13372" xr:uid="{00000000-0005-0000-0000-0000621D0000}"/>
    <cellStyle name="Normal 4 4 6 2" xfId="32147" xr:uid="{00000000-0005-0000-0000-0000621D0000}"/>
    <cellStyle name="Normal 4 4 7" xfId="25510" xr:uid="{00000000-0005-0000-0000-0000631D0000}"/>
    <cellStyle name="Normal 4 4 8" xfId="25573" xr:uid="{00000000-0005-0000-0000-00005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2 2 2" xfId="34170" xr:uid="{00000000-0005-0000-0000-0000671D0000}"/>
    <cellStyle name="Normal 4 5 2 2 3" xfId="26965" xr:uid="{00000000-0005-0000-0000-0000661D0000}"/>
    <cellStyle name="Normal 4 5 2 3" xfId="10313" xr:uid="{00000000-0005-0000-0000-0000681D0000}"/>
    <cellStyle name="Normal 4 5 2 3 2" xfId="17526" xr:uid="{00000000-0005-0000-0000-0000691D0000}"/>
    <cellStyle name="Normal 4 5 2 3 2 2" xfId="36301" xr:uid="{00000000-0005-0000-0000-0000691D0000}"/>
    <cellStyle name="Normal 4 5 2 3 3" xfId="29096" xr:uid="{00000000-0005-0000-0000-0000681D0000}"/>
    <cellStyle name="Normal 4 5 2 4" xfId="11718" xr:uid="{00000000-0005-0000-0000-00006A1D0000}"/>
    <cellStyle name="Normal 4 5 2 4 2" xfId="18925" xr:uid="{00000000-0005-0000-0000-00006B1D0000}"/>
    <cellStyle name="Normal 4 5 2 4 2 2" xfId="37700" xr:uid="{00000000-0005-0000-0000-00006B1D0000}"/>
    <cellStyle name="Normal 4 5 2 4 3" xfId="30495" xr:uid="{00000000-0005-0000-0000-00006A1D0000}"/>
    <cellStyle name="Normal 4 5 2 5" xfId="13783" xr:uid="{00000000-0005-0000-0000-00006C1D0000}"/>
    <cellStyle name="Normal 4 5 2 5 2" xfId="32558" xr:uid="{00000000-0005-0000-0000-00006C1D0000}"/>
    <cellStyle name="Normal 4 5 2 6" xfId="25880" xr:uid="{00000000-0005-0000-0000-0000651D0000}"/>
    <cellStyle name="Normal 4 5 3" xfId="7752" xr:uid="{00000000-0005-0000-0000-00006D1D0000}"/>
    <cellStyle name="Normal 4 5 3 2" xfId="14965" xr:uid="{00000000-0005-0000-0000-00006E1D0000}"/>
    <cellStyle name="Normal 4 5 3 2 2" xfId="33740" xr:uid="{00000000-0005-0000-0000-00006E1D0000}"/>
    <cellStyle name="Normal 4 5 3 3" xfId="26535" xr:uid="{00000000-0005-0000-0000-00006D1D0000}"/>
    <cellStyle name="Normal 4 5 4" xfId="9894" xr:uid="{00000000-0005-0000-0000-00006F1D0000}"/>
    <cellStyle name="Normal 4 5 4 2" xfId="17107" xr:uid="{00000000-0005-0000-0000-0000701D0000}"/>
    <cellStyle name="Normal 4 5 4 2 2" xfId="35882" xr:uid="{00000000-0005-0000-0000-0000701D0000}"/>
    <cellStyle name="Normal 4 5 4 3" xfId="28677" xr:uid="{00000000-0005-0000-0000-00006F1D0000}"/>
    <cellStyle name="Normal 4 5 5" xfId="11297" xr:uid="{00000000-0005-0000-0000-0000711D0000}"/>
    <cellStyle name="Normal 4 5 5 2" xfId="18504" xr:uid="{00000000-0005-0000-0000-0000721D0000}"/>
    <cellStyle name="Normal 4 5 5 2 2" xfId="37279" xr:uid="{00000000-0005-0000-0000-0000721D0000}"/>
    <cellStyle name="Normal 4 5 5 3" xfId="30074" xr:uid="{00000000-0005-0000-0000-0000711D0000}"/>
    <cellStyle name="Normal 4 5 6" xfId="13387" xr:uid="{00000000-0005-0000-0000-0000731D0000}"/>
    <cellStyle name="Normal 4 5 6 2" xfId="32162" xr:uid="{00000000-0005-0000-0000-0000731D0000}"/>
    <cellStyle name="Normal 4 5 7" xfId="25575" xr:uid="{00000000-0005-0000-0000-000064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2 2 2" xfId="34171" xr:uid="{00000000-0005-0000-0000-0000771D0000}"/>
    <cellStyle name="Normal 4 6 2 2 3" xfId="26966" xr:uid="{00000000-0005-0000-0000-0000761D0000}"/>
    <cellStyle name="Normal 4 6 2 3" xfId="10314" xr:uid="{00000000-0005-0000-0000-0000781D0000}"/>
    <cellStyle name="Normal 4 6 2 3 2" xfId="17527" xr:uid="{00000000-0005-0000-0000-0000791D0000}"/>
    <cellStyle name="Normal 4 6 2 3 2 2" xfId="36302" xr:uid="{00000000-0005-0000-0000-0000791D0000}"/>
    <cellStyle name="Normal 4 6 2 3 3" xfId="29097" xr:uid="{00000000-0005-0000-0000-0000781D0000}"/>
    <cellStyle name="Normal 4 6 2 4" xfId="11637" xr:uid="{00000000-0005-0000-0000-00007A1D0000}"/>
    <cellStyle name="Normal 4 6 2 4 2" xfId="18844" xr:uid="{00000000-0005-0000-0000-00007B1D0000}"/>
    <cellStyle name="Normal 4 6 2 4 2 2" xfId="37619" xr:uid="{00000000-0005-0000-0000-00007B1D0000}"/>
    <cellStyle name="Normal 4 6 2 4 3" xfId="30414" xr:uid="{00000000-0005-0000-0000-00007A1D0000}"/>
    <cellStyle name="Normal 4 6 2 5" xfId="13702" xr:uid="{00000000-0005-0000-0000-00007C1D0000}"/>
    <cellStyle name="Normal 4 6 2 5 2" xfId="32477" xr:uid="{00000000-0005-0000-0000-00007C1D0000}"/>
    <cellStyle name="Normal 4 6 2 6" xfId="25799" xr:uid="{00000000-0005-0000-0000-0000751D0000}"/>
    <cellStyle name="Normal 4 6 3" xfId="7753" xr:uid="{00000000-0005-0000-0000-00007D1D0000}"/>
    <cellStyle name="Normal 4 6 3 2" xfId="14966" xr:uid="{00000000-0005-0000-0000-00007E1D0000}"/>
    <cellStyle name="Normal 4 6 3 2 2" xfId="33741" xr:uid="{00000000-0005-0000-0000-00007E1D0000}"/>
    <cellStyle name="Normal 4 6 3 3" xfId="26536" xr:uid="{00000000-0005-0000-0000-00007D1D0000}"/>
    <cellStyle name="Normal 4 6 4" xfId="9895" xr:uid="{00000000-0005-0000-0000-00007F1D0000}"/>
    <cellStyle name="Normal 4 6 4 2" xfId="17108" xr:uid="{00000000-0005-0000-0000-0000801D0000}"/>
    <cellStyle name="Normal 4 6 4 2 2" xfId="35883" xr:uid="{00000000-0005-0000-0000-0000801D0000}"/>
    <cellStyle name="Normal 4 6 4 3" xfId="28678" xr:uid="{00000000-0005-0000-0000-00007F1D0000}"/>
    <cellStyle name="Normal 4 6 5" xfId="11203" xr:uid="{00000000-0005-0000-0000-0000811D0000}"/>
    <cellStyle name="Normal 4 6 5 2" xfId="18410" xr:uid="{00000000-0005-0000-0000-0000821D0000}"/>
    <cellStyle name="Normal 4 6 5 2 2" xfId="37185" xr:uid="{00000000-0005-0000-0000-0000821D0000}"/>
    <cellStyle name="Normal 4 6 5 3" xfId="29980" xr:uid="{00000000-0005-0000-0000-0000811D0000}"/>
    <cellStyle name="Normal 4 6 6" xfId="13304" xr:uid="{00000000-0005-0000-0000-0000831D0000}"/>
    <cellStyle name="Normal 4 6 6 2" xfId="32079" xr:uid="{00000000-0005-0000-0000-0000831D0000}"/>
    <cellStyle name="Normal 4 6 7" xfId="25547" xr:uid="{00000000-0005-0000-0000-000074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2 2 2" xfId="34172" xr:uid="{00000000-0005-0000-0000-0000871D0000}"/>
    <cellStyle name="Normal 4 8 2 3" xfId="26967" xr:uid="{00000000-0005-0000-0000-0000861D0000}"/>
    <cellStyle name="Normal 4 8 3" xfId="10315" xr:uid="{00000000-0005-0000-0000-0000881D0000}"/>
    <cellStyle name="Normal 4 8 3 2" xfId="17528" xr:uid="{00000000-0005-0000-0000-0000891D0000}"/>
    <cellStyle name="Normal 4 8 3 2 2" xfId="36303" xr:uid="{00000000-0005-0000-0000-0000891D0000}"/>
    <cellStyle name="Normal 4 8 3 3" xfId="29098" xr:uid="{00000000-0005-0000-0000-0000881D0000}"/>
    <cellStyle name="Normal 4 8 4" xfId="11563" xr:uid="{00000000-0005-0000-0000-00008A1D0000}"/>
    <cellStyle name="Normal 4 8 4 2" xfId="18770" xr:uid="{00000000-0005-0000-0000-00008B1D0000}"/>
    <cellStyle name="Normal 4 8 4 2 2" xfId="37545" xr:uid="{00000000-0005-0000-0000-00008B1D0000}"/>
    <cellStyle name="Normal 4 8 4 3" xfId="30340" xr:uid="{00000000-0005-0000-0000-00008A1D0000}"/>
    <cellStyle name="Normal 4 8 5" xfId="13629" xr:uid="{00000000-0005-0000-0000-00008C1D0000}"/>
    <cellStyle name="Normal 4 8 5 2" xfId="32404" xr:uid="{00000000-0005-0000-0000-00008C1D0000}"/>
    <cellStyle name="Normal 4 8 6" xfId="25739" xr:uid="{00000000-0005-0000-0000-0000851D0000}"/>
    <cellStyle name="Normal 4 9" xfId="7748" xr:uid="{00000000-0005-0000-0000-00008D1D0000}"/>
    <cellStyle name="Normal 4 9 2" xfId="14961" xr:uid="{00000000-0005-0000-0000-00008E1D0000}"/>
    <cellStyle name="Normal 4 9 2 2" xfId="33736" xr:uid="{00000000-0005-0000-0000-00008E1D0000}"/>
    <cellStyle name="Normal 4 9 3" xfId="26531" xr:uid="{00000000-0005-0000-0000-00008D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5 2 2" xfId="35142" xr:uid="{00000000-0005-0000-0000-0000951D0000}"/>
    <cellStyle name="Normal 40 5 3" xfId="27937" xr:uid="{00000000-0005-0000-0000-0000941D0000}"/>
    <cellStyle name="Normal 40 6" xfId="10833" xr:uid="{00000000-0005-0000-0000-0000961D0000}"/>
    <cellStyle name="Normal 40 6 2" xfId="18046" xr:uid="{00000000-0005-0000-0000-0000971D0000}"/>
    <cellStyle name="Normal 40 6 2 2" xfId="36821" xr:uid="{00000000-0005-0000-0000-0000971D0000}"/>
    <cellStyle name="Normal 40 6 3" xfId="29616" xr:uid="{00000000-0005-0000-0000-0000961D0000}"/>
    <cellStyle name="Normal 40 7" xfId="12499" xr:uid="{00000000-0005-0000-0000-0000981D0000}"/>
    <cellStyle name="Normal 40 7 2" xfId="19706" xr:uid="{00000000-0005-0000-0000-0000991D0000}"/>
    <cellStyle name="Normal 40 7 2 2" xfId="38481" xr:uid="{00000000-0005-0000-0000-0000991D0000}"/>
    <cellStyle name="Normal 40 7 3" xfId="31275" xr:uid="{00000000-0005-0000-0000-0000981D0000}"/>
    <cellStyle name="Normal 40 8" xfId="14509" xr:uid="{00000000-0005-0000-0000-00009A1D0000}"/>
    <cellStyle name="Normal 40 8 2" xfId="33284" xr:uid="{00000000-0005-0000-0000-00009A1D0000}"/>
    <cellStyle name="Normal 40 9" xfId="26226" xr:uid="{00000000-0005-0000-0000-000090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5 2 2" xfId="35146" xr:uid="{00000000-0005-0000-0000-0000A01D0000}"/>
    <cellStyle name="Normal 41 5 3" xfId="27941" xr:uid="{00000000-0005-0000-0000-00009F1D0000}"/>
    <cellStyle name="Normal 41 6" xfId="10834" xr:uid="{00000000-0005-0000-0000-0000A11D0000}"/>
    <cellStyle name="Normal 41 6 2" xfId="18047" xr:uid="{00000000-0005-0000-0000-0000A21D0000}"/>
    <cellStyle name="Normal 41 6 2 2" xfId="36822" xr:uid="{00000000-0005-0000-0000-0000A21D0000}"/>
    <cellStyle name="Normal 41 6 3" xfId="29617" xr:uid="{00000000-0005-0000-0000-0000A11D0000}"/>
    <cellStyle name="Normal 41 7" xfId="12503" xr:uid="{00000000-0005-0000-0000-0000A31D0000}"/>
    <cellStyle name="Normal 41 7 2" xfId="19710" xr:uid="{00000000-0005-0000-0000-0000A41D0000}"/>
    <cellStyle name="Normal 41 7 2 2" xfId="38485" xr:uid="{00000000-0005-0000-0000-0000A41D0000}"/>
    <cellStyle name="Normal 41 7 3" xfId="31279" xr:uid="{00000000-0005-0000-0000-0000A31D0000}"/>
    <cellStyle name="Normal 41 8" xfId="14510" xr:uid="{00000000-0005-0000-0000-0000A51D0000}"/>
    <cellStyle name="Normal 41 8 2" xfId="33285" xr:uid="{00000000-0005-0000-0000-0000A51D0000}"/>
    <cellStyle name="Normal 41 9" xfId="26227" xr:uid="{00000000-0005-0000-0000-00009B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3 2 2" xfId="35152" xr:uid="{00000000-0005-0000-0000-0000AB1D0000}"/>
    <cellStyle name="Normal 43 3 3" xfId="27947" xr:uid="{00000000-0005-0000-0000-0000AA1D0000}"/>
    <cellStyle name="Normal 43 4" xfId="10835" xr:uid="{00000000-0005-0000-0000-0000AC1D0000}"/>
    <cellStyle name="Normal 43 4 2" xfId="18048" xr:uid="{00000000-0005-0000-0000-0000AD1D0000}"/>
    <cellStyle name="Normal 43 4 2 2" xfId="36823" xr:uid="{00000000-0005-0000-0000-0000AD1D0000}"/>
    <cellStyle name="Normal 43 4 3" xfId="29618" xr:uid="{00000000-0005-0000-0000-0000AC1D0000}"/>
    <cellStyle name="Normal 43 5" xfId="12509" xr:uid="{00000000-0005-0000-0000-0000AE1D0000}"/>
    <cellStyle name="Normal 43 5 2" xfId="19716" xr:uid="{00000000-0005-0000-0000-0000AF1D0000}"/>
    <cellStyle name="Normal 43 5 2 2" xfId="38491" xr:uid="{00000000-0005-0000-0000-0000AF1D0000}"/>
    <cellStyle name="Normal 43 5 3" xfId="31285" xr:uid="{00000000-0005-0000-0000-0000AE1D0000}"/>
    <cellStyle name="Normal 43 6" xfId="14511" xr:uid="{00000000-0005-0000-0000-0000B01D0000}"/>
    <cellStyle name="Normal 43 6 2" xfId="33286" xr:uid="{00000000-0005-0000-0000-0000B01D0000}"/>
    <cellStyle name="Normal 43 7" xfId="26228" xr:uid="{00000000-0005-0000-0000-0000A8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4 2 2" xfId="35154" xr:uid="{00000000-0005-0000-0000-0000B51D0000}"/>
    <cellStyle name="Normal 44 4 3" xfId="27949" xr:uid="{00000000-0005-0000-0000-0000B41D0000}"/>
    <cellStyle name="Normal 44 5" xfId="10836" xr:uid="{00000000-0005-0000-0000-0000B61D0000}"/>
    <cellStyle name="Normal 44 5 2" xfId="18049" xr:uid="{00000000-0005-0000-0000-0000B71D0000}"/>
    <cellStyle name="Normal 44 5 2 2" xfId="36824" xr:uid="{00000000-0005-0000-0000-0000B71D0000}"/>
    <cellStyle name="Normal 44 5 3" xfId="29619" xr:uid="{00000000-0005-0000-0000-0000B61D0000}"/>
    <cellStyle name="Normal 44 6" xfId="12511" xr:uid="{00000000-0005-0000-0000-0000B81D0000}"/>
    <cellStyle name="Normal 44 6 2" xfId="19718" xr:uid="{00000000-0005-0000-0000-0000B91D0000}"/>
    <cellStyle name="Normal 44 6 2 2" xfId="38493" xr:uid="{00000000-0005-0000-0000-0000B91D0000}"/>
    <cellStyle name="Normal 44 6 3" xfId="31287" xr:uid="{00000000-0005-0000-0000-0000B81D0000}"/>
    <cellStyle name="Normal 44 7" xfId="14512" xr:uid="{00000000-0005-0000-0000-0000BA1D0000}"/>
    <cellStyle name="Normal 44 7 2" xfId="33287" xr:uid="{00000000-0005-0000-0000-0000BA1D0000}"/>
    <cellStyle name="Normal 44 8" xfId="26229" xr:uid="{00000000-0005-0000-0000-0000B1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4 2 2" xfId="35157" xr:uid="{00000000-0005-0000-0000-0000BF1D0000}"/>
    <cellStyle name="Normal 45 4 3" xfId="27952" xr:uid="{00000000-0005-0000-0000-0000BE1D0000}"/>
    <cellStyle name="Normal 45 5" xfId="10837" xr:uid="{00000000-0005-0000-0000-0000C01D0000}"/>
    <cellStyle name="Normal 45 5 2" xfId="18050" xr:uid="{00000000-0005-0000-0000-0000C11D0000}"/>
    <cellStyle name="Normal 45 5 2 2" xfId="36825" xr:uid="{00000000-0005-0000-0000-0000C11D0000}"/>
    <cellStyle name="Normal 45 5 3" xfId="29620" xr:uid="{00000000-0005-0000-0000-0000C01D0000}"/>
    <cellStyle name="Normal 45 6" xfId="12514" xr:uid="{00000000-0005-0000-0000-0000C21D0000}"/>
    <cellStyle name="Normal 45 6 2" xfId="19721" xr:uid="{00000000-0005-0000-0000-0000C31D0000}"/>
    <cellStyle name="Normal 45 6 2 2" xfId="38496" xr:uid="{00000000-0005-0000-0000-0000C31D0000}"/>
    <cellStyle name="Normal 45 6 3" xfId="31290" xr:uid="{00000000-0005-0000-0000-0000C21D0000}"/>
    <cellStyle name="Normal 45 7" xfId="14513" xr:uid="{00000000-0005-0000-0000-0000C41D0000}"/>
    <cellStyle name="Normal 45 7 2" xfId="33288" xr:uid="{00000000-0005-0000-0000-0000C41D0000}"/>
    <cellStyle name="Normal 45 8" xfId="26230" xr:uid="{00000000-0005-0000-0000-0000BB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4 2 2" xfId="35160" xr:uid="{00000000-0005-0000-0000-0000C91D0000}"/>
    <cellStyle name="Normal 46 4 3" xfId="27955" xr:uid="{00000000-0005-0000-0000-0000C81D0000}"/>
    <cellStyle name="Normal 46 5" xfId="10838" xr:uid="{00000000-0005-0000-0000-0000CA1D0000}"/>
    <cellStyle name="Normal 46 5 2" xfId="18051" xr:uid="{00000000-0005-0000-0000-0000CB1D0000}"/>
    <cellStyle name="Normal 46 5 2 2" xfId="36826" xr:uid="{00000000-0005-0000-0000-0000CB1D0000}"/>
    <cellStyle name="Normal 46 5 3" xfId="29621" xr:uid="{00000000-0005-0000-0000-0000CA1D0000}"/>
    <cellStyle name="Normal 46 6" xfId="12517" xr:uid="{00000000-0005-0000-0000-0000CC1D0000}"/>
    <cellStyle name="Normal 46 6 2" xfId="19724" xr:uid="{00000000-0005-0000-0000-0000CD1D0000}"/>
    <cellStyle name="Normal 46 6 2 2" xfId="38499" xr:uid="{00000000-0005-0000-0000-0000CD1D0000}"/>
    <cellStyle name="Normal 46 6 3" xfId="31293" xr:uid="{00000000-0005-0000-0000-0000CC1D0000}"/>
    <cellStyle name="Normal 46 7" xfId="14514" xr:uid="{00000000-0005-0000-0000-0000CE1D0000}"/>
    <cellStyle name="Normal 46 7 2" xfId="33289" xr:uid="{00000000-0005-0000-0000-0000CE1D0000}"/>
    <cellStyle name="Normal 46 8" xfId="26231" xr:uid="{00000000-0005-0000-0000-0000C5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2 2 2" xfId="35161" xr:uid="{00000000-0005-0000-0000-0000D21D0000}"/>
    <cellStyle name="Normal 47 2 2 3" xfId="27956" xr:uid="{00000000-0005-0000-0000-0000D11D0000}"/>
    <cellStyle name="Normal 47 2 3" xfId="10839" xr:uid="{00000000-0005-0000-0000-0000D31D0000}"/>
    <cellStyle name="Normal 47 2 3 2" xfId="18052" xr:uid="{00000000-0005-0000-0000-0000D41D0000}"/>
    <cellStyle name="Normal 47 2 3 2 2" xfId="36827" xr:uid="{00000000-0005-0000-0000-0000D41D0000}"/>
    <cellStyle name="Normal 47 2 3 3" xfId="29622" xr:uid="{00000000-0005-0000-0000-0000D31D0000}"/>
    <cellStyle name="Normal 47 2 4" xfId="12521" xr:uid="{00000000-0005-0000-0000-0000D51D0000}"/>
    <cellStyle name="Normal 47 2 4 2" xfId="19728" xr:uid="{00000000-0005-0000-0000-0000D61D0000}"/>
    <cellStyle name="Normal 47 2 4 2 2" xfId="38503" xr:uid="{00000000-0005-0000-0000-0000D61D0000}"/>
    <cellStyle name="Normal 47 2 4 3" xfId="31297" xr:uid="{00000000-0005-0000-0000-0000D51D0000}"/>
    <cellStyle name="Normal 47 2 5" xfId="14515" xr:uid="{00000000-0005-0000-0000-0000D71D0000}"/>
    <cellStyle name="Normal 47 2 5 2" xfId="33290" xr:uid="{00000000-0005-0000-0000-0000D71D0000}"/>
    <cellStyle name="Normal 47 2 6" xfId="26232" xr:uid="{00000000-0005-0000-0000-0000D0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3 2 2" xfId="34173" xr:uid="{00000000-0005-0000-0000-00000A1E0000}"/>
    <cellStyle name="Normal 5 2 2 3 3" xfId="26968" xr:uid="{00000000-0005-0000-0000-0000091E0000}"/>
    <cellStyle name="Normal 5 2 2 4" xfId="10316" xr:uid="{00000000-0005-0000-0000-00000B1E0000}"/>
    <cellStyle name="Normal 5 2 2 4 2" xfId="17529" xr:uid="{00000000-0005-0000-0000-00000C1E0000}"/>
    <cellStyle name="Normal 5 2 2 4 2 2" xfId="36304" xr:uid="{00000000-0005-0000-0000-00000C1E0000}"/>
    <cellStyle name="Normal 5 2 2 4 3" xfId="29099" xr:uid="{00000000-0005-0000-0000-00000B1E0000}"/>
    <cellStyle name="Normal 5 2 2 5" xfId="11933" xr:uid="{00000000-0005-0000-0000-00000D1E0000}"/>
    <cellStyle name="Normal 5 2 2 5 2" xfId="19140" xr:uid="{00000000-0005-0000-0000-00000E1E0000}"/>
    <cellStyle name="Normal 5 2 2 5 2 2" xfId="37915" xr:uid="{00000000-0005-0000-0000-00000E1E0000}"/>
    <cellStyle name="Normal 5 2 2 5 3" xfId="30710" xr:uid="{00000000-0005-0000-0000-00000D1E0000}"/>
    <cellStyle name="Normal 5 2 2 6" xfId="13998" xr:uid="{00000000-0005-0000-0000-00000F1E0000}"/>
    <cellStyle name="Normal 5 2 2 6 2" xfId="32773" xr:uid="{00000000-0005-0000-0000-00000F1E0000}"/>
    <cellStyle name="Normal 5 2 2 7" xfId="26095" xr:uid="{00000000-0005-0000-0000-000007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5 2 2" xfId="33744" xr:uid="{00000000-0005-0000-0000-00001A1E0000}"/>
    <cellStyle name="Normal 5 2 25 3" xfId="26539" xr:uid="{00000000-0005-0000-0000-0000191E0000}"/>
    <cellStyle name="Normal 5 2 26" xfId="9896" xr:uid="{00000000-0005-0000-0000-00001B1E0000}"/>
    <cellStyle name="Normal 5 2 26 2" xfId="17109" xr:uid="{00000000-0005-0000-0000-00001C1E0000}"/>
    <cellStyle name="Normal 5 2 26 2 2" xfId="35884" xr:uid="{00000000-0005-0000-0000-00001C1E0000}"/>
    <cellStyle name="Normal 5 2 26 3" xfId="28679" xr:uid="{00000000-0005-0000-0000-00001B1E0000}"/>
    <cellStyle name="Normal 5 2 27" xfId="11522" xr:uid="{00000000-0005-0000-0000-00001D1E0000}"/>
    <cellStyle name="Normal 5 2 27 2" xfId="18729" xr:uid="{00000000-0005-0000-0000-00001E1E0000}"/>
    <cellStyle name="Normal 5 2 27 2 2" xfId="37504" xr:uid="{00000000-0005-0000-0000-00001E1E0000}"/>
    <cellStyle name="Normal 5 2 27 3" xfId="30299" xr:uid="{00000000-0005-0000-0000-00001D1E0000}"/>
    <cellStyle name="Normal 5 2 28" xfId="13595" xr:uid="{00000000-0005-0000-0000-00001F1E0000}"/>
    <cellStyle name="Normal 5 2 28 2" xfId="32370" xr:uid="{00000000-0005-0000-0000-00001F1E0000}"/>
    <cellStyle name="Normal 5 2 29" xfId="25712" xr:uid="{00000000-0005-0000-0000-0000F21D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2 2 2" xfId="35225" xr:uid="{00000000-0005-0000-0000-00003B1E0000}"/>
    <cellStyle name="Normal 5 26 2 3" xfId="28020" xr:uid="{00000000-0005-0000-0000-00003A1E0000}"/>
    <cellStyle name="Normal 5 26 3" xfId="10840" xr:uid="{00000000-0005-0000-0000-00003C1E0000}"/>
    <cellStyle name="Normal 5 26 3 2" xfId="18053" xr:uid="{00000000-0005-0000-0000-00003D1E0000}"/>
    <cellStyle name="Normal 5 26 3 2 2" xfId="36828" xr:uid="{00000000-0005-0000-0000-00003D1E0000}"/>
    <cellStyle name="Normal 5 26 3 3" xfId="29623" xr:uid="{00000000-0005-0000-0000-00003C1E0000}"/>
    <cellStyle name="Normal 5 26 4" xfId="12602" xr:uid="{00000000-0005-0000-0000-00003E1E0000}"/>
    <cellStyle name="Normal 5 26 4 2" xfId="19809" xr:uid="{00000000-0005-0000-0000-00003F1E0000}"/>
    <cellStyle name="Normal 5 26 4 2 2" xfId="38584" xr:uid="{00000000-0005-0000-0000-00003F1E0000}"/>
    <cellStyle name="Normal 5 26 4 3" xfId="31378" xr:uid="{00000000-0005-0000-0000-00003E1E0000}"/>
    <cellStyle name="Normal 5 26 5" xfId="14572" xr:uid="{00000000-0005-0000-0000-0000401E0000}"/>
    <cellStyle name="Normal 5 26 5 2" xfId="33347" xr:uid="{00000000-0005-0000-0000-0000401E0000}"/>
    <cellStyle name="Normal 5 26 6" xfId="26233" xr:uid="{00000000-0005-0000-0000-000039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2 2 2" xfId="35227" xr:uid="{00000000-0005-0000-0000-0000441E0000}"/>
    <cellStyle name="Normal 5 27 2 2 3" xfId="28022" xr:uid="{00000000-0005-0000-0000-0000431E0000}"/>
    <cellStyle name="Normal 5 27 2 3" xfId="10841" xr:uid="{00000000-0005-0000-0000-0000451E0000}"/>
    <cellStyle name="Normal 5 27 2 3 2" xfId="18054" xr:uid="{00000000-0005-0000-0000-0000461E0000}"/>
    <cellStyle name="Normal 5 27 2 3 2 2" xfId="36829" xr:uid="{00000000-0005-0000-0000-0000461E0000}"/>
    <cellStyle name="Normal 5 27 2 3 3" xfId="29624" xr:uid="{00000000-0005-0000-0000-0000451E0000}"/>
    <cellStyle name="Normal 5 27 2 4" xfId="12604" xr:uid="{00000000-0005-0000-0000-0000471E0000}"/>
    <cellStyle name="Normal 5 27 2 4 2" xfId="19811" xr:uid="{00000000-0005-0000-0000-0000481E0000}"/>
    <cellStyle name="Normal 5 27 2 4 2 2" xfId="38586" xr:uid="{00000000-0005-0000-0000-0000481E0000}"/>
    <cellStyle name="Normal 5 27 2 4 3" xfId="31380" xr:uid="{00000000-0005-0000-0000-0000471E0000}"/>
    <cellStyle name="Normal 5 27 2 5" xfId="14574" xr:uid="{00000000-0005-0000-0000-0000491E0000}"/>
    <cellStyle name="Normal 5 27 2 5 2" xfId="33349" xr:uid="{00000000-0005-0000-0000-0000491E0000}"/>
    <cellStyle name="Normal 5 27 2 6" xfId="26234" xr:uid="{00000000-0005-0000-0000-0000421E0000}"/>
    <cellStyle name="Normal 5 28" xfId="6782" xr:uid="{00000000-0005-0000-0000-00004A1E0000}"/>
    <cellStyle name="Normal 5 29" xfId="25387" xr:uid="{00000000-0005-0000-0000-00004B1E0000}"/>
    <cellStyle name="Normal 5 29 2" xfId="44156"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11" xfId="25713" xr:uid="{00000000-0005-0000-0000-0000661E0000}"/>
    <cellStyle name="Normal 6 2 2" xfId="1194" xr:uid="{00000000-0005-0000-0000-0000681E0000}"/>
    <cellStyle name="Normal 6 2 2 10" xfId="26096"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2 2 2" xfId="35251" xr:uid="{00000000-0005-0000-0000-00006D1E0000}"/>
    <cellStyle name="Normal 6 2 2 2 2 2 2 3" xfId="28046" xr:uid="{00000000-0005-0000-0000-00006C1E0000}"/>
    <cellStyle name="Normal 6 2 2 2 2 2 3" xfId="10844" xr:uid="{00000000-0005-0000-0000-00006E1E0000}"/>
    <cellStyle name="Normal 6 2 2 2 2 2 3 2" xfId="18057" xr:uid="{00000000-0005-0000-0000-00006F1E0000}"/>
    <cellStyle name="Normal 6 2 2 2 2 2 3 2 2" xfId="36832" xr:uid="{00000000-0005-0000-0000-00006F1E0000}"/>
    <cellStyle name="Normal 6 2 2 2 2 2 3 3" xfId="29627" xr:uid="{00000000-0005-0000-0000-00006E1E0000}"/>
    <cellStyle name="Normal 6 2 2 2 2 2 4" xfId="12633" xr:uid="{00000000-0005-0000-0000-0000701E0000}"/>
    <cellStyle name="Normal 6 2 2 2 2 2 4 2" xfId="19840" xr:uid="{00000000-0005-0000-0000-0000711E0000}"/>
    <cellStyle name="Normal 6 2 2 2 2 2 4 2 2" xfId="38615" xr:uid="{00000000-0005-0000-0000-0000711E0000}"/>
    <cellStyle name="Normal 6 2 2 2 2 2 4 3" xfId="31409" xr:uid="{00000000-0005-0000-0000-0000701E0000}"/>
    <cellStyle name="Normal 6 2 2 2 2 2 5" xfId="14603" xr:uid="{00000000-0005-0000-0000-0000721E0000}"/>
    <cellStyle name="Normal 6 2 2 2 2 2 5 2" xfId="33378" xr:uid="{00000000-0005-0000-0000-0000721E0000}"/>
    <cellStyle name="Normal 6 2 2 2 2 2 6" xfId="26237" xr:uid="{00000000-0005-0000-0000-00006B1E0000}"/>
    <cellStyle name="Normal 6 2 2 2 2 3" xfId="9262" xr:uid="{00000000-0005-0000-0000-0000731E0000}"/>
    <cellStyle name="Normal 6 2 2 2 2 3 2" xfId="16475" xr:uid="{00000000-0005-0000-0000-0000741E0000}"/>
    <cellStyle name="Normal 6 2 2 2 2 3 2 2" xfId="35250" xr:uid="{00000000-0005-0000-0000-0000741E0000}"/>
    <cellStyle name="Normal 6 2 2 2 2 3 3" xfId="28045" xr:uid="{00000000-0005-0000-0000-0000731E0000}"/>
    <cellStyle name="Normal 6 2 2 2 2 4" xfId="10843" xr:uid="{00000000-0005-0000-0000-0000751E0000}"/>
    <cellStyle name="Normal 6 2 2 2 2 4 2" xfId="18056" xr:uid="{00000000-0005-0000-0000-0000761E0000}"/>
    <cellStyle name="Normal 6 2 2 2 2 4 2 2" xfId="36831" xr:uid="{00000000-0005-0000-0000-0000761E0000}"/>
    <cellStyle name="Normal 6 2 2 2 2 4 3" xfId="29626" xr:uid="{00000000-0005-0000-0000-0000751E0000}"/>
    <cellStyle name="Normal 6 2 2 2 2 5" xfId="12632" xr:uid="{00000000-0005-0000-0000-0000771E0000}"/>
    <cellStyle name="Normal 6 2 2 2 2 5 2" xfId="19839" xr:uid="{00000000-0005-0000-0000-0000781E0000}"/>
    <cellStyle name="Normal 6 2 2 2 2 5 2 2" xfId="38614" xr:uid="{00000000-0005-0000-0000-0000781E0000}"/>
    <cellStyle name="Normal 6 2 2 2 2 5 3" xfId="31408" xr:uid="{00000000-0005-0000-0000-0000771E0000}"/>
    <cellStyle name="Normal 6 2 2 2 2 6" xfId="14602" xr:uid="{00000000-0005-0000-0000-0000791E0000}"/>
    <cellStyle name="Normal 6 2 2 2 2 6 2" xfId="33377" xr:uid="{00000000-0005-0000-0000-0000791E0000}"/>
    <cellStyle name="Normal 6 2 2 2 2 7" xfId="26236" xr:uid="{00000000-0005-0000-0000-00006A1E0000}"/>
    <cellStyle name="Normal 6 2 2 2 3" xfId="6811" xr:uid="{00000000-0005-0000-0000-00007A1E0000}"/>
    <cellStyle name="Normal 6 2 2 2 3 2" xfId="9264" xr:uid="{00000000-0005-0000-0000-00007B1E0000}"/>
    <cellStyle name="Normal 6 2 2 2 3 2 2" xfId="16477" xr:uid="{00000000-0005-0000-0000-00007C1E0000}"/>
    <cellStyle name="Normal 6 2 2 2 3 2 2 2" xfId="35252" xr:uid="{00000000-0005-0000-0000-00007C1E0000}"/>
    <cellStyle name="Normal 6 2 2 2 3 2 3" xfId="28047" xr:uid="{00000000-0005-0000-0000-00007B1E0000}"/>
    <cellStyle name="Normal 6 2 2 2 3 3" xfId="10845" xr:uid="{00000000-0005-0000-0000-00007D1E0000}"/>
    <cellStyle name="Normal 6 2 2 2 3 3 2" xfId="18058" xr:uid="{00000000-0005-0000-0000-00007E1E0000}"/>
    <cellStyle name="Normal 6 2 2 2 3 3 2 2" xfId="36833" xr:uid="{00000000-0005-0000-0000-00007E1E0000}"/>
    <cellStyle name="Normal 6 2 2 2 3 3 3" xfId="29628" xr:uid="{00000000-0005-0000-0000-00007D1E0000}"/>
    <cellStyle name="Normal 6 2 2 2 3 4" xfId="12634" xr:uid="{00000000-0005-0000-0000-00007F1E0000}"/>
    <cellStyle name="Normal 6 2 2 2 3 4 2" xfId="19841" xr:uid="{00000000-0005-0000-0000-0000801E0000}"/>
    <cellStyle name="Normal 6 2 2 2 3 4 2 2" xfId="38616" xr:uid="{00000000-0005-0000-0000-0000801E0000}"/>
    <cellStyle name="Normal 6 2 2 2 3 4 3" xfId="31410" xr:uid="{00000000-0005-0000-0000-00007F1E0000}"/>
    <cellStyle name="Normal 6 2 2 2 3 5" xfId="14604" xr:uid="{00000000-0005-0000-0000-0000811E0000}"/>
    <cellStyle name="Normal 6 2 2 2 3 5 2" xfId="33379" xr:uid="{00000000-0005-0000-0000-0000811E0000}"/>
    <cellStyle name="Normal 6 2 2 2 3 6" xfId="26238" xr:uid="{00000000-0005-0000-0000-00007A1E0000}"/>
    <cellStyle name="Normal 6 2 2 2 4" xfId="9261" xr:uid="{00000000-0005-0000-0000-0000821E0000}"/>
    <cellStyle name="Normal 6 2 2 2 4 2" xfId="16474" xr:uid="{00000000-0005-0000-0000-0000831E0000}"/>
    <cellStyle name="Normal 6 2 2 2 4 2 2" xfId="35249" xr:uid="{00000000-0005-0000-0000-0000831E0000}"/>
    <cellStyle name="Normal 6 2 2 2 4 3" xfId="28044" xr:uid="{00000000-0005-0000-0000-0000821E0000}"/>
    <cellStyle name="Normal 6 2 2 2 5" xfId="10842" xr:uid="{00000000-0005-0000-0000-0000841E0000}"/>
    <cellStyle name="Normal 6 2 2 2 5 2" xfId="18055" xr:uid="{00000000-0005-0000-0000-0000851E0000}"/>
    <cellStyle name="Normal 6 2 2 2 5 2 2" xfId="36830" xr:uid="{00000000-0005-0000-0000-0000851E0000}"/>
    <cellStyle name="Normal 6 2 2 2 5 3" xfId="29625" xr:uid="{00000000-0005-0000-0000-0000841E0000}"/>
    <cellStyle name="Normal 6 2 2 2 6" xfId="12631" xr:uid="{00000000-0005-0000-0000-0000861E0000}"/>
    <cellStyle name="Normal 6 2 2 2 6 2" xfId="19838" xr:uid="{00000000-0005-0000-0000-0000871E0000}"/>
    <cellStyle name="Normal 6 2 2 2 6 2 2" xfId="38613" xr:uid="{00000000-0005-0000-0000-0000871E0000}"/>
    <cellStyle name="Normal 6 2 2 2 6 3" xfId="31407" xr:uid="{00000000-0005-0000-0000-0000861E0000}"/>
    <cellStyle name="Normal 6 2 2 2 7" xfId="14601" xr:uid="{00000000-0005-0000-0000-0000881E0000}"/>
    <cellStyle name="Normal 6 2 2 2 7 2" xfId="33376" xr:uid="{00000000-0005-0000-0000-0000881E0000}"/>
    <cellStyle name="Normal 6 2 2 2 8" xfId="26235" xr:uid="{00000000-0005-0000-0000-000069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2 2 2" xfId="35255" xr:uid="{00000000-0005-0000-0000-00008D1E0000}"/>
    <cellStyle name="Normal 6 2 2 3 2 2 2 3" xfId="28050" xr:uid="{00000000-0005-0000-0000-00008C1E0000}"/>
    <cellStyle name="Normal 6 2 2 3 2 2 3" xfId="10848" xr:uid="{00000000-0005-0000-0000-00008E1E0000}"/>
    <cellStyle name="Normal 6 2 2 3 2 2 3 2" xfId="18061" xr:uid="{00000000-0005-0000-0000-00008F1E0000}"/>
    <cellStyle name="Normal 6 2 2 3 2 2 3 2 2" xfId="36836" xr:uid="{00000000-0005-0000-0000-00008F1E0000}"/>
    <cellStyle name="Normal 6 2 2 3 2 2 3 3" xfId="29631" xr:uid="{00000000-0005-0000-0000-00008E1E0000}"/>
    <cellStyle name="Normal 6 2 2 3 2 2 4" xfId="12637" xr:uid="{00000000-0005-0000-0000-0000901E0000}"/>
    <cellStyle name="Normal 6 2 2 3 2 2 4 2" xfId="19844" xr:uid="{00000000-0005-0000-0000-0000911E0000}"/>
    <cellStyle name="Normal 6 2 2 3 2 2 4 2 2" xfId="38619" xr:uid="{00000000-0005-0000-0000-0000911E0000}"/>
    <cellStyle name="Normal 6 2 2 3 2 2 4 3" xfId="31413" xr:uid="{00000000-0005-0000-0000-0000901E0000}"/>
    <cellStyle name="Normal 6 2 2 3 2 2 5" xfId="14607" xr:uid="{00000000-0005-0000-0000-0000921E0000}"/>
    <cellStyle name="Normal 6 2 2 3 2 2 5 2" xfId="33382" xr:uid="{00000000-0005-0000-0000-0000921E0000}"/>
    <cellStyle name="Normal 6 2 2 3 2 2 6" xfId="26241" xr:uid="{00000000-0005-0000-0000-00008B1E0000}"/>
    <cellStyle name="Normal 6 2 2 3 2 3" xfId="9266" xr:uid="{00000000-0005-0000-0000-0000931E0000}"/>
    <cellStyle name="Normal 6 2 2 3 2 3 2" xfId="16479" xr:uid="{00000000-0005-0000-0000-0000941E0000}"/>
    <cellStyle name="Normal 6 2 2 3 2 3 2 2" xfId="35254" xr:uid="{00000000-0005-0000-0000-0000941E0000}"/>
    <cellStyle name="Normal 6 2 2 3 2 3 3" xfId="28049" xr:uid="{00000000-0005-0000-0000-0000931E0000}"/>
    <cellStyle name="Normal 6 2 2 3 2 4" xfId="10847" xr:uid="{00000000-0005-0000-0000-0000951E0000}"/>
    <cellStyle name="Normal 6 2 2 3 2 4 2" xfId="18060" xr:uid="{00000000-0005-0000-0000-0000961E0000}"/>
    <cellStyle name="Normal 6 2 2 3 2 4 2 2" xfId="36835" xr:uid="{00000000-0005-0000-0000-0000961E0000}"/>
    <cellStyle name="Normal 6 2 2 3 2 4 3" xfId="29630" xr:uid="{00000000-0005-0000-0000-0000951E0000}"/>
    <cellStyle name="Normal 6 2 2 3 2 5" xfId="12636" xr:uid="{00000000-0005-0000-0000-0000971E0000}"/>
    <cellStyle name="Normal 6 2 2 3 2 5 2" xfId="19843" xr:uid="{00000000-0005-0000-0000-0000981E0000}"/>
    <cellStyle name="Normal 6 2 2 3 2 5 2 2" xfId="38618" xr:uid="{00000000-0005-0000-0000-0000981E0000}"/>
    <cellStyle name="Normal 6 2 2 3 2 5 3" xfId="31412" xr:uid="{00000000-0005-0000-0000-0000971E0000}"/>
    <cellStyle name="Normal 6 2 2 3 2 6" xfId="14606" xr:uid="{00000000-0005-0000-0000-0000991E0000}"/>
    <cellStyle name="Normal 6 2 2 3 2 6 2" xfId="33381" xr:uid="{00000000-0005-0000-0000-0000991E0000}"/>
    <cellStyle name="Normal 6 2 2 3 2 7" xfId="26240" xr:uid="{00000000-0005-0000-0000-00008A1E0000}"/>
    <cellStyle name="Normal 6 2 2 3 3" xfId="6815" xr:uid="{00000000-0005-0000-0000-00009A1E0000}"/>
    <cellStyle name="Normal 6 2 2 3 3 2" xfId="9268" xr:uid="{00000000-0005-0000-0000-00009B1E0000}"/>
    <cellStyle name="Normal 6 2 2 3 3 2 2" xfId="16481" xr:uid="{00000000-0005-0000-0000-00009C1E0000}"/>
    <cellStyle name="Normal 6 2 2 3 3 2 2 2" xfId="35256" xr:uid="{00000000-0005-0000-0000-00009C1E0000}"/>
    <cellStyle name="Normal 6 2 2 3 3 2 3" xfId="28051" xr:uid="{00000000-0005-0000-0000-00009B1E0000}"/>
    <cellStyle name="Normal 6 2 2 3 3 3" xfId="10849" xr:uid="{00000000-0005-0000-0000-00009D1E0000}"/>
    <cellStyle name="Normal 6 2 2 3 3 3 2" xfId="18062" xr:uid="{00000000-0005-0000-0000-00009E1E0000}"/>
    <cellStyle name="Normal 6 2 2 3 3 3 2 2" xfId="36837" xr:uid="{00000000-0005-0000-0000-00009E1E0000}"/>
    <cellStyle name="Normal 6 2 2 3 3 3 3" xfId="29632" xr:uid="{00000000-0005-0000-0000-00009D1E0000}"/>
    <cellStyle name="Normal 6 2 2 3 3 4" xfId="12638" xr:uid="{00000000-0005-0000-0000-00009F1E0000}"/>
    <cellStyle name="Normal 6 2 2 3 3 4 2" xfId="19845" xr:uid="{00000000-0005-0000-0000-0000A01E0000}"/>
    <cellStyle name="Normal 6 2 2 3 3 4 2 2" xfId="38620" xr:uid="{00000000-0005-0000-0000-0000A01E0000}"/>
    <cellStyle name="Normal 6 2 2 3 3 4 3" xfId="31414" xr:uid="{00000000-0005-0000-0000-00009F1E0000}"/>
    <cellStyle name="Normal 6 2 2 3 3 5" xfId="14608" xr:uid="{00000000-0005-0000-0000-0000A11E0000}"/>
    <cellStyle name="Normal 6 2 2 3 3 5 2" xfId="33383" xr:uid="{00000000-0005-0000-0000-0000A11E0000}"/>
    <cellStyle name="Normal 6 2 2 3 3 6" xfId="26242" xr:uid="{00000000-0005-0000-0000-00009A1E0000}"/>
    <cellStyle name="Normal 6 2 2 3 4" xfId="9265" xr:uid="{00000000-0005-0000-0000-0000A21E0000}"/>
    <cellStyle name="Normal 6 2 2 3 4 2" xfId="16478" xr:uid="{00000000-0005-0000-0000-0000A31E0000}"/>
    <cellStyle name="Normal 6 2 2 3 4 2 2" xfId="35253" xr:uid="{00000000-0005-0000-0000-0000A31E0000}"/>
    <cellStyle name="Normal 6 2 2 3 4 3" xfId="28048" xr:uid="{00000000-0005-0000-0000-0000A21E0000}"/>
    <cellStyle name="Normal 6 2 2 3 5" xfId="10846" xr:uid="{00000000-0005-0000-0000-0000A41E0000}"/>
    <cellStyle name="Normal 6 2 2 3 5 2" xfId="18059" xr:uid="{00000000-0005-0000-0000-0000A51E0000}"/>
    <cellStyle name="Normal 6 2 2 3 5 2 2" xfId="36834" xr:uid="{00000000-0005-0000-0000-0000A51E0000}"/>
    <cellStyle name="Normal 6 2 2 3 5 3" xfId="29629" xr:uid="{00000000-0005-0000-0000-0000A41E0000}"/>
    <cellStyle name="Normal 6 2 2 3 6" xfId="12635" xr:uid="{00000000-0005-0000-0000-0000A61E0000}"/>
    <cellStyle name="Normal 6 2 2 3 6 2" xfId="19842" xr:uid="{00000000-0005-0000-0000-0000A71E0000}"/>
    <cellStyle name="Normal 6 2 2 3 6 2 2" xfId="38617" xr:uid="{00000000-0005-0000-0000-0000A71E0000}"/>
    <cellStyle name="Normal 6 2 2 3 6 3" xfId="31411" xr:uid="{00000000-0005-0000-0000-0000A61E0000}"/>
    <cellStyle name="Normal 6 2 2 3 7" xfId="14605" xr:uid="{00000000-0005-0000-0000-0000A81E0000}"/>
    <cellStyle name="Normal 6 2 2 3 7 2" xfId="33380" xr:uid="{00000000-0005-0000-0000-0000A81E0000}"/>
    <cellStyle name="Normal 6 2 2 3 8" xfId="26239" xr:uid="{00000000-0005-0000-0000-000089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2 2 2" xfId="35258" xr:uid="{00000000-0005-0000-0000-0000AC1E0000}"/>
    <cellStyle name="Normal 6 2 2 4 2 2 3" xfId="28053" xr:uid="{00000000-0005-0000-0000-0000AB1E0000}"/>
    <cellStyle name="Normal 6 2 2 4 2 3" xfId="10851" xr:uid="{00000000-0005-0000-0000-0000AD1E0000}"/>
    <cellStyle name="Normal 6 2 2 4 2 3 2" xfId="18064" xr:uid="{00000000-0005-0000-0000-0000AE1E0000}"/>
    <cellStyle name="Normal 6 2 2 4 2 3 2 2" xfId="36839" xr:uid="{00000000-0005-0000-0000-0000AE1E0000}"/>
    <cellStyle name="Normal 6 2 2 4 2 3 3" xfId="29634" xr:uid="{00000000-0005-0000-0000-0000AD1E0000}"/>
    <cellStyle name="Normal 6 2 2 4 2 4" xfId="12640" xr:uid="{00000000-0005-0000-0000-0000AF1E0000}"/>
    <cellStyle name="Normal 6 2 2 4 2 4 2" xfId="19847" xr:uid="{00000000-0005-0000-0000-0000B01E0000}"/>
    <cellStyle name="Normal 6 2 2 4 2 4 2 2" xfId="38622" xr:uid="{00000000-0005-0000-0000-0000B01E0000}"/>
    <cellStyle name="Normal 6 2 2 4 2 4 3" xfId="31416" xr:uid="{00000000-0005-0000-0000-0000AF1E0000}"/>
    <cellStyle name="Normal 6 2 2 4 2 5" xfId="14610" xr:uid="{00000000-0005-0000-0000-0000B11E0000}"/>
    <cellStyle name="Normal 6 2 2 4 2 5 2" xfId="33385" xr:uid="{00000000-0005-0000-0000-0000B11E0000}"/>
    <cellStyle name="Normal 6 2 2 4 2 6" xfId="26244" xr:uid="{00000000-0005-0000-0000-0000AA1E0000}"/>
    <cellStyle name="Normal 6 2 2 4 3" xfId="9269" xr:uid="{00000000-0005-0000-0000-0000B21E0000}"/>
    <cellStyle name="Normal 6 2 2 4 3 2" xfId="16482" xr:uid="{00000000-0005-0000-0000-0000B31E0000}"/>
    <cellStyle name="Normal 6 2 2 4 3 2 2" xfId="35257" xr:uid="{00000000-0005-0000-0000-0000B31E0000}"/>
    <cellStyle name="Normal 6 2 2 4 3 3" xfId="28052" xr:uid="{00000000-0005-0000-0000-0000B21E0000}"/>
    <cellStyle name="Normal 6 2 2 4 4" xfId="10850" xr:uid="{00000000-0005-0000-0000-0000B41E0000}"/>
    <cellStyle name="Normal 6 2 2 4 4 2" xfId="18063" xr:uid="{00000000-0005-0000-0000-0000B51E0000}"/>
    <cellStyle name="Normal 6 2 2 4 4 2 2" xfId="36838" xr:uid="{00000000-0005-0000-0000-0000B51E0000}"/>
    <cellStyle name="Normal 6 2 2 4 4 3" xfId="29633" xr:uid="{00000000-0005-0000-0000-0000B41E0000}"/>
    <cellStyle name="Normal 6 2 2 4 5" xfId="12639" xr:uid="{00000000-0005-0000-0000-0000B61E0000}"/>
    <cellStyle name="Normal 6 2 2 4 5 2" xfId="19846" xr:uid="{00000000-0005-0000-0000-0000B71E0000}"/>
    <cellStyle name="Normal 6 2 2 4 5 2 2" xfId="38621" xr:uid="{00000000-0005-0000-0000-0000B71E0000}"/>
    <cellStyle name="Normal 6 2 2 4 5 3" xfId="31415" xr:uid="{00000000-0005-0000-0000-0000B61E0000}"/>
    <cellStyle name="Normal 6 2 2 4 6" xfId="14609" xr:uid="{00000000-0005-0000-0000-0000B81E0000}"/>
    <cellStyle name="Normal 6 2 2 4 6 2" xfId="33384" xr:uid="{00000000-0005-0000-0000-0000B81E0000}"/>
    <cellStyle name="Normal 6 2 2 4 7" xfId="26243" xr:uid="{00000000-0005-0000-0000-0000A91E0000}"/>
    <cellStyle name="Normal 6 2 2 5" xfId="6818" xr:uid="{00000000-0005-0000-0000-0000B91E0000}"/>
    <cellStyle name="Normal 6 2 2 5 2" xfId="9271" xr:uid="{00000000-0005-0000-0000-0000BA1E0000}"/>
    <cellStyle name="Normal 6 2 2 5 2 2" xfId="16484" xr:uid="{00000000-0005-0000-0000-0000BB1E0000}"/>
    <cellStyle name="Normal 6 2 2 5 2 2 2" xfId="35259" xr:uid="{00000000-0005-0000-0000-0000BB1E0000}"/>
    <cellStyle name="Normal 6 2 2 5 2 3" xfId="28054" xr:uid="{00000000-0005-0000-0000-0000BA1E0000}"/>
    <cellStyle name="Normal 6 2 2 5 3" xfId="10852" xr:uid="{00000000-0005-0000-0000-0000BC1E0000}"/>
    <cellStyle name="Normal 6 2 2 5 3 2" xfId="18065" xr:uid="{00000000-0005-0000-0000-0000BD1E0000}"/>
    <cellStyle name="Normal 6 2 2 5 3 2 2" xfId="36840" xr:uid="{00000000-0005-0000-0000-0000BD1E0000}"/>
    <cellStyle name="Normal 6 2 2 5 3 3" xfId="29635" xr:uid="{00000000-0005-0000-0000-0000BC1E0000}"/>
    <cellStyle name="Normal 6 2 2 5 4" xfId="12641" xr:uid="{00000000-0005-0000-0000-0000BE1E0000}"/>
    <cellStyle name="Normal 6 2 2 5 4 2" xfId="19848" xr:uid="{00000000-0005-0000-0000-0000BF1E0000}"/>
    <cellStyle name="Normal 6 2 2 5 4 2 2" xfId="38623" xr:uid="{00000000-0005-0000-0000-0000BF1E0000}"/>
    <cellStyle name="Normal 6 2 2 5 4 3" xfId="31417" xr:uid="{00000000-0005-0000-0000-0000BE1E0000}"/>
    <cellStyle name="Normal 6 2 2 5 5" xfId="14611" xr:uid="{00000000-0005-0000-0000-0000C01E0000}"/>
    <cellStyle name="Normal 6 2 2 5 5 2" xfId="33386" xr:uid="{00000000-0005-0000-0000-0000C01E0000}"/>
    <cellStyle name="Normal 6 2 2 5 6" xfId="26245" xr:uid="{00000000-0005-0000-0000-0000B91E0000}"/>
    <cellStyle name="Normal 6 2 2 6" xfId="8186" xr:uid="{00000000-0005-0000-0000-0000C11E0000}"/>
    <cellStyle name="Normal 6 2 2 6 2" xfId="15399" xr:uid="{00000000-0005-0000-0000-0000C21E0000}"/>
    <cellStyle name="Normal 6 2 2 6 2 2" xfId="34174" xr:uid="{00000000-0005-0000-0000-0000C21E0000}"/>
    <cellStyle name="Normal 6 2 2 6 3" xfId="26969" xr:uid="{00000000-0005-0000-0000-0000C11E0000}"/>
    <cellStyle name="Normal 6 2 2 7" xfId="10317" xr:uid="{00000000-0005-0000-0000-0000C31E0000}"/>
    <cellStyle name="Normal 6 2 2 7 2" xfId="17530" xr:uid="{00000000-0005-0000-0000-0000C41E0000}"/>
    <cellStyle name="Normal 6 2 2 7 2 2" xfId="36305" xr:uid="{00000000-0005-0000-0000-0000C41E0000}"/>
    <cellStyle name="Normal 6 2 2 7 3" xfId="29100" xr:uid="{00000000-0005-0000-0000-0000C31E0000}"/>
    <cellStyle name="Normal 6 2 2 8" xfId="11934" xr:uid="{00000000-0005-0000-0000-0000C51E0000}"/>
    <cellStyle name="Normal 6 2 2 8 2" xfId="19141" xr:uid="{00000000-0005-0000-0000-0000C61E0000}"/>
    <cellStyle name="Normal 6 2 2 8 2 2" xfId="37916" xr:uid="{00000000-0005-0000-0000-0000C61E0000}"/>
    <cellStyle name="Normal 6 2 2 8 3" xfId="30711" xr:uid="{00000000-0005-0000-0000-0000C51E0000}"/>
    <cellStyle name="Normal 6 2 2 9" xfId="13999" xr:uid="{00000000-0005-0000-0000-0000C71E0000}"/>
    <cellStyle name="Normal 6 2 2 9 2" xfId="32774"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2 2 2" xfId="35261" xr:uid="{00000000-0005-0000-0000-0000CB1E0000}"/>
    <cellStyle name="Normal 6 2 3 2 2 3" xfId="28056" xr:uid="{00000000-0005-0000-0000-0000CA1E0000}"/>
    <cellStyle name="Normal 6 2 3 2 3" xfId="10854" xr:uid="{00000000-0005-0000-0000-0000CC1E0000}"/>
    <cellStyle name="Normal 6 2 3 2 3 2" xfId="18067" xr:uid="{00000000-0005-0000-0000-0000CD1E0000}"/>
    <cellStyle name="Normal 6 2 3 2 3 2 2" xfId="36842" xr:uid="{00000000-0005-0000-0000-0000CD1E0000}"/>
    <cellStyle name="Normal 6 2 3 2 3 3" xfId="29637" xr:uid="{00000000-0005-0000-0000-0000CC1E0000}"/>
    <cellStyle name="Normal 6 2 3 2 4" xfId="12643" xr:uid="{00000000-0005-0000-0000-0000CE1E0000}"/>
    <cellStyle name="Normal 6 2 3 2 4 2" xfId="19850" xr:uid="{00000000-0005-0000-0000-0000CF1E0000}"/>
    <cellStyle name="Normal 6 2 3 2 4 2 2" xfId="38625" xr:uid="{00000000-0005-0000-0000-0000CF1E0000}"/>
    <cellStyle name="Normal 6 2 3 2 4 3" xfId="31419" xr:uid="{00000000-0005-0000-0000-0000CE1E0000}"/>
    <cellStyle name="Normal 6 2 3 2 5" xfId="14613" xr:uid="{00000000-0005-0000-0000-0000D01E0000}"/>
    <cellStyle name="Normal 6 2 3 2 5 2" xfId="33388" xr:uid="{00000000-0005-0000-0000-0000D01E0000}"/>
    <cellStyle name="Normal 6 2 3 2 6" xfId="26247" xr:uid="{00000000-0005-0000-0000-0000C91E0000}"/>
    <cellStyle name="Normal 6 2 3 3" xfId="9272" xr:uid="{00000000-0005-0000-0000-0000D11E0000}"/>
    <cellStyle name="Normal 6 2 3 3 2" xfId="16485" xr:uid="{00000000-0005-0000-0000-0000D21E0000}"/>
    <cellStyle name="Normal 6 2 3 3 2 2" xfId="35260" xr:uid="{00000000-0005-0000-0000-0000D21E0000}"/>
    <cellStyle name="Normal 6 2 3 3 3" xfId="28055" xr:uid="{00000000-0005-0000-0000-0000D11E0000}"/>
    <cellStyle name="Normal 6 2 3 4" xfId="10853" xr:uid="{00000000-0005-0000-0000-0000D31E0000}"/>
    <cellStyle name="Normal 6 2 3 4 2" xfId="18066" xr:uid="{00000000-0005-0000-0000-0000D41E0000}"/>
    <cellStyle name="Normal 6 2 3 4 2 2" xfId="36841" xr:uid="{00000000-0005-0000-0000-0000D41E0000}"/>
    <cellStyle name="Normal 6 2 3 4 3" xfId="29636" xr:uid="{00000000-0005-0000-0000-0000D31E0000}"/>
    <cellStyle name="Normal 6 2 3 5" xfId="12642" xr:uid="{00000000-0005-0000-0000-0000D51E0000}"/>
    <cellStyle name="Normal 6 2 3 5 2" xfId="19849" xr:uid="{00000000-0005-0000-0000-0000D61E0000}"/>
    <cellStyle name="Normal 6 2 3 5 2 2" xfId="38624" xr:uid="{00000000-0005-0000-0000-0000D61E0000}"/>
    <cellStyle name="Normal 6 2 3 5 3" xfId="31418" xr:uid="{00000000-0005-0000-0000-0000D51E0000}"/>
    <cellStyle name="Normal 6 2 3 6" xfId="14612" xr:uid="{00000000-0005-0000-0000-0000D71E0000}"/>
    <cellStyle name="Normal 6 2 3 6 2" xfId="33387" xr:uid="{00000000-0005-0000-0000-0000D71E0000}"/>
    <cellStyle name="Normal 6 2 3 7" xfId="26246" xr:uid="{00000000-0005-0000-0000-0000C81E0000}"/>
    <cellStyle name="Normal 6 2 4" xfId="6821" xr:uid="{00000000-0005-0000-0000-0000D81E0000}"/>
    <cellStyle name="Normal 6 2 4 2" xfId="9274" xr:uid="{00000000-0005-0000-0000-0000D91E0000}"/>
    <cellStyle name="Normal 6 2 4 2 2" xfId="16487" xr:uid="{00000000-0005-0000-0000-0000DA1E0000}"/>
    <cellStyle name="Normal 6 2 4 2 2 2" xfId="35262" xr:uid="{00000000-0005-0000-0000-0000DA1E0000}"/>
    <cellStyle name="Normal 6 2 4 2 3" xfId="28057" xr:uid="{00000000-0005-0000-0000-0000D91E0000}"/>
    <cellStyle name="Normal 6 2 4 3" xfId="10855" xr:uid="{00000000-0005-0000-0000-0000DB1E0000}"/>
    <cellStyle name="Normal 6 2 4 3 2" xfId="18068" xr:uid="{00000000-0005-0000-0000-0000DC1E0000}"/>
    <cellStyle name="Normal 6 2 4 3 2 2" xfId="36843" xr:uid="{00000000-0005-0000-0000-0000DC1E0000}"/>
    <cellStyle name="Normal 6 2 4 3 3" xfId="29638" xr:uid="{00000000-0005-0000-0000-0000DB1E0000}"/>
    <cellStyle name="Normal 6 2 4 4" xfId="12644" xr:uid="{00000000-0005-0000-0000-0000DD1E0000}"/>
    <cellStyle name="Normal 6 2 4 4 2" xfId="19851" xr:uid="{00000000-0005-0000-0000-0000DE1E0000}"/>
    <cellStyle name="Normal 6 2 4 4 2 2" xfId="38626" xr:uid="{00000000-0005-0000-0000-0000DE1E0000}"/>
    <cellStyle name="Normal 6 2 4 4 3" xfId="31420" xr:uid="{00000000-0005-0000-0000-0000DD1E0000}"/>
    <cellStyle name="Normal 6 2 4 5" xfId="14614" xr:uid="{00000000-0005-0000-0000-0000DF1E0000}"/>
    <cellStyle name="Normal 6 2 4 5 2" xfId="33389" xr:uid="{00000000-0005-0000-0000-0000DF1E0000}"/>
    <cellStyle name="Normal 6 2 4 6" xfId="26248" xr:uid="{00000000-0005-0000-0000-0000D81E0000}"/>
    <cellStyle name="Normal 6 2 5" xfId="6822" xr:uid="{00000000-0005-0000-0000-0000E01E0000}"/>
    <cellStyle name="Normal 6 2 6" xfId="7758" xr:uid="{00000000-0005-0000-0000-0000E11E0000}"/>
    <cellStyle name="Normal 6 2 6 2" xfId="14971" xr:uid="{00000000-0005-0000-0000-0000E21E0000}"/>
    <cellStyle name="Normal 6 2 6 2 2" xfId="33746" xr:uid="{00000000-0005-0000-0000-0000E21E0000}"/>
    <cellStyle name="Normal 6 2 6 3" xfId="26541" xr:uid="{00000000-0005-0000-0000-0000E11E0000}"/>
    <cellStyle name="Normal 6 2 7" xfId="9897" xr:uid="{00000000-0005-0000-0000-0000E31E0000}"/>
    <cellStyle name="Normal 6 2 7 2" xfId="17110" xr:uid="{00000000-0005-0000-0000-0000E41E0000}"/>
    <cellStyle name="Normal 6 2 7 2 2" xfId="35885" xr:uid="{00000000-0005-0000-0000-0000E41E0000}"/>
    <cellStyle name="Normal 6 2 7 3" xfId="28680" xr:uid="{00000000-0005-0000-0000-0000E31E0000}"/>
    <cellStyle name="Normal 6 2 8" xfId="11523" xr:uid="{00000000-0005-0000-0000-0000E51E0000}"/>
    <cellStyle name="Normal 6 2 8 2" xfId="18730" xr:uid="{00000000-0005-0000-0000-0000E61E0000}"/>
    <cellStyle name="Normal 6 2 8 2 2" xfId="37505" xr:uid="{00000000-0005-0000-0000-0000E61E0000}"/>
    <cellStyle name="Normal 6 2 8 3" xfId="30300" xr:uid="{00000000-0005-0000-0000-0000E51E0000}"/>
    <cellStyle name="Normal 6 2 9" xfId="13596" xr:uid="{00000000-0005-0000-0000-0000E71E0000}"/>
    <cellStyle name="Normal 6 2 9 2" xfId="32371"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2 2 2" xfId="35266" xr:uid="{00000000-0005-0000-0000-0000EC1E0000}"/>
    <cellStyle name="Normal 6 3 2 2 2 3" xfId="28061" xr:uid="{00000000-0005-0000-0000-0000EB1E0000}"/>
    <cellStyle name="Normal 6 3 2 2 3" xfId="10857" xr:uid="{00000000-0005-0000-0000-0000ED1E0000}"/>
    <cellStyle name="Normal 6 3 2 2 3 2" xfId="18070" xr:uid="{00000000-0005-0000-0000-0000EE1E0000}"/>
    <cellStyle name="Normal 6 3 2 2 3 2 2" xfId="36845" xr:uid="{00000000-0005-0000-0000-0000EE1E0000}"/>
    <cellStyle name="Normal 6 3 2 2 3 3" xfId="29640" xr:uid="{00000000-0005-0000-0000-0000ED1E0000}"/>
    <cellStyle name="Normal 6 3 2 2 4" xfId="12648" xr:uid="{00000000-0005-0000-0000-0000EF1E0000}"/>
    <cellStyle name="Normal 6 3 2 2 4 2" xfId="19855" xr:uid="{00000000-0005-0000-0000-0000F01E0000}"/>
    <cellStyle name="Normal 6 3 2 2 4 2 2" xfId="38630" xr:uid="{00000000-0005-0000-0000-0000F01E0000}"/>
    <cellStyle name="Normal 6 3 2 2 4 3" xfId="31424" xr:uid="{00000000-0005-0000-0000-0000EF1E0000}"/>
    <cellStyle name="Normal 6 3 2 2 5" xfId="14618" xr:uid="{00000000-0005-0000-0000-0000F11E0000}"/>
    <cellStyle name="Normal 6 3 2 2 5 2" xfId="33393" xr:uid="{00000000-0005-0000-0000-0000F11E0000}"/>
    <cellStyle name="Normal 6 3 2 2 6" xfId="26250" xr:uid="{00000000-0005-0000-0000-0000EA1E0000}"/>
    <cellStyle name="Normal 6 3 2 3" xfId="9277" xr:uid="{00000000-0005-0000-0000-0000F21E0000}"/>
    <cellStyle name="Normal 6 3 2 3 2" xfId="16490" xr:uid="{00000000-0005-0000-0000-0000F31E0000}"/>
    <cellStyle name="Normal 6 3 2 3 2 2" xfId="35265" xr:uid="{00000000-0005-0000-0000-0000F31E0000}"/>
    <cellStyle name="Normal 6 3 2 3 3" xfId="28060" xr:uid="{00000000-0005-0000-0000-0000F21E0000}"/>
    <cellStyle name="Normal 6 3 2 4" xfId="10856" xr:uid="{00000000-0005-0000-0000-0000F41E0000}"/>
    <cellStyle name="Normal 6 3 2 4 2" xfId="18069" xr:uid="{00000000-0005-0000-0000-0000F51E0000}"/>
    <cellStyle name="Normal 6 3 2 4 2 2" xfId="36844" xr:uid="{00000000-0005-0000-0000-0000F51E0000}"/>
    <cellStyle name="Normal 6 3 2 4 3" xfId="29639" xr:uid="{00000000-0005-0000-0000-0000F41E0000}"/>
    <cellStyle name="Normal 6 3 2 5" xfId="12647" xr:uid="{00000000-0005-0000-0000-0000F61E0000}"/>
    <cellStyle name="Normal 6 3 2 5 2" xfId="19854" xr:uid="{00000000-0005-0000-0000-0000F71E0000}"/>
    <cellStyle name="Normal 6 3 2 5 2 2" xfId="38629" xr:uid="{00000000-0005-0000-0000-0000F71E0000}"/>
    <cellStyle name="Normal 6 3 2 5 3" xfId="31423" xr:uid="{00000000-0005-0000-0000-0000F61E0000}"/>
    <cellStyle name="Normal 6 3 2 6" xfId="14617" xr:uid="{00000000-0005-0000-0000-0000F81E0000}"/>
    <cellStyle name="Normal 6 3 2 6 2" xfId="33392" xr:uid="{00000000-0005-0000-0000-0000F81E0000}"/>
    <cellStyle name="Normal 6 3 2 7" xfId="26249" xr:uid="{00000000-0005-0000-0000-0000E91E0000}"/>
    <cellStyle name="Normal 6 3 3" xfId="6826" xr:uid="{00000000-0005-0000-0000-0000F91E0000}"/>
    <cellStyle name="Normal 6 3 3 2" xfId="9279" xr:uid="{00000000-0005-0000-0000-0000FA1E0000}"/>
    <cellStyle name="Normal 6 3 3 2 2" xfId="16492" xr:uid="{00000000-0005-0000-0000-0000FB1E0000}"/>
    <cellStyle name="Normal 6 3 3 2 2 2" xfId="35267" xr:uid="{00000000-0005-0000-0000-0000FB1E0000}"/>
    <cellStyle name="Normal 6 3 3 2 3" xfId="28062" xr:uid="{00000000-0005-0000-0000-0000FA1E0000}"/>
    <cellStyle name="Normal 6 3 3 3" xfId="10858" xr:uid="{00000000-0005-0000-0000-0000FC1E0000}"/>
    <cellStyle name="Normal 6 3 3 3 2" xfId="18071" xr:uid="{00000000-0005-0000-0000-0000FD1E0000}"/>
    <cellStyle name="Normal 6 3 3 3 2 2" xfId="36846" xr:uid="{00000000-0005-0000-0000-0000FD1E0000}"/>
    <cellStyle name="Normal 6 3 3 3 3" xfId="29641" xr:uid="{00000000-0005-0000-0000-0000FC1E0000}"/>
    <cellStyle name="Normal 6 3 3 4" xfId="12649" xr:uid="{00000000-0005-0000-0000-0000FE1E0000}"/>
    <cellStyle name="Normal 6 3 3 4 2" xfId="19856" xr:uid="{00000000-0005-0000-0000-0000FF1E0000}"/>
    <cellStyle name="Normal 6 3 3 4 2 2" xfId="38631" xr:uid="{00000000-0005-0000-0000-0000FF1E0000}"/>
    <cellStyle name="Normal 6 3 3 4 3" xfId="31425" xr:uid="{00000000-0005-0000-0000-0000FE1E0000}"/>
    <cellStyle name="Normal 6 3 3 5" xfId="14619" xr:uid="{00000000-0005-0000-0000-0000001F0000}"/>
    <cellStyle name="Normal 6 3 3 5 2" xfId="33394" xr:uid="{00000000-0005-0000-0000-0000001F0000}"/>
    <cellStyle name="Normal 6 3 3 6" xfId="26251" xr:uid="{00000000-0005-0000-0000-0000F91E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2 2 2" xfId="35270" xr:uid="{00000000-0005-0000-0000-0000051F0000}"/>
    <cellStyle name="Normal 6 4 2 2 2 3" xfId="28065" xr:uid="{00000000-0005-0000-0000-0000041F0000}"/>
    <cellStyle name="Normal 6 4 2 2 3" xfId="10860" xr:uid="{00000000-0005-0000-0000-0000061F0000}"/>
    <cellStyle name="Normal 6 4 2 2 3 2" xfId="18073" xr:uid="{00000000-0005-0000-0000-0000071F0000}"/>
    <cellStyle name="Normal 6 4 2 2 3 2 2" xfId="36848" xr:uid="{00000000-0005-0000-0000-0000071F0000}"/>
    <cellStyle name="Normal 6 4 2 2 3 3" xfId="29643" xr:uid="{00000000-0005-0000-0000-0000061F0000}"/>
    <cellStyle name="Normal 6 4 2 2 4" xfId="12652" xr:uid="{00000000-0005-0000-0000-0000081F0000}"/>
    <cellStyle name="Normal 6 4 2 2 4 2" xfId="19859" xr:uid="{00000000-0005-0000-0000-0000091F0000}"/>
    <cellStyle name="Normal 6 4 2 2 4 2 2" xfId="38634" xr:uid="{00000000-0005-0000-0000-0000091F0000}"/>
    <cellStyle name="Normal 6 4 2 2 4 3" xfId="31428" xr:uid="{00000000-0005-0000-0000-0000081F0000}"/>
    <cellStyle name="Normal 6 4 2 2 5" xfId="14622" xr:uid="{00000000-0005-0000-0000-00000A1F0000}"/>
    <cellStyle name="Normal 6 4 2 2 5 2" xfId="33397" xr:uid="{00000000-0005-0000-0000-00000A1F0000}"/>
    <cellStyle name="Normal 6 4 2 2 6" xfId="26253" xr:uid="{00000000-0005-0000-0000-0000031F0000}"/>
    <cellStyle name="Normal 6 4 2 3" xfId="9281" xr:uid="{00000000-0005-0000-0000-00000B1F0000}"/>
    <cellStyle name="Normal 6 4 2 3 2" xfId="16494" xr:uid="{00000000-0005-0000-0000-00000C1F0000}"/>
    <cellStyle name="Normal 6 4 2 3 2 2" xfId="35269" xr:uid="{00000000-0005-0000-0000-00000C1F0000}"/>
    <cellStyle name="Normal 6 4 2 3 3" xfId="28064" xr:uid="{00000000-0005-0000-0000-00000B1F0000}"/>
    <cellStyle name="Normal 6 4 2 4" xfId="10859" xr:uid="{00000000-0005-0000-0000-00000D1F0000}"/>
    <cellStyle name="Normal 6 4 2 4 2" xfId="18072" xr:uid="{00000000-0005-0000-0000-00000E1F0000}"/>
    <cellStyle name="Normal 6 4 2 4 2 2" xfId="36847" xr:uid="{00000000-0005-0000-0000-00000E1F0000}"/>
    <cellStyle name="Normal 6 4 2 4 3" xfId="29642" xr:uid="{00000000-0005-0000-0000-00000D1F0000}"/>
    <cellStyle name="Normal 6 4 2 5" xfId="12651" xr:uid="{00000000-0005-0000-0000-00000F1F0000}"/>
    <cellStyle name="Normal 6 4 2 5 2" xfId="19858" xr:uid="{00000000-0005-0000-0000-0000101F0000}"/>
    <cellStyle name="Normal 6 4 2 5 2 2" xfId="38633" xr:uid="{00000000-0005-0000-0000-0000101F0000}"/>
    <cellStyle name="Normal 6 4 2 5 3" xfId="31427" xr:uid="{00000000-0005-0000-0000-00000F1F0000}"/>
    <cellStyle name="Normal 6 4 2 6" xfId="14621" xr:uid="{00000000-0005-0000-0000-0000111F0000}"/>
    <cellStyle name="Normal 6 4 2 6 2" xfId="33396" xr:uid="{00000000-0005-0000-0000-0000111F0000}"/>
    <cellStyle name="Normal 6 4 2 7" xfId="26252" xr:uid="{00000000-0005-0000-0000-000002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2 2 2" xfId="35272" xr:uid="{00000000-0005-0000-0000-0000151F0000}"/>
    <cellStyle name="Normal 6 4 3 2 2 3" xfId="28067" xr:uid="{00000000-0005-0000-0000-0000141F0000}"/>
    <cellStyle name="Normal 6 4 3 2 3" xfId="10862" xr:uid="{00000000-0005-0000-0000-0000161F0000}"/>
    <cellStyle name="Normal 6 4 3 2 3 2" xfId="18075" xr:uid="{00000000-0005-0000-0000-0000171F0000}"/>
    <cellStyle name="Normal 6 4 3 2 3 2 2" xfId="36850" xr:uid="{00000000-0005-0000-0000-0000171F0000}"/>
    <cellStyle name="Normal 6 4 3 2 3 3" xfId="29645" xr:uid="{00000000-0005-0000-0000-0000161F0000}"/>
    <cellStyle name="Normal 6 4 3 2 4" xfId="12654" xr:uid="{00000000-0005-0000-0000-0000181F0000}"/>
    <cellStyle name="Normal 6 4 3 2 4 2" xfId="19861" xr:uid="{00000000-0005-0000-0000-0000191F0000}"/>
    <cellStyle name="Normal 6 4 3 2 4 2 2" xfId="38636" xr:uid="{00000000-0005-0000-0000-0000191F0000}"/>
    <cellStyle name="Normal 6 4 3 2 4 3" xfId="31430" xr:uid="{00000000-0005-0000-0000-0000181F0000}"/>
    <cellStyle name="Normal 6 4 3 2 5" xfId="14624" xr:uid="{00000000-0005-0000-0000-00001A1F0000}"/>
    <cellStyle name="Normal 6 4 3 2 5 2" xfId="33399" xr:uid="{00000000-0005-0000-0000-00001A1F0000}"/>
    <cellStyle name="Normal 6 4 3 2 6" xfId="26255" xr:uid="{00000000-0005-0000-0000-0000131F0000}"/>
    <cellStyle name="Normal 6 4 3 3" xfId="9283" xr:uid="{00000000-0005-0000-0000-00001B1F0000}"/>
    <cellStyle name="Normal 6 4 3 3 2" xfId="16496" xr:uid="{00000000-0005-0000-0000-00001C1F0000}"/>
    <cellStyle name="Normal 6 4 3 3 2 2" xfId="35271" xr:uid="{00000000-0005-0000-0000-00001C1F0000}"/>
    <cellStyle name="Normal 6 4 3 3 3" xfId="28066" xr:uid="{00000000-0005-0000-0000-00001B1F0000}"/>
    <cellStyle name="Normal 6 4 3 4" xfId="10861" xr:uid="{00000000-0005-0000-0000-00001D1F0000}"/>
    <cellStyle name="Normal 6 4 3 4 2" xfId="18074" xr:uid="{00000000-0005-0000-0000-00001E1F0000}"/>
    <cellStyle name="Normal 6 4 3 4 2 2" xfId="36849" xr:uid="{00000000-0005-0000-0000-00001E1F0000}"/>
    <cellStyle name="Normal 6 4 3 4 3" xfId="29644" xr:uid="{00000000-0005-0000-0000-00001D1F0000}"/>
    <cellStyle name="Normal 6 4 3 5" xfId="12653" xr:uid="{00000000-0005-0000-0000-00001F1F0000}"/>
    <cellStyle name="Normal 6 4 3 5 2" xfId="19860" xr:uid="{00000000-0005-0000-0000-0000201F0000}"/>
    <cellStyle name="Normal 6 4 3 5 2 2" xfId="38635" xr:uid="{00000000-0005-0000-0000-0000201F0000}"/>
    <cellStyle name="Normal 6 4 3 5 3" xfId="31429" xr:uid="{00000000-0005-0000-0000-00001F1F0000}"/>
    <cellStyle name="Normal 6 4 3 6" xfId="14623" xr:uid="{00000000-0005-0000-0000-0000211F0000}"/>
    <cellStyle name="Normal 6 4 3 6 2" xfId="33398" xr:uid="{00000000-0005-0000-0000-0000211F0000}"/>
    <cellStyle name="Normal 6 4 3 7" xfId="26254" xr:uid="{00000000-0005-0000-0000-0000121F0000}"/>
    <cellStyle name="Normal 6 4 4" xfId="6832" xr:uid="{00000000-0005-0000-0000-0000221F0000}"/>
    <cellStyle name="Normal 6 4 4 2" xfId="9285" xr:uid="{00000000-0005-0000-0000-0000231F0000}"/>
    <cellStyle name="Normal 6 4 4 2 2" xfId="16498" xr:uid="{00000000-0005-0000-0000-0000241F0000}"/>
    <cellStyle name="Normal 6 4 4 2 2 2" xfId="35273" xr:uid="{00000000-0005-0000-0000-0000241F0000}"/>
    <cellStyle name="Normal 6 4 4 2 3" xfId="28068" xr:uid="{00000000-0005-0000-0000-0000231F0000}"/>
    <cellStyle name="Normal 6 4 4 3" xfId="10863" xr:uid="{00000000-0005-0000-0000-0000251F0000}"/>
    <cellStyle name="Normal 6 4 4 3 2" xfId="18076" xr:uid="{00000000-0005-0000-0000-0000261F0000}"/>
    <cellStyle name="Normal 6 4 4 3 2 2" xfId="36851" xr:uid="{00000000-0005-0000-0000-0000261F0000}"/>
    <cellStyle name="Normal 6 4 4 3 3" xfId="29646" xr:uid="{00000000-0005-0000-0000-0000251F0000}"/>
    <cellStyle name="Normal 6 4 4 4" xfId="12655" xr:uid="{00000000-0005-0000-0000-0000271F0000}"/>
    <cellStyle name="Normal 6 4 4 4 2" xfId="19862" xr:uid="{00000000-0005-0000-0000-0000281F0000}"/>
    <cellStyle name="Normal 6 4 4 4 2 2" xfId="38637" xr:uid="{00000000-0005-0000-0000-0000281F0000}"/>
    <cellStyle name="Normal 6 4 4 4 3" xfId="31431" xr:uid="{00000000-0005-0000-0000-0000271F0000}"/>
    <cellStyle name="Normal 6 4 4 5" xfId="14625" xr:uid="{00000000-0005-0000-0000-0000291F0000}"/>
    <cellStyle name="Normal 6 4 4 5 2" xfId="33400" xr:uid="{00000000-0005-0000-0000-0000291F0000}"/>
    <cellStyle name="Normal 6 4 4 6" xfId="26256" xr:uid="{00000000-0005-0000-0000-000022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2 2 2" xfId="35276" xr:uid="{00000000-0005-0000-0000-00002F1F0000}"/>
    <cellStyle name="Normal 6 5 2 2 2 2 3" xfId="28071" xr:uid="{00000000-0005-0000-0000-00002E1F0000}"/>
    <cellStyle name="Normal 6 5 2 2 2 3" xfId="10866" xr:uid="{00000000-0005-0000-0000-0000301F0000}"/>
    <cellStyle name="Normal 6 5 2 2 2 3 2" xfId="18079" xr:uid="{00000000-0005-0000-0000-0000311F0000}"/>
    <cellStyle name="Normal 6 5 2 2 2 3 2 2" xfId="36854" xr:uid="{00000000-0005-0000-0000-0000311F0000}"/>
    <cellStyle name="Normal 6 5 2 2 2 3 3" xfId="29649" xr:uid="{00000000-0005-0000-0000-0000301F0000}"/>
    <cellStyle name="Normal 6 5 2 2 2 4" xfId="12659" xr:uid="{00000000-0005-0000-0000-0000321F0000}"/>
    <cellStyle name="Normal 6 5 2 2 2 4 2" xfId="19866" xr:uid="{00000000-0005-0000-0000-0000331F0000}"/>
    <cellStyle name="Normal 6 5 2 2 2 4 2 2" xfId="38641" xr:uid="{00000000-0005-0000-0000-0000331F0000}"/>
    <cellStyle name="Normal 6 5 2 2 2 4 3" xfId="31435" xr:uid="{00000000-0005-0000-0000-0000321F0000}"/>
    <cellStyle name="Normal 6 5 2 2 2 5" xfId="14629" xr:uid="{00000000-0005-0000-0000-0000341F0000}"/>
    <cellStyle name="Normal 6 5 2 2 2 5 2" xfId="33404" xr:uid="{00000000-0005-0000-0000-0000341F0000}"/>
    <cellStyle name="Normal 6 5 2 2 2 6" xfId="26259" xr:uid="{00000000-0005-0000-0000-00002D1F0000}"/>
    <cellStyle name="Normal 6 5 2 2 3" xfId="9287" xr:uid="{00000000-0005-0000-0000-0000351F0000}"/>
    <cellStyle name="Normal 6 5 2 2 3 2" xfId="16500" xr:uid="{00000000-0005-0000-0000-0000361F0000}"/>
    <cellStyle name="Normal 6 5 2 2 3 2 2" xfId="35275" xr:uid="{00000000-0005-0000-0000-0000361F0000}"/>
    <cellStyle name="Normal 6 5 2 2 3 3" xfId="28070" xr:uid="{00000000-0005-0000-0000-0000351F0000}"/>
    <cellStyle name="Normal 6 5 2 2 4" xfId="10865" xr:uid="{00000000-0005-0000-0000-0000371F0000}"/>
    <cellStyle name="Normal 6 5 2 2 4 2" xfId="18078" xr:uid="{00000000-0005-0000-0000-0000381F0000}"/>
    <cellStyle name="Normal 6 5 2 2 4 2 2" xfId="36853" xr:uid="{00000000-0005-0000-0000-0000381F0000}"/>
    <cellStyle name="Normal 6 5 2 2 4 3" xfId="29648" xr:uid="{00000000-0005-0000-0000-0000371F0000}"/>
    <cellStyle name="Normal 6 5 2 2 5" xfId="12658" xr:uid="{00000000-0005-0000-0000-0000391F0000}"/>
    <cellStyle name="Normal 6 5 2 2 5 2" xfId="19865" xr:uid="{00000000-0005-0000-0000-00003A1F0000}"/>
    <cellStyle name="Normal 6 5 2 2 5 2 2" xfId="38640" xr:uid="{00000000-0005-0000-0000-00003A1F0000}"/>
    <cellStyle name="Normal 6 5 2 2 5 3" xfId="31434" xr:uid="{00000000-0005-0000-0000-0000391F0000}"/>
    <cellStyle name="Normal 6 5 2 2 6" xfId="14628" xr:uid="{00000000-0005-0000-0000-00003B1F0000}"/>
    <cellStyle name="Normal 6 5 2 2 6 2" xfId="33403" xr:uid="{00000000-0005-0000-0000-00003B1F0000}"/>
    <cellStyle name="Normal 6 5 2 2 7" xfId="26258" xr:uid="{00000000-0005-0000-0000-00002C1F0000}"/>
    <cellStyle name="Normal 6 5 2 3" xfId="6837" xr:uid="{00000000-0005-0000-0000-00003C1F0000}"/>
    <cellStyle name="Normal 6 5 2 3 2" xfId="9289" xr:uid="{00000000-0005-0000-0000-00003D1F0000}"/>
    <cellStyle name="Normal 6 5 2 3 2 2" xfId="16502" xr:uid="{00000000-0005-0000-0000-00003E1F0000}"/>
    <cellStyle name="Normal 6 5 2 3 2 2 2" xfId="35277" xr:uid="{00000000-0005-0000-0000-00003E1F0000}"/>
    <cellStyle name="Normal 6 5 2 3 2 3" xfId="28072" xr:uid="{00000000-0005-0000-0000-00003D1F0000}"/>
    <cellStyle name="Normal 6 5 2 3 3" xfId="10867" xr:uid="{00000000-0005-0000-0000-00003F1F0000}"/>
    <cellStyle name="Normal 6 5 2 3 3 2" xfId="18080" xr:uid="{00000000-0005-0000-0000-0000401F0000}"/>
    <cellStyle name="Normal 6 5 2 3 3 2 2" xfId="36855" xr:uid="{00000000-0005-0000-0000-0000401F0000}"/>
    <cellStyle name="Normal 6 5 2 3 3 3" xfId="29650" xr:uid="{00000000-0005-0000-0000-00003F1F0000}"/>
    <cellStyle name="Normal 6 5 2 3 4" xfId="12660" xr:uid="{00000000-0005-0000-0000-0000411F0000}"/>
    <cellStyle name="Normal 6 5 2 3 4 2" xfId="19867" xr:uid="{00000000-0005-0000-0000-0000421F0000}"/>
    <cellStyle name="Normal 6 5 2 3 4 2 2" xfId="38642" xr:uid="{00000000-0005-0000-0000-0000421F0000}"/>
    <cellStyle name="Normal 6 5 2 3 4 3" xfId="31436" xr:uid="{00000000-0005-0000-0000-0000411F0000}"/>
    <cellStyle name="Normal 6 5 2 3 5" xfId="14630" xr:uid="{00000000-0005-0000-0000-0000431F0000}"/>
    <cellStyle name="Normal 6 5 2 3 5 2" xfId="33405" xr:uid="{00000000-0005-0000-0000-0000431F0000}"/>
    <cellStyle name="Normal 6 5 2 3 6" xfId="26260" xr:uid="{00000000-0005-0000-0000-00003C1F0000}"/>
    <cellStyle name="Normal 6 5 2 4" xfId="9286" xr:uid="{00000000-0005-0000-0000-0000441F0000}"/>
    <cellStyle name="Normal 6 5 2 4 2" xfId="16499" xr:uid="{00000000-0005-0000-0000-0000451F0000}"/>
    <cellStyle name="Normal 6 5 2 4 2 2" xfId="35274" xr:uid="{00000000-0005-0000-0000-0000451F0000}"/>
    <cellStyle name="Normal 6 5 2 4 3" xfId="28069" xr:uid="{00000000-0005-0000-0000-0000441F0000}"/>
    <cellStyle name="Normal 6 5 2 5" xfId="10864" xr:uid="{00000000-0005-0000-0000-0000461F0000}"/>
    <cellStyle name="Normal 6 5 2 5 2" xfId="18077" xr:uid="{00000000-0005-0000-0000-0000471F0000}"/>
    <cellStyle name="Normal 6 5 2 5 2 2" xfId="36852" xr:uid="{00000000-0005-0000-0000-0000471F0000}"/>
    <cellStyle name="Normal 6 5 2 5 3" xfId="29647" xr:uid="{00000000-0005-0000-0000-0000461F0000}"/>
    <cellStyle name="Normal 6 5 2 6" xfId="12657" xr:uid="{00000000-0005-0000-0000-0000481F0000}"/>
    <cellStyle name="Normal 6 5 2 6 2" xfId="19864" xr:uid="{00000000-0005-0000-0000-0000491F0000}"/>
    <cellStyle name="Normal 6 5 2 6 2 2" xfId="38639" xr:uid="{00000000-0005-0000-0000-0000491F0000}"/>
    <cellStyle name="Normal 6 5 2 6 3" xfId="31433" xr:uid="{00000000-0005-0000-0000-0000481F0000}"/>
    <cellStyle name="Normal 6 5 2 7" xfId="14627" xr:uid="{00000000-0005-0000-0000-00004A1F0000}"/>
    <cellStyle name="Normal 6 5 2 7 2" xfId="33402" xr:uid="{00000000-0005-0000-0000-00004A1F0000}"/>
    <cellStyle name="Normal 6 5 2 8" xfId="26257" xr:uid="{00000000-0005-0000-0000-00002B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2 2 2" xfId="35279" xr:uid="{00000000-0005-0000-0000-00004E1F0000}"/>
    <cellStyle name="Normal 6 5 3 2 2 3" xfId="28074" xr:uid="{00000000-0005-0000-0000-00004D1F0000}"/>
    <cellStyle name="Normal 6 5 3 2 3" xfId="10869" xr:uid="{00000000-0005-0000-0000-00004F1F0000}"/>
    <cellStyle name="Normal 6 5 3 2 3 2" xfId="18082" xr:uid="{00000000-0005-0000-0000-0000501F0000}"/>
    <cellStyle name="Normal 6 5 3 2 3 2 2" xfId="36857" xr:uid="{00000000-0005-0000-0000-0000501F0000}"/>
    <cellStyle name="Normal 6 5 3 2 3 3" xfId="29652" xr:uid="{00000000-0005-0000-0000-00004F1F0000}"/>
    <cellStyle name="Normal 6 5 3 2 4" xfId="12662" xr:uid="{00000000-0005-0000-0000-0000511F0000}"/>
    <cellStyle name="Normal 6 5 3 2 4 2" xfId="19869" xr:uid="{00000000-0005-0000-0000-0000521F0000}"/>
    <cellStyle name="Normal 6 5 3 2 4 2 2" xfId="38644" xr:uid="{00000000-0005-0000-0000-0000521F0000}"/>
    <cellStyle name="Normal 6 5 3 2 4 3" xfId="31438" xr:uid="{00000000-0005-0000-0000-0000511F0000}"/>
    <cellStyle name="Normal 6 5 3 2 5" xfId="14632" xr:uid="{00000000-0005-0000-0000-0000531F0000}"/>
    <cellStyle name="Normal 6 5 3 2 5 2" xfId="33407" xr:uid="{00000000-0005-0000-0000-0000531F0000}"/>
    <cellStyle name="Normal 6 5 3 2 6" xfId="26262" xr:uid="{00000000-0005-0000-0000-00004C1F0000}"/>
    <cellStyle name="Normal 6 5 3 3" xfId="9290" xr:uid="{00000000-0005-0000-0000-0000541F0000}"/>
    <cellStyle name="Normal 6 5 3 3 2" xfId="16503" xr:uid="{00000000-0005-0000-0000-0000551F0000}"/>
    <cellStyle name="Normal 6 5 3 3 2 2" xfId="35278" xr:uid="{00000000-0005-0000-0000-0000551F0000}"/>
    <cellStyle name="Normal 6 5 3 3 3" xfId="28073" xr:uid="{00000000-0005-0000-0000-0000541F0000}"/>
    <cellStyle name="Normal 6 5 3 4" xfId="10868" xr:uid="{00000000-0005-0000-0000-0000561F0000}"/>
    <cellStyle name="Normal 6 5 3 4 2" xfId="18081" xr:uid="{00000000-0005-0000-0000-0000571F0000}"/>
    <cellStyle name="Normal 6 5 3 4 2 2" xfId="36856" xr:uid="{00000000-0005-0000-0000-0000571F0000}"/>
    <cellStyle name="Normal 6 5 3 4 3" xfId="29651" xr:uid="{00000000-0005-0000-0000-0000561F0000}"/>
    <cellStyle name="Normal 6 5 3 5" xfId="12661" xr:uid="{00000000-0005-0000-0000-0000581F0000}"/>
    <cellStyle name="Normal 6 5 3 5 2" xfId="19868" xr:uid="{00000000-0005-0000-0000-0000591F0000}"/>
    <cellStyle name="Normal 6 5 3 5 2 2" xfId="38643" xr:uid="{00000000-0005-0000-0000-0000591F0000}"/>
    <cellStyle name="Normal 6 5 3 5 3" xfId="31437" xr:uid="{00000000-0005-0000-0000-0000581F0000}"/>
    <cellStyle name="Normal 6 5 3 6" xfId="14631" xr:uid="{00000000-0005-0000-0000-00005A1F0000}"/>
    <cellStyle name="Normal 6 5 3 6 2" xfId="33406" xr:uid="{00000000-0005-0000-0000-00005A1F0000}"/>
    <cellStyle name="Normal 6 5 3 7" xfId="26261" xr:uid="{00000000-0005-0000-0000-00004B1F0000}"/>
    <cellStyle name="Normal 6 5 4" xfId="6840" xr:uid="{00000000-0005-0000-0000-00005B1F0000}"/>
    <cellStyle name="Normal 6 5 4 2" xfId="9292" xr:uid="{00000000-0005-0000-0000-00005C1F0000}"/>
    <cellStyle name="Normal 6 5 4 2 2" xfId="16505" xr:uid="{00000000-0005-0000-0000-00005D1F0000}"/>
    <cellStyle name="Normal 6 5 4 2 2 2" xfId="35280" xr:uid="{00000000-0005-0000-0000-00005D1F0000}"/>
    <cellStyle name="Normal 6 5 4 2 3" xfId="28075" xr:uid="{00000000-0005-0000-0000-00005C1F0000}"/>
    <cellStyle name="Normal 6 5 4 3" xfId="10870" xr:uid="{00000000-0005-0000-0000-00005E1F0000}"/>
    <cellStyle name="Normal 6 5 4 3 2" xfId="18083" xr:uid="{00000000-0005-0000-0000-00005F1F0000}"/>
    <cellStyle name="Normal 6 5 4 3 2 2" xfId="36858" xr:uid="{00000000-0005-0000-0000-00005F1F0000}"/>
    <cellStyle name="Normal 6 5 4 3 3" xfId="29653" xr:uid="{00000000-0005-0000-0000-00005E1F0000}"/>
    <cellStyle name="Normal 6 5 4 4" xfId="12663" xr:uid="{00000000-0005-0000-0000-0000601F0000}"/>
    <cellStyle name="Normal 6 5 4 4 2" xfId="19870" xr:uid="{00000000-0005-0000-0000-0000611F0000}"/>
    <cellStyle name="Normal 6 5 4 4 2 2" xfId="38645" xr:uid="{00000000-0005-0000-0000-0000611F0000}"/>
    <cellStyle name="Normal 6 5 4 4 3" xfId="31439" xr:uid="{00000000-0005-0000-0000-0000601F0000}"/>
    <cellStyle name="Normal 6 5 4 5" xfId="14633" xr:uid="{00000000-0005-0000-0000-0000621F0000}"/>
    <cellStyle name="Normal 6 5 4 5 2" xfId="33408" xr:uid="{00000000-0005-0000-0000-0000621F0000}"/>
    <cellStyle name="Normal 6 5 4 6" xfId="26263" xr:uid="{00000000-0005-0000-0000-00005B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2 2 2" xfId="35281" xr:uid="{00000000-0005-0000-0000-0000661F0000}"/>
    <cellStyle name="Normal 6 6 2 2 3" xfId="28076" xr:uid="{00000000-0005-0000-0000-0000651F0000}"/>
    <cellStyle name="Normal 6 6 2 3" xfId="10871" xr:uid="{00000000-0005-0000-0000-0000671F0000}"/>
    <cellStyle name="Normal 6 6 2 3 2" xfId="18084" xr:uid="{00000000-0005-0000-0000-0000681F0000}"/>
    <cellStyle name="Normal 6 6 2 3 2 2" xfId="36859" xr:uid="{00000000-0005-0000-0000-0000681F0000}"/>
    <cellStyle name="Normal 6 6 2 3 3" xfId="29654" xr:uid="{00000000-0005-0000-0000-0000671F0000}"/>
    <cellStyle name="Normal 6 6 2 4" xfId="12665" xr:uid="{00000000-0005-0000-0000-0000691F0000}"/>
    <cellStyle name="Normal 6 6 2 4 2" xfId="19872" xr:uid="{00000000-0005-0000-0000-00006A1F0000}"/>
    <cellStyle name="Normal 6 6 2 4 2 2" xfId="38647" xr:uid="{00000000-0005-0000-0000-00006A1F0000}"/>
    <cellStyle name="Normal 6 6 2 4 3" xfId="31441" xr:uid="{00000000-0005-0000-0000-0000691F0000}"/>
    <cellStyle name="Normal 6 6 2 5" xfId="14635" xr:uid="{00000000-0005-0000-0000-00006B1F0000}"/>
    <cellStyle name="Normal 6 6 2 5 2" xfId="33410" xr:uid="{00000000-0005-0000-0000-00006B1F0000}"/>
    <cellStyle name="Normal 6 6 2 6" xfId="26264" xr:uid="{00000000-0005-0000-0000-0000641F0000}"/>
    <cellStyle name="Normal 6 7" xfId="6843" xr:uid="{00000000-0005-0000-0000-00006C1F0000}"/>
    <cellStyle name="Normal 6 7 2" xfId="9294" xr:uid="{00000000-0005-0000-0000-00006D1F0000}"/>
    <cellStyle name="Normal 6 7 2 2" xfId="16507" xr:uid="{00000000-0005-0000-0000-00006E1F0000}"/>
    <cellStyle name="Normal 6 7 2 2 2" xfId="35282" xr:uid="{00000000-0005-0000-0000-00006E1F0000}"/>
    <cellStyle name="Normal 6 7 2 3" xfId="28077" xr:uid="{00000000-0005-0000-0000-00006D1F0000}"/>
    <cellStyle name="Normal 6 7 3" xfId="10872" xr:uid="{00000000-0005-0000-0000-00006F1F0000}"/>
    <cellStyle name="Normal 6 7 3 2" xfId="18085" xr:uid="{00000000-0005-0000-0000-0000701F0000}"/>
    <cellStyle name="Normal 6 7 3 2 2" xfId="36860" xr:uid="{00000000-0005-0000-0000-0000701F0000}"/>
    <cellStyle name="Normal 6 7 3 3" xfId="29655" xr:uid="{00000000-0005-0000-0000-00006F1F0000}"/>
    <cellStyle name="Normal 6 7 4" xfId="12666" xr:uid="{00000000-0005-0000-0000-0000711F0000}"/>
    <cellStyle name="Normal 6 7 4 2" xfId="19873" xr:uid="{00000000-0005-0000-0000-0000721F0000}"/>
    <cellStyle name="Normal 6 7 4 2 2" xfId="38648" xr:uid="{00000000-0005-0000-0000-0000721F0000}"/>
    <cellStyle name="Normal 6 7 4 3" xfId="31442" xr:uid="{00000000-0005-0000-0000-0000711F0000}"/>
    <cellStyle name="Normal 6 7 5" xfId="14636" xr:uid="{00000000-0005-0000-0000-0000731F0000}"/>
    <cellStyle name="Normal 6 7 5 2" xfId="33411" xr:uid="{00000000-0005-0000-0000-0000731F0000}"/>
    <cellStyle name="Normal 6 7 6" xfId="26265" xr:uid="{00000000-0005-0000-0000-00006C1F0000}"/>
    <cellStyle name="Normal 6 8" xfId="25388" xr:uid="{00000000-0005-0000-0000-0000741F0000}"/>
    <cellStyle name="Normal 6 8 2" xfId="44157"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2 2 2" xfId="35283" xr:uid="{00000000-0005-0000-0000-0000781F0000}"/>
    <cellStyle name="Normal 60 2 3" xfId="28078" xr:uid="{00000000-0005-0000-0000-0000771F0000}"/>
    <cellStyle name="Normal 60 3" xfId="10873" xr:uid="{00000000-0005-0000-0000-0000791F0000}"/>
    <cellStyle name="Normal 60 3 2" xfId="18086" xr:uid="{00000000-0005-0000-0000-00007A1F0000}"/>
    <cellStyle name="Normal 60 3 2 2" xfId="36861" xr:uid="{00000000-0005-0000-0000-00007A1F0000}"/>
    <cellStyle name="Normal 60 3 3" xfId="29656" xr:uid="{00000000-0005-0000-0000-0000791F0000}"/>
    <cellStyle name="Normal 60 4" xfId="12668" xr:uid="{00000000-0005-0000-0000-00007B1F0000}"/>
    <cellStyle name="Normal 60 4 2" xfId="19875" xr:uid="{00000000-0005-0000-0000-00007C1F0000}"/>
    <cellStyle name="Normal 60 4 2 2" xfId="38650" xr:uid="{00000000-0005-0000-0000-00007C1F0000}"/>
    <cellStyle name="Normal 60 4 3" xfId="31444" xr:uid="{00000000-0005-0000-0000-00007B1F0000}"/>
    <cellStyle name="Normal 60 5" xfId="14638" xr:uid="{00000000-0005-0000-0000-00007D1F0000}"/>
    <cellStyle name="Normal 60 5 2" xfId="33413" xr:uid="{00000000-0005-0000-0000-00007D1F0000}"/>
    <cellStyle name="Normal 60 6" xfId="26266" xr:uid="{00000000-0005-0000-0000-000076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2 2 2" xfId="34175" xr:uid="{00000000-0005-0000-0000-0000B41F0000}"/>
    <cellStyle name="Normal 7 2 2 2 2 3" xfId="26970" xr:uid="{00000000-0005-0000-0000-0000B31F0000}"/>
    <cellStyle name="Normal 7 2 2 2 3" xfId="10318" xr:uid="{00000000-0005-0000-0000-0000B51F0000}"/>
    <cellStyle name="Normal 7 2 2 2 3 2" xfId="17531" xr:uid="{00000000-0005-0000-0000-0000B61F0000}"/>
    <cellStyle name="Normal 7 2 2 2 3 2 2" xfId="36306" xr:uid="{00000000-0005-0000-0000-0000B61F0000}"/>
    <cellStyle name="Normal 7 2 2 2 3 3" xfId="29101" xr:uid="{00000000-0005-0000-0000-0000B51F0000}"/>
    <cellStyle name="Normal 7 2 2 2 4" xfId="11713" xr:uid="{00000000-0005-0000-0000-0000B71F0000}"/>
    <cellStyle name="Normal 7 2 2 2 4 2" xfId="18920" xr:uid="{00000000-0005-0000-0000-0000B81F0000}"/>
    <cellStyle name="Normal 7 2 2 2 4 2 2" xfId="37695" xr:uid="{00000000-0005-0000-0000-0000B81F0000}"/>
    <cellStyle name="Normal 7 2 2 2 4 3" xfId="30490" xr:uid="{00000000-0005-0000-0000-0000B71F0000}"/>
    <cellStyle name="Normal 7 2 2 2 5" xfId="13778" xr:uid="{00000000-0005-0000-0000-0000B91F0000}"/>
    <cellStyle name="Normal 7 2 2 2 5 2" xfId="32553" xr:uid="{00000000-0005-0000-0000-0000B91F0000}"/>
    <cellStyle name="Normal 7 2 2 2 6" xfId="25875" xr:uid="{00000000-0005-0000-0000-0000B21F0000}"/>
    <cellStyle name="Normal 7 2 2 3" xfId="7761" xr:uid="{00000000-0005-0000-0000-0000BA1F0000}"/>
    <cellStyle name="Normal 7 2 2 3 2" xfId="14974" xr:uid="{00000000-0005-0000-0000-0000BB1F0000}"/>
    <cellStyle name="Normal 7 2 2 3 2 2" xfId="33749" xr:uid="{00000000-0005-0000-0000-0000BB1F0000}"/>
    <cellStyle name="Normal 7 2 2 3 3" xfId="26544" xr:uid="{00000000-0005-0000-0000-0000BA1F0000}"/>
    <cellStyle name="Normal 7 2 2 4" xfId="9900" xr:uid="{00000000-0005-0000-0000-0000BC1F0000}"/>
    <cellStyle name="Normal 7 2 2 4 2" xfId="17113" xr:uid="{00000000-0005-0000-0000-0000BD1F0000}"/>
    <cellStyle name="Normal 7 2 2 4 2 2" xfId="35888" xr:uid="{00000000-0005-0000-0000-0000BD1F0000}"/>
    <cellStyle name="Normal 7 2 2 4 3" xfId="28683" xr:uid="{00000000-0005-0000-0000-0000BC1F0000}"/>
    <cellStyle name="Normal 7 2 2 5" xfId="11279" xr:uid="{00000000-0005-0000-0000-0000BE1F0000}"/>
    <cellStyle name="Normal 7 2 2 5 2" xfId="18486" xr:uid="{00000000-0005-0000-0000-0000BF1F0000}"/>
    <cellStyle name="Normal 7 2 2 5 2 2" xfId="37261" xr:uid="{00000000-0005-0000-0000-0000BF1F0000}"/>
    <cellStyle name="Normal 7 2 2 5 3" xfId="30056" xr:uid="{00000000-0005-0000-0000-0000BE1F0000}"/>
    <cellStyle name="Normal 7 2 2 6" xfId="13370" xr:uid="{00000000-0005-0000-0000-0000C01F0000}"/>
    <cellStyle name="Normal 7 2 2 6 2" xfId="32145" xr:uid="{00000000-0005-0000-0000-0000C01F0000}"/>
    <cellStyle name="Normal 7 2 2 7" xfId="25571" xr:uid="{00000000-0005-0000-0000-0000B1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6 2 2" xfId="33748" xr:uid="{00000000-0005-0000-0000-0000CD1F0000}"/>
    <cellStyle name="Normal 7 2 26 3" xfId="26543" xr:uid="{00000000-0005-0000-0000-0000CC1F0000}"/>
    <cellStyle name="Normal 7 2 27" xfId="9899" xr:uid="{00000000-0005-0000-0000-0000CE1F0000}"/>
    <cellStyle name="Normal 7 2 27 2" xfId="17112" xr:uid="{00000000-0005-0000-0000-0000CF1F0000}"/>
    <cellStyle name="Normal 7 2 27 2 2" xfId="35887" xr:uid="{00000000-0005-0000-0000-0000CF1F0000}"/>
    <cellStyle name="Normal 7 2 27 3" xfId="28682" xr:uid="{00000000-0005-0000-0000-0000CE1F0000}"/>
    <cellStyle name="Normal 7 2 28" xfId="11190" xr:uid="{00000000-0005-0000-0000-0000D01F0000}"/>
    <cellStyle name="Normal 7 2 28 2" xfId="18397" xr:uid="{00000000-0005-0000-0000-0000D11F0000}"/>
    <cellStyle name="Normal 7 2 28 2 2" xfId="37172" xr:uid="{00000000-0005-0000-0000-0000D11F0000}"/>
    <cellStyle name="Normal 7 2 28 3" xfId="29967" xr:uid="{00000000-0005-0000-0000-0000D01F0000}"/>
    <cellStyle name="Normal 7 2 29" xfId="13297" xr:uid="{00000000-0005-0000-0000-0000D21F0000}"/>
    <cellStyle name="Normal 7 2 29 2" xfId="32072"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3 2 2" xfId="34176" xr:uid="{00000000-0005-0000-0000-0000D61F0000}"/>
    <cellStyle name="Normal 7 2 3 3 3" xfId="26971" xr:uid="{00000000-0005-0000-0000-0000D51F0000}"/>
    <cellStyle name="Normal 7 2 3 4" xfId="10319" xr:uid="{00000000-0005-0000-0000-0000D71F0000}"/>
    <cellStyle name="Normal 7 2 3 4 2" xfId="17532" xr:uid="{00000000-0005-0000-0000-0000D81F0000}"/>
    <cellStyle name="Normal 7 2 3 4 2 2" xfId="36307" xr:uid="{00000000-0005-0000-0000-0000D81F0000}"/>
    <cellStyle name="Normal 7 2 3 4 3" xfId="29102" xr:uid="{00000000-0005-0000-0000-0000D71F0000}"/>
    <cellStyle name="Normal 7 2 3 5" xfId="11625" xr:uid="{00000000-0005-0000-0000-0000D91F0000}"/>
    <cellStyle name="Normal 7 2 3 5 2" xfId="18832" xr:uid="{00000000-0005-0000-0000-0000DA1F0000}"/>
    <cellStyle name="Normal 7 2 3 5 2 2" xfId="37607" xr:uid="{00000000-0005-0000-0000-0000DA1F0000}"/>
    <cellStyle name="Normal 7 2 3 5 3" xfId="30402" xr:uid="{00000000-0005-0000-0000-0000D91F0000}"/>
    <cellStyle name="Normal 7 2 3 6" xfId="13690" xr:uid="{00000000-0005-0000-0000-0000DB1F0000}"/>
    <cellStyle name="Normal 7 2 3 6 2" xfId="32465" xr:uid="{00000000-0005-0000-0000-0000DB1F0000}"/>
    <cellStyle name="Normal 7 2 3 7" xfId="25787" xr:uid="{00000000-0005-0000-0000-0000D31F0000}"/>
    <cellStyle name="Normal 7 2 30" xfId="25417" xr:uid="{00000000-0005-0000-0000-0000DC1F0000}"/>
    <cellStyle name="Normal 7 2 30 2" xfId="44181" xr:uid="{00000000-0005-0000-0000-0000DC1F0000}"/>
    <cellStyle name="Normal 7 2 31" xfId="25540" xr:uid="{00000000-0005-0000-0000-00009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8 2 2" xfId="33747" xr:uid="{00000000-0005-0000-0000-0000F71F0000}"/>
    <cellStyle name="Normal 7 28 3" xfId="26542" xr:uid="{00000000-0005-0000-0000-0000F61F0000}"/>
    <cellStyle name="Normal 7 29" xfId="9898" xr:uid="{00000000-0005-0000-0000-0000F81F0000}"/>
    <cellStyle name="Normal 7 29 2" xfId="17111" xr:uid="{00000000-0005-0000-0000-0000F91F0000}"/>
    <cellStyle name="Normal 7 29 2 2" xfId="35886" xr:uid="{00000000-0005-0000-0000-0000F91F0000}"/>
    <cellStyle name="Normal 7 29 3" xfId="28681" xr:uid="{00000000-0005-0000-0000-0000F8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2 2 2" xfId="34177" xr:uid="{00000000-0005-0000-0000-0000FD1F0000}"/>
    <cellStyle name="Normal 7 3 2 2 3" xfId="26972" xr:uid="{00000000-0005-0000-0000-0000FC1F0000}"/>
    <cellStyle name="Normal 7 3 2 3" xfId="10320" xr:uid="{00000000-0005-0000-0000-0000FE1F0000}"/>
    <cellStyle name="Normal 7 3 2 3 2" xfId="17533" xr:uid="{00000000-0005-0000-0000-0000FF1F0000}"/>
    <cellStyle name="Normal 7 3 2 3 2 2" xfId="36308" xr:uid="{00000000-0005-0000-0000-0000FF1F0000}"/>
    <cellStyle name="Normal 7 3 2 3 3" xfId="29103" xr:uid="{00000000-0005-0000-0000-0000FE1F0000}"/>
    <cellStyle name="Normal 7 3 2 4" xfId="11720" xr:uid="{00000000-0005-0000-0000-000000200000}"/>
    <cellStyle name="Normal 7 3 2 4 2" xfId="18927" xr:uid="{00000000-0005-0000-0000-000001200000}"/>
    <cellStyle name="Normal 7 3 2 4 2 2" xfId="37702" xr:uid="{00000000-0005-0000-0000-000001200000}"/>
    <cellStyle name="Normal 7 3 2 4 3" xfId="30497" xr:uid="{00000000-0005-0000-0000-000000200000}"/>
    <cellStyle name="Normal 7 3 2 5" xfId="13785" xr:uid="{00000000-0005-0000-0000-000002200000}"/>
    <cellStyle name="Normal 7 3 2 5 2" xfId="32560" xr:uid="{00000000-0005-0000-0000-000002200000}"/>
    <cellStyle name="Normal 7 3 2 6" xfId="25882" xr:uid="{00000000-0005-0000-0000-0000FB1F0000}"/>
    <cellStyle name="Normal 7 3 3" xfId="7762" xr:uid="{00000000-0005-0000-0000-000003200000}"/>
    <cellStyle name="Normal 7 3 3 2" xfId="14975" xr:uid="{00000000-0005-0000-0000-000004200000}"/>
    <cellStyle name="Normal 7 3 3 2 2" xfId="33750" xr:uid="{00000000-0005-0000-0000-000004200000}"/>
    <cellStyle name="Normal 7 3 3 3" xfId="26545" xr:uid="{00000000-0005-0000-0000-000003200000}"/>
    <cellStyle name="Normal 7 3 4" xfId="9901" xr:uid="{00000000-0005-0000-0000-000005200000}"/>
    <cellStyle name="Normal 7 3 4 2" xfId="17114" xr:uid="{00000000-0005-0000-0000-000006200000}"/>
    <cellStyle name="Normal 7 3 4 2 2" xfId="35889" xr:uid="{00000000-0005-0000-0000-000006200000}"/>
    <cellStyle name="Normal 7 3 4 3" xfId="28684" xr:uid="{00000000-0005-0000-0000-000005200000}"/>
    <cellStyle name="Normal 7 3 5" xfId="11304" xr:uid="{00000000-0005-0000-0000-000007200000}"/>
    <cellStyle name="Normal 7 3 5 2" xfId="18511" xr:uid="{00000000-0005-0000-0000-000008200000}"/>
    <cellStyle name="Normal 7 3 5 2 2" xfId="37286" xr:uid="{00000000-0005-0000-0000-000008200000}"/>
    <cellStyle name="Normal 7 3 5 3" xfId="30081" xr:uid="{00000000-0005-0000-0000-000007200000}"/>
    <cellStyle name="Normal 7 3 6" xfId="13394" xr:uid="{00000000-0005-0000-0000-000009200000}"/>
    <cellStyle name="Normal 7 3 6 2" xfId="32169" xr:uid="{00000000-0005-0000-0000-000009200000}"/>
    <cellStyle name="Normal 7 3 7" xfId="25500" xr:uid="{00000000-0005-0000-0000-00000A200000}"/>
    <cellStyle name="Normal 7 3 8" xfId="25577" xr:uid="{00000000-0005-0000-0000-0000FA1F0000}"/>
    <cellStyle name="Normal 7 30" xfId="11131" xr:uid="{00000000-0005-0000-0000-00000B200000}"/>
    <cellStyle name="Normal 7 30 2" xfId="18338" xr:uid="{00000000-0005-0000-0000-00000C200000}"/>
    <cellStyle name="Normal 7 30 2 2" xfId="37113" xr:uid="{00000000-0005-0000-0000-00000C200000}"/>
    <cellStyle name="Normal 7 30 3" xfId="29908" xr:uid="{00000000-0005-0000-0000-00000B200000}"/>
    <cellStyle name="Normal 7 31" xfId="13251" xr:uid="{00000000-0005-0000-0000-00000D200000}"/>
    <cellStyle name="Normal 7 31 2" xfId="32026" xr:uid="{00000000-0005-0000-0000-00000D200000}"/>
    <cellStyle name="Normal 7 32" xfId="25416" xr:uid="{00000000-0005-0000-0000-00000E200000}"/>
    <cellStyle name="Normal 7 32 2" xfId="44180" xr:uid="{00000000-0005-0000-0000-00000E200000}"/>
    <cellStyle name="Normal 7 33" xfId="25536" xr:uid="{00000000-0005-0000-0000-0000871F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2 2 2" xfId="34178" xr:uid="{00000000-0005-0000-0000-000012200000}"/>
    <cellStyle name="Normal 7 4 2 2 3" xfId="26973" xr:uid="{00000000-0005-0000-0000-000011200000}"/>
    <cellStyle name="Normal 7 4 2 3" xfId="10321" xr:uid="{00000000-0005-0000-0000-000013200000}"/>
    <cellStyle name="Normal 7 4 2 3 2" xfId="17534" xr:uid="{00000000-0005-0000-0000-000014200000}"/>
    <cellStyle name="Normal 7 4 2 3 2 2" xfId="36309" xr:uid="{00000000-0005-0000-0000-000014200000}"/>
    <cellStyle name="Normal 7 4 2 3 3" xfId="29104" xr:uid="{00000000-0005-0000-0000-000013200000}"/>
    <cellStyle name="Normal 7 4 2 4" xfId="11666" xr:uid="{00000000-0005-0000-0000-000015200000}"/>
    <cellStyle name="Normal 7 4 2 4 2" xfId="18873" xr:uid="{00000000-0005-0000-0000-000016200000}"/>
    <cellStyle name="Normal 7 4 2 4 2 2" xfId="37648" xr:uid="{00000000-0005-0000-0000-000016200000}"/>
    <cellStyle name="Normal 7 4 2 4 3" xfId="30443" xr:uid="{00000000-0005-0000-0000-000015200000}"/>
    <cellStyle name="Normal 7 4 2 5" xfId="13731" xr:uid="{00000000-0005-0000-0000-000017200000}"/>
    <cellStyle name="Normal 7 4 2 5 2" xfId="32506" xr:uid="{00000000-0005-0000-0000-000017200000}"/>
    <cellStyle name="Normal 7 4 2 6" xfId="25828" xr:uid="{00000000-0005-0000-0000-000010200000}"/>
    <cellStyle name="Normal 7 4 3" xfId="7763" xr:uid="{00000000-0005-0000-0000-000018200000}"/>
    <cellStyle name="Normal 7 4 3 2" xfId="14976" xr:uid="{00000000-0005-0000-0000-000019200000}"/>
    <cellStyle name="Normal 7 4 3 2 2" xfId="33751" xr:uid="{00000000-0005-0000-0000-000019200000}"/>
    <cellStyle name="Normal 7 4 3 3" xfId="26546" xr:uid="{00000000-0005-0000-0000-000018200000}"/>
    <cellStyle name="Normal 7 4 4" xfId="9902" xr:uid="{00000000-0005-0000-0000-00001A200000}"/>
    <cellStyle name="Normal 7 4 4 2" xfId="17115" xr:uid="{00000000-0005-0000-0000-00001B200000}"/>
    <cellStyle name="Normal 7 4 4 2 2" xfId="35890" xr:uid="{00000000-0005-0000-0000-00001B200000}"/>
    <cellStyle name="Normal 7 4 4 3" xfId="28685" xr:uid="{00000000-0005-0000-0000-00001A200000}"/>
    <cellStyle name="Normal 7 4 5" xfId="11232" xr:uid="{00000000-0005-0000-0000-00001C200000}"/>
    <cellStyle name="Normal 7 4 5 2" xfId="18439" xr:uid="{00000000-0005-0000-0000-00001D200000}"/>
    <cellStyle name="Normal 7 4 5 2 2" xfId="37214" xr:uid="{00000000-0005-0000-0000-00001D200000}"/>
    <cellStyle name="Normal 7 4 5 3" xfId="30009" xr:uid="{00000000-0005-0000-0000-00001C200000}"/>
    <cellStyle name="Normal 7 4 6" xfId="13324" xr:uid="{00000000-0005-0000-0000-00001E200000}"/>
    <cellStyle name="Normal 7 4 6 2" xfId="32099" xr:uid="{00000000-0005-0000-0000-00001E200000}"/>
    <cellStyle name="Normal 7 4 7" xfId="25567" xr:uid="{00000000-0005-0000-0000-00000F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3 2 2" xfId="34179" xr:uid="{00000000-0005-0000-0000-000024200000}"/>
    <cellStyle name="Normal 7 6 3 3" xfId="26974" xr:uid="{00000000-0005-0000-0000-000023200000}"/>
    <cellStyle name="Normal 7 6 4" xfId="10322" xr:uid="{00000000-0005-0000-0000-000025200000}"/>
    <cellStyle name="Normal 7 6 4 2" xfId="17535" xr:uid="{00000000-0005-0000-0000-000026200000}"/>
    <cellStyle name="Normal 7 6 4 2 2" xfId="36310" xr:uid="{00000000-0005-0000-0000-000026200000}"/>
    <cellStyle name="Normal 7 6 4 3" xfId="29105" xr:uid="{00000000-0005-0000-0000-000025200000}"/>
    <cellStyle name="Normal 7 6 5" xfId="11566" xr:uid="{00000000-0005-0000-0000-000027200000}"/>
    <cellStyle name="Normal 7 6 5 2" xfId="18773" xr:uid="{00000000-0005-0000-0000-000028200000}"/>
    <cellStyle name="Normal 7 6 5 2 2" xfId="37548" xr:uid="{00000000-0005-0000-0000-000028200000}"/>
    <cellStyle name="Normal 7 6 5 3" xfId="30343" xr:uid="{00000000-0005-0000-0000-000027200000}"/>
    <cellStyle name="Normal 7 6 6" xfId="13631" xr:uid="{00000000-0005-0000-0000-000029200000}"/>
    <cellStyle name="Normal 7 6 6 2" xfId="32406" xr:uid="{00000000-0005-0000-0000-000029200000}"/>
    <cellStyle name="Normal 7 6 7" xfId="25741" xr:uid="{00000000-0005-0000-0000-000021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0 2" xfId="32027" xr:uid="{00000000-0005-0000-0000-00003B200000}"/>
    <cellStyle name="Normal 8 11" xfId="25418" xr:uid="{00000000-0005-0000-0000-00003C200000}"/>
    <cellStyle name="Normal 8 11 2" xfId="44182" xr:uid="{00000000-0005-0000-0000-00003C200000}"/>
    <cellStyle name="Normal 8 12" xfId="25537" xr:uid="{00000000-0005-0000-0000-00003A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2 2 2" xfId="34180" xr:uid="{00000000-0005-0000-0000-000041200000}"/>
    <cellStyle name="Normal 8 2 2 2 2 3" xfId="26975" xr:uid="{00000000-0005-0000-0000-000040200000}"/>
    <cellStyle name="Normal 8 2 2 2 3" xfId="10323" xr:uid="{00000000-0005-0000-0000-000042200000}"/>
    <cellStyle name="Normal 8 2 2 2 3 2" xfId="17536" xr:uid="{00000000-0005-0000-0000-000043200000}"/>
    <cellStyle name="Normal 8 2 2 2 3 2 2" xfId="36311" xr:uid="{00000000-0005-0000-0000-000043200000}"/>
    <cellStyle name="Normal 8 2 2 2 3 3" xfId="29106" xr:uid="{00000000-0005-0000-0000-000042200000}"/>
    <cellStyle name="Normal 8 2 2 2 4" xfId="11714" xr:uid="{00000000-0005-0000-0000-000044200000}"/>
    <cellStyle name="Normal 8 2 2 2 4 2" xfId="18921" xr:uid="{00000000-0005-0000-0000-000045200000}"/>
    <cellStyle name="Normal 8 2 2 2 4 2 2" xfId="37696" xr:uid="{00000000-0005-0000-0000-000045200000}"/>
    <cellStyle name="Normal 8 2 2 2 4 3" xfId="30491" xr:uid="{00000000-0005-0000-0000-000044200000}"/>
    <cellStyle name="Normal 8 2 2 2 5" xfId="13779" xr:uid="{00000000-0005-0000-0000-000046200000}"/>
    <cellStyle name="Normal 8 2 2 2 5 2" xfId="32554" xr:uid="{00000000-0005-0000-0000-000046200000}"/>
    <cellStyle name="Normal 8 2 2 2 6" xfId="25876" xr:uid="{00000000-0005-0000-0000-00003F200000}"/>
    <cellStyle name="Normal 8 2 2 3" xfId="7767" xr:uid="{00000000-0005-0000-0000-000047200000}"/>
    <cellStyle name="Normal 8 2 2 3 2" xfId="14980" xr:uid="{00000000-0005-0000-0000-000048200000}"/>
    <cellStyle name="Normal 8 2 2 3 2 2" xfId="33755" xr:uid="{00000000-0005-0000-0000-000048200000}"/>
    <cellStyle name="Normal 8 2 2 3 3" xfId="26550" xr:uid="{00000000-0005-0000-0000-000047200000}"/>
    <cellStyle name="Normal 8 2 2 4" xfId="9905" xr:uid="{00000000-0005-0000-0000-000049200000}"/>
    <cellStyle name="Normal 8 2 2 4 2" xfId="17118" xr:uid="{00000000-0005-0000-0000-00004A200000}"/>
    <cellStyle name="Normal 8 2 2 4 2 2" xfId="35893" xr:uid="{00000000-0005-0000-0000-00004A200000}"/>
    <cellStyle name="Normal 8 2 2 4 3" xfId="28688" xr:uid="{00000000-0005-0000-0000-000049200000}"/>
    <cellStyle name="Normal 8 2 2 5" xfId="11280" xr:uid="{00000000-0005-0000-0000-00004B200000}"/>
    <cellStyle name="Normal 8 2 2 5 2" xfId="18487" xr:uid="{00000000-0005-0000-0000-00004C200000}"/>
    <cellStyle name="Normal 8 2 2 5 2 2" xfId="37262" xr:uid="{00000000-0005-0000-0000-00004C200000}"/>
    <cellStyle name="Normal 8 2 2 5 3" xfId="30057" xr:uid="{00000000-0005-0000-0000-00004B200000}"/>
    <cellStyle name="Normal 8 2 2 6" xfId="13371" xr:uid="{00000000-0005-0000-0000-00004D200000}"/>
    <cellStyle name="Normal 8 2 2 6 2" xfId="32146" xr:uid="{00000000-0005-0000-0000-00004D200000}"/>
    <cellStyle name="Normal 8 2 2 7" xfId="25572" xr:uid="{00000000-0005-0000-0000-00003E200000}"/>
    <cellStyle name="Normal 8 2 3" xfId="886" xr:uid="{00000000-0005-0000-0000-00004E200000}"/>
    <cellStyle name="Normal 8 2 3 2" xfId="8193" xr:uid="{00000000-0005-0000-0000-00004F200000}"/>
    <cellStyle name="Normal 8 2 3 2 2" xfId="15406" xr:uid="{00000000-0005-0000-0000-000050200000}"/>
    <cellStyle name="Normal 8 2 3 2 2 2" xfId="34181" xr:uid="{00000000-0005-0000-0000-000050200000}"/>
    <cellStyle name="Normal 8 2 3 2 3" xfId="26976" xr:uid="{00000000-0005-0000-0000-00004F200000}"/>
    <cellStyle name="Normal 8 2 3 3" xfId="10324" xr:uid="{00000000-0005-0000-0000-000051200000}"/>
    <cellStyle name="Normal 8 2 3 3 2" xfId="17537" xr:uid="{00000000-0005-0000-0000-000052200000}"/>
    <cellStyle name="Normal 8 2 3 3 2 2" xfId="36312" xr:uid="{00000000-0005-0000-0000-000052200000}"/>
    <cellStyle name="Normal 8 2 3 3 3" xfId="29107" xr:uid="{00000000-0005-0000-0000-000051200000}"/>
    <cellStyle name="Normal 8 2 3 4" xfId="11626" xr:uid="{00000000-0005-0000-0000-000053200000}"/>
    <cellStyle name="Normal 8 2 3 4 2" xfId="18833" xr:uid="{00000000-0005-0000-0000-000054200000}"/>
    <cellStyle name="Normal 8 2 3 4 2 2" xfId="37608" xr:uid="{00000000-0005-0000-0000-000054200000}"/>
    <cellStyle name="Normal 8 2 3 4 3" xfId="30403" xr:uid="{00000000-0005-0000-0000-000053200000}"/>
    <cellStyle name="Normal 8 2 3 5" xfId="13691" xr:uid="{00000000-0005-0000-0000-000055200000}"/>
    <cellStyle name="Normal 8 2 3 5 2" xfId="32466" xr:uid="{00000000-0005-0000-0000-000055200000}"/>
    <cellStyle name="Normal 8 2 3 6" xfId="25788" xr:uid="{00000000-0005-0000-0000-00004E200000}"/>
    <cellStyle name="Normal 8 2 4" xfId="7766" xr:uid="{00000000-0005-0000-0000-000056200000}"/>
    <cellStyle name="Normal 8 2 4 2" xfId="14979" xr:uid="{00000000-0005-0000-0000-000057200000}"/>
    <cellStyle name="Normal 8 2 4 2 2" xfId="33754" xr:uid="{00000000-0005-0000-0000-000057200000}"/>
    <cellStyle name="Normal 8 2 4 3" xfId="26549" xr:uid="{00000000-0005-0000-0000-000056200000}"/>
    <cellStyle name="Normal 8 2 5" xfId="9904" xr:uid="{00000000-0005-0000-0000-000058200000}"/>
    <cellStyle name="Normal 8 2 5 2" xfId="17117" xr:uid="{00000000-0005-0000-0000-000059200000}"/>
    <cellStyle name="Normal 8 2 5 2 2" xfId="35892" xr:uid="{00000000-0005-0000-0000-000059200000}"/>
    <cellStyle name="Normal 8 2 5 3" xfId="28687" xr:uid="{00000000-0005-0000-0000-000058200000}"/>
    <cellStyle name="Normal 8 2 6" xfId="11191" xr:uid="{00000000-0005-0000-0000-00005A200000}"/>
    <cellStyle name="Normal 8 2 6 2" xfId="18398" xr:uid="{00000000-0005-0000-0000-00005B200000}"/>
    <cellStyle name="Normal 8 2 6 2 2" xfId="37173" xr:uid="{00000000-0005-0000-0000-00005B200000}"/>
    <cellStyle name="Normal 8 2 6 3" xfId="29968" xr:uid="{00000000-0005-0000-0000-00005A200000}"/>
    <cellStyle name="Normal 8 2 7" xfId="13298" xr:uid="{00000000-0005-0000-0000-00005C200000}"/>
    <cellStyle name="Normal 8 2 7 2" xfId="32073" xr:uid="{00000000-0005-0000-0000-00005C200000}"/>
    <cellStyle name="Normal 8 2 8" xfId="25419" xr:uid="{00000000-0005-0000-0000-00005D200000}"/>
    <cellStyle name="Normal 8 2 8 2" xfId="44183" xr:uid="{00000000-0005-0000-0000-00005D200000}"/>
    <cellStyle name="Normal 8 2 9" xfId="25541" xr:uid="{00000000-0005-0000-0000-00003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2 2 2" xfId="34182" xr:uid="{00000000-0005-0000-0000-000061200000}"/>
    <cellStyle name="Normal 8 3 2 2 3" xfId="26977" xr:uid="{00000000-0005-0000-0000-000060200000}"/>
    <cellStyle name="Normal 8 3 2 3" xfId="10325" xr:uid="{00000000-0005-0000-0000-000062200000}"/>
    <cellStyle name="Normal 8 3 2 3 2" xfId="17538" xr:uid="{00000000-0005-0000-0000-000063200000}"/>
    <cellStyle name="Normal 8 3 2 3 2 2" xfId="36313" xr:uid="{00000000-0005-0000-0000-000063200000}"/>
    <cellStyle name="Normal 8 3 2 3 3" xfId="29108" xr:uid="{00000000-0005-0000-0000-000062200000}"/>
    <cellStyle name="Normal 8 3 2 4" xfId="11721" xr:uid="{00000000-0005-0000-0000-000064200000}"/>
    <cellStyle name="Normal 8 3 2 4 2" xfId="18928" xr:uid="{00000000-0005-0000-0000-000065200000}"/>
    <cellStyle name="Normal 8 3 2 4 2 2" xfId="37703" xr:uid="{00000000-0005-0000-0000-000065200000}"/>
    <cellStyle name="Normal 8 3 2 4 3" xfId="30498" xr:uid="{00000000-0005-0000-0000-000064200000}"/>
    <cellStyle name="Normal 8 3 2 5" xfId="13786" xr:uid="{00000000-0005-0000-0000-000066200000}"/>
    <cellStyle name="Normal 8 3 2 5 2" xfId="32561" xr:uid="{00000000-0005-0000-0000-000066200000}"/>
    <cellStyle name="Normal 8 3 2 6" xfId="25883" xr:uid="{00000000-0005-0000-0000-00005F200000}"/>
    <cellStyle name="Normal 8 3 3" xfId="7768" xr:uid="{00000000-0005-0000-0000-000067200000}"/>
    <cellStyle name="Normal 8 3 3 2" xfId="14981" xr:uid="{00000000-0005-0000-0000-000068200000}"/>
    <cellStyle name="Normal 8 3 3 2 2" xfId="33756" xr:uid="{00000000-0005-0000-0000-000068200000}"/>
    <cellStyle name="Normal 8 3 3 3" xfId="26551" xr:uid="{00000000-0005-0000-0000-000067200000}"/>
    <cellStyle name="Normal 8 3 4" xfId="9906" xr:uid="{00000000-0005-0000-0000-000069200000}"/>
    <cellStyle name="Normal 8 3 4 2" xfId="17119" xr:uid="{00000000-0005-0000-0000-00006A200000}"/>
    <cellStyle name="Normal 8 3 4 2 2" xfId="35894" xr:uid="{00000000-0005-0000-0000-00006A200000}"/>
    <cellStyle name="Normal 8 3 4 3" xfId="28689" xr:uid="{00000000-0005-0000-0000-000069200000}"/>
    <cellStyle name="Normal 8 3 5" xfId="11305" xr:uid="{00000000-0005-0000-0000-00006B200000}"/>
    <cellStyle name="Normal 8 3 5 2" xfId="18512" xr:uid="{00000000-0005-0000-0000-00006C200000}"/>
    <cellStyle name="Normal 8 3 5 2 2" xfId="37287" xr:uid="{00000000-0005-0000-0000-00006C200000}"/>
    <cellStyle name="Normal 8 3 5 3" xfId="30082" xr:uid="{00000000-0005-0000-0000-00006B200000}"/>
    <cellStyle name="Normal 8 3 6" xfId="13395" xr:uid="{00000000-0005-0000-0000-00006D200000}"/>
    <cellStyle name="Normal 8 3 6 2" xfId="32170" xr:uid="{00000000-0005-0000-0000-00006D200000}"/>
    <cellStyle name="Normal 8 3 7" xfId="25578" xr:uid="{00000000-0005-0000-0000-00005E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2 2 2" xfId="34183" xr:uid="{00000000-0005-0000-0000-000071200000}"/>
    <cellStyle name="Normal 8 4 2 2 3" xfId="26978" xr:uid="{00000000-0005-0000-0000-000070200000}"/>
    <cellStyle name="Normal 8 4 2 3" xfId="10326" xr:uid="{00000000-0005-0000-0000-000072200000}"/>
    <cellStyle name="Normal 8 4 2 3 2" xfId="17539" xr:uid="{00000000-0005-0000-0000-000073200000}"/>
    <cellStyle name="Normal 8 4 2 3 2 2" xfId="36314" xr:uid="{00000000-0005-0000-0000-000073200000}"/>
    <cellStyle name="Normal 8 4 2 3 3" xfId="29109" xr:uid="{00000000-0005-0000-0000-000072200000}"/>
    <cellStyle name="Normal 8 4 2 4" xfId="11667" xr:uid="{00000000-0005-0000-0000-000074200000}"/>
    <cellStyle name="Normal 8 4 2 4 2" xfId="18874" xr:uid="{00000000-0005-0000-0000-000075200000}"/>
    <cellStyle name="Normal 8 4 2 4 2 2" xfId="37649" xr:uid="{00000000-0005-0000-0000-000075200000}"/>
    <cellStyle name="Normal 8 4 2 4 3" xfId="30444" xr:uid="{00000000-0005-0000-0000-000074200000}"/>
    <cellStyle name="Normal 8 4 2 5" xfId="13732" xr:uid="{00000000-0005-0000-0000-000076200000}"/>
    <cellStyle name="Normal 8 4 2 5 2" xfId="32507" xr:uid="{00000000-0005-0000-0000-000076200000}"/>
    <cellStyle name="Normal 8 4 2 6" xfId="25829" xr:uid="{00000000-0005-0000-0000-00006F200000}"/>
    <cellStyle name="Normal 8 4 3" xfId="7769" xr:uid="{00000000-0005-0000-0000-000077200000}"/>
    <cellStyle name="Normal 8 4 3 2" xfId="14982" xr:uid="{00000000-0005-0000-0000-000078200000}"/>
    <cellStyle name="Normal 8 4 3 2 2" xfId="33757" xr:uid="{00000000-0005-0000-0000-000078200000}"/>
    <cellStyle name="Normal 8 4 3 3" xfId="26552" xr:uid="{00000000-0005-0000-0000-000077200000}"/>
    <cellStyle name="Normal 8 4 4" xfId="9907" xr:uid="{00000000-0005-0000-0000-000079200000}"/>
    <cellStyle name="Normal 8 4 4 2" xfId="17120" xr:uid="{00000000-0005-0000-0000-00007A200000}"/>
    <cellStyle name="Normal 8 4 4 2 2" xfId="35895" xr:uid="{00000000-0005-0000-0000-00007A200000}"/>
    <cellStyle name="Normal 8 4 4 3" xfId="28690" xr:uid="{00000000-0005-0000-0000-000079200000}"/>
    <cellStyle name="Normal 8 4 5" xfId="11233" xr:uid="{00000000-0005-0000-0000-00007B200000}"/>
    <cellStyle name="Normal 8 4 5 2" xfId="18440" xr:uid="{00000000-0005-0000-0000-00007C200000}"/>
    <cellStyle name="Normal 8 4 5 2 2" xfId="37215" xr:uid="{00000000-0005-0000-0000-00007C200000}"/>
    <cellStyle name="Normal 8 4 5 3" xfId="30010" xr:uid="{00000000-0005-0000-0000-00007B200000}"/>
    <cellStyle name="Normal 8 4 6" xfId="13325" xr:uid="{00000000-0005-0000-0000-00007D200000}"/>
    <cellStyle name="Normal 8 4 6 2" xfId="32100" xr:uid="{00000000-0005-0000-0000-00007D200000}"/>
    <cellStyle name="Normal 8 4 7" xfId="25568" xr:uid="{00000000-0005-0000-0000-00006E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2 2 2" xfId="34184" xr:uid="{00000000-0005-0000-0000-000081200000}"/>
    <cellStyle name="Normal 8 6 2 3" xfId="26979" xr:uid="{00000000-0005-0000-0000-000080200000}"/>
    <cellStyle name="Normal 8 6 3" xfId="10327" xr:uid="{00000000-0005-0000-0000-000082200000}"/>
    <cellStyle name="Normal 8 6 3 2" xfId="17540" xr:uid="{00000000-0005-0000-0000-000083200000}"/>
    <cellStyle name="Normal 8 6 3 2 2" xfId="36315" xr:uid="{00000000-0005-0000-0000-000083200000}"/>
    <cellStyle name="Normal 8 6 3 3" xfId="29110" xr:uid="{00000000-0005-0000-0000-000082200000}"/>
    <cellStyle name="Normal 8 6 4" xfId="11567" xr:uid="{00000000-0005-0000-0000-000084200000}"/>
    <cellStyle name="Normal 8 6 4 2" xfId="18774" xr:uid="{00000000-0005-0000-0000-000085200000}"/>
    <cellStyle name="Normal 8 6 4 2 2" xfId="37549" xr:uid="{00000000-0005-0000-0000-000085200000}"/>
    <cellStyle name="Normal 8 6 4 3" xfId="30344" xr:uid="{00000000-0005-0000-0000-000084200000}"/>
    <cellStyle name="Normal 8 6 5" xfId="13632" xr:uid="{00000000-0005-0000-0000-000086200000}"/>
    <cellStyle name="Normal 8 6 5 2" xfId="32407" xr:uid="{00000000-0005-0000-0000-000086200000}"/>
    <cellStyle name="Normal 8 6 6" xfId="25742" xr:uid="{00000000-0005-0000-0000-00007F200000}"/>
    <cellStyle name="Normal 8 7" xfId="7765" xr:uid="{00000000-0005-0000-0000-000087200000}"/>
    <cellStyle name="Normal 8 7 2" xfId="14978" xr:uid="{00000000-0005-0000-0000-000088200000}"/>
    <cellStyle name="Normal 8 7 2 2" xfId="33753" xr:uid="{00000000-0005-0000-0000-000088200000}"/>
    <cellStyle name="Normal 8 7 3" xfId="26548" xr:uid="{00000000-0005-0000-0000-000087200000}"/>
    <cellStyle name="Normal 8 8" xfId="9903" xr:uid="{00000000-0005-0000-0000-000089200000}"/>
    <cellStyle name="Normal 8 8 2" xfId="17116" xr:uid="{00000000-0005-0000-0000-00008A200000}"/>
    <cellStyle name="Normal 8 8 2 2" xfId="35891" xr:uid="{00000000-0005-0000-0000-00008A200000}"/>
    <cellStyle name="Normal 8 8 3" xfId="28686" xr:uid="{00000000-0005-0000-0000-000089200000}"/>
    <cellStyle name="Normal 8 9" xfId="11132" xr:uid="{00000000-0005-0000-0000-00008B200000}"/>
    <cellStyle name="Normal 8 9 2" xfId="18339" xr:uid="{00000000-0005-0000-0000-00008C200000}"/>
    <cellStyle name="Normal 8 9 2 2" xfId="37114" xr:uid="{00000000-0005-0000-0000-00008C200000}"/>
    <cellStyle name="Normal 8 9 3" xfId="29909" xr:uid="{00000000-0005-0000-0000-00008B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2 2 2" xfId="34185" xr:uid="{00000000-0005-0000-0000-000093200000}"/>
    <cellStyle name="Normal 9 3 2 3" xfId="26980" xr:uid="{00000000-0005-0000-0000-000092200000}"/>
    <cellStyle name="Normal 9 3 3" xfId="10328" xr:uid="{00000000-0005-0000-0000-000094200000}"/>
    <cellStyle name="Normal 9 3 3 2" xfId="17541" xr:uid="{00000000-0005-0000-0000-000095200000}"/>
    <cellStyle name="Normal 9 3 3 2 2" xfId="36316" xr:uid="{00000000-0005-0000-0000-000095200000}"/>
    <cellStyle name="Normal 9 3 3 3" xfId="29111" xr:uid="{00000000-0005-0000-0000-000094200000}"/>
    <cellStyle name="Normal 9 3 4" xfId="11919" xr:uid="{00000000-0005-0000-0000-000096200000}"/>
    <cellStyle name="Normal 9 3 4 2" xfId="19126" xr:uid="{00000000-0005-0000-0000-000097200000}"/>
    <cellStyle name="Normal 9 3 4 2 2" xfId="37901" xr:uid="{00000000-0005-0000-0000-000097200000}"/>
    <cellStyle name="Normal 9 3 4 3" xfId="30696" xr:uid="{00000000-0005-0000-0000-000096200000}"/>
    <cellStyle name="Normal 9 3 5" xfId="13984" xr:uid="{00000000-0005-0000-0000-000098200000}"/>
    <cellStyle name="Normal 9 3 5 2" xfId="32759" xr:uid="{00000000-0005-0000-0000-000098200000}"/>
    <cellStyle name="Normal 9 3 6" xfId="26081" xr:uid="{00000000-0005-0000-0000-000091200000}"/>
    <cellStyle name="Normal 9 4" xfId="6943" xr:uid="{00000000-0005-0000-0000-000099200000}"/>
    <cellStyle name="Normal 9 4 2" xfId="9377" xr:uid="{00000000-0005-0000-0000-00009A200000}"/>
    <cellStyle name="Normal 9 4 2 2" xfId="16590" xr:uid="{00000000-0005-0000-0000-00009B200000}"/>
    <cellStyle name="Normal 9 4 2 2 2" xfId="35365" xr:uid="{00000000-0005-0000-0000-00009B200000}"/>
    <cellStyle name="Normal 9 4 2 3" xfId="28160" xr:uid="{00000000-0005-0000-0000-00009A200000}"/>
    <cellStyle name="Normal 9 4 3" xfId="10874" xr:uid="{00000000-0005-0000-0000-00009C200000}"/>
    <cellStyle name="Normal 9 4 3 2" xfId="18087" xr:uid="{00000000-0005-0000-0000-00009D200000}"/>
    <cellStyle name="Normal 9 4 3 2 2" xfId="36862" xr:uid="{00000000-0005-0000-0000-00009D200000}"/>
    <cellStyle name="Normal 9 4 3 3" xfId="29657" xr:uid="{00000000-0005-0000-0000-00009C200000}"/>
    <cellStyle name="Normal 9 4 4" xfId="12756" xr:uid="{00000000-0005-0000-0000-00009E200000}"/>
    <cellStyle name="Normal 9 4 4 2" xfId="19963" xr:uid="{00000000-0005-0000-0000-00009F200000}"/>
    <cellStyle name="Normal 9 4 4 2 2" xfId="38738" xr:uid="{00000000-0005-0000-0000-00009F200000}"/>
    <cellStyle name="Normal 9 4 4 3" xfId="31532" xr:uid="{00000000-0005-0000-0000-00009E200000}"/>
    <cellStyle name="Normal 9 4 5" xfId="14666" xr:uid="{00000000-0005-0000-0000-0000A0200000}"/>
    <cellStyle name="Normal 9 4 5 2" xfId="33441" xr:uid="{00000000-0005-0000-0000-0000A0200000}"/>
    <cellStyle name="Normal 9 4 6" xfId="26267" xr:uid="{00000000-0005-0000-0000-000099200000}"/>
    <cellStyle name="Normal 9 5" xfId="7771" xr:uid="{00000000-0005-0000-0000-0000A1200000}"/>
    <cellStyle name="Normal 9 5 2" xfId="14984" xr:uid="{00000000-0005-0000-0000-0000A2200000}"/>
    <cellStyle name="Normal 9 5 2 2" xfId="33759" xr:uid="{00000000-0005-0000-0000-0000A2200000}"/>
    <cellStyle name="Normal 9 5 3" xfId="26554" xr:uid="{00000000-0005-0000-0000-0000A1200000}"/>
    <cellStyle name="Normal 9 6" xfId="9908" xr:uid="{00000000-0005-0000-0000-0000A3200000}"/>
    <cellStyle name="Normal 9 6 2" xfId="17121" xr:uid="{00000000-0005-0000-0000-0000A4200000}"/>
    <cellStyle name="Normal 9 6 2 2" xfId="35896" xr:uid="{00000000-0005-0000-0000-0000A4200000}"/>
    <cellStyle name="Normal 9 6 3" xfId="28691" xr:uid="{00000000-0005-0000-0000-0000A3200000}"/>
    <cellStyle name="Normal 9 7" xfId="11506" xr:uid="{00000000-0005-0000-0000-0000A5200000}"/>
    <cellStyle name="Normal 9 7 2" xfId="18713" xr:uid="{00000000-0005-0000-0000-0000A6200000}"/>
    <cellStyle name="Normal 9 7 2 2" xfId="37488" xr:uid="{00000000-0005-0000-0000-0000A6200000}"/>
    <cellStyle name="Normal 9 7 3" xfId="30283" xr:uid="{00000000-0005-0000-0000-0000A5200000}"/>
    <cellStyle name="Normal 9 8" xfId="13582" xr:uid="{00000000-0005-0000-0000-0000A7200000}"/>
    <cellStyle name="Normal 9 8 2" xfId="32357" xr:uid="{00000000-0005-0000-0000-0000A7200000}"/>
    <cellStyle name="Normal 9 9" xfId="25699" xr:uid="{00000000-0005-0000-0000-00008E200000}"/>
    <cellStyle name="Normal_Funding Shift Table Sample" xfId="137" xr:uid="{00000000-0005-0000-0000-0000A8200000}"/>
    <cellStyle name="Note 10" xfId="7685" xr:uid="{00000000-0005-0000-0000-0000A9200000}"/>
    <cellStyle name="Note 10 2" xfId="14910" xr:uid="{00000000-0005-0000-0000-0000AA200000}"/>
    <cellStyle name="Note 10 2 2" xfId="33685" xr:uid="{00000000-0005-0000-0000-0000AA200000}"/>
    <cellStyle name="Note 10 3" xfId="20631" xr:uid="{00000000-0005-0000-0000-0000AB200000}"/>
    <cellStyle name="Note 10 3 2" xfId="39404" xr:uid="{00000000-0005-0000-0000-0000AB200000}"/>
    <cellStyle name="Note 10 4" xfId="26480" xr:uid="{00000000-0005-0000-0000-0000A9200000}"/>
    <cellStyle name="Note 2" xfId="66" xr:uid="{00000000-0005-0000-0000-0000AC200000}"/>
    <cellStyle name="Note 2 10" xfId="25405" xr:uid="{00000000-0005-0000-0000-0000AD200000}"/>
    <cellStyle name="Note 2 10 2" xfId="44172"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0 2 2" xfId="37510" xr:uid="{00000000-0005-0000-0000-0000B0200000}"/>
    <cellStyle name="Note 2 2 10 3" xfId="30305" xr:uid="{00000000-0005-0000-0000-0000AF200000}"/>
    <cellStyle name="Note 2 2 11" xfId="13599" xr:uid="{00000000-0005-0000-0000-0000B1200000}"/>
    <cellStyle name="Note 2 2 11 2" xfId="32374" xr:uid="{00000000-0005-0000-0000-0000B1200000}"/>
    <cellStyle name="Note 2 2 12" xfId="25716" xr:uid="{00000000-0005-0000-0000-0000AE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4 2 2" xfId="34186" xr:uid="{00000000-0005-0000-0000-0000B7200000}"/>
    <cellStyle name="Note 2 2 2 4 3" xfId="26981" xr:uid="{00000000-0005-0000-0000-0000B6200000}"/>
    <cellStyle name="Note 2 2 2 5" xfId="10329" xr:uid="{00000000-0005-0000-0000-0000B8200000}"/>
    <cellStyle name="Note 2 2 2 5 2" xfId="17542" xr:uid="{00000000-0005-0000-0000-0000B9200000}"/>
    <cellStyle name="Note 2 2 2 5 2 2" xfId="36317" xr:uid="{00000000-0005-0000-0000-0000B9200000}"/>
    <cellStyle name="Note 2 2 2 5 3" xfId="29112" xr:uid="{00000000-0005-0000-0000-0000B8200000}"/>
    <cellStyle name="Note 2 2 2 6" xfId="11937" xr:uid="{00000000-0005-0000-0000-0000BA200000}"/>
    <cellStyle name="Note 2 2 2 6 2" xfId="19144" xr:uid="{00000000-0005-0000-0000-0000BB200000}"/>
    <cellStyle name="Note 2 2 2 6 2 2" xfId="37919" xr:uid="{00000000-0005-0000-0000-0000BB200000}"/>
    <cellStyle name="Note 2 2 2 6 3" xfId="30714" xr:uid="{00000000-0005-0000-0000-0000BA200000}"/>
    <cellStyle name="Note 2 2 2 7" xfId="14002" xr:uid="{00000000-0005-0000-0000-0000BC200000}"/>
    <cellStyle name="Note 2 2 2 7 2" xfId="32777" xr:uid="{00000000-0005-0000-0000-0000BC200000}"/>
    <cellStyle name="Note 2 2 2 8" xfId="26099" xr:uid="{00000000-0005-0000-0000-0000B2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8 2 2" xfId="33762" xr:uid="{00000000-0005-0000-0000-0000C4200000}"/>
    <cellStyle name="Note 2 2 8 3" xfId="26557" xr:uid="{00000000-0005-0000-0000-0000C3200000}"/>
    <cellStyle name="Note 2 2 9" xfId="9909" xr:uid="{00000000-0005-0000-0000-0000C5200000}"/>
    <cellStyle name="Note 2 2 9 2" xfId="17122" xr:uid="{00000000-0005-0000-0000-0000C6200000}"/>
    <cellStyle name="Note 2 2 9 2 2" xfId="35897" xr:uid="{00000000-0005-0000-0000-0000C6200000}"/>
    <cellStyle name="Note 2 2 9 3" xfId="28692" xr:uid="{00000000-0005-0000-0000-0000C5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2 2" xfId="35379" xr:uid="{00000000-0005-0000-0000-0000CD200000}"/>
    <cellStyle name="Note 2 3 4 2 3" xfId="22103" xr:uid="{00000000-0005-0000-0000-0000CE200000}"/>
    <cellStyle name="Note 2 3 4 2 3 2" xfId="40876" xr:uid="{00000000-0005-0000-0000-0000CE200000}"/>
    <cellStyle name="Note 2 3 4 2 4" xfId="28174" xr:uid="{00000000-0005-0000-0000-0000CC200000}"/>
    <cellStyle name="Note 2 3 4 3" xfId="9704" xr:uid="{00000000-0005-0000-0000-0000CF200000}"/>
    <cellStyle name="Note 2 3 4 3 2" xfId="16917" xr:uid="{00000000-0005-0000-0000-0000D0200000}"/>
    <cellStyle name="Note 2 3 4 3 2 2" xfId="35692" xr:uid="{00000000-0005-0000-0000-0000D0200000}"/>
    <cellStyle name="Note 2 3 4 3 3" xfId="22383" xr:uid="{00000000-0005-0000-0000-0000D1200000}"/>
    <cellStyle name="Note 2 3 4 3 3 2" xfId="41156" xr:uid="{00000000-0005-0000-0000-0000D1200000}"/>
    <cellStyle name="Note 2 3 4 3 4" xfId="28487" xr:uid="{00000000-0005-0000-0000-0000CF200000}"/>
    <cellStyle name="Note 2 3 4 4" xfId="10875" xr:uid="{00000000-0005-0000-0000-0000D2200000}"/>
    <cellStyle name="Note 2 3 4 4 2" xfId="18088" xr:uid="{00000000-0005-0000-0000-0000D3200000}"/>
    <cellStyle name="Note 2 3 4 4 2 2" xfId="36863" xr:uid="{00000000-0005-0000-0000-0000D3200000}"/>
    <cellStyle name="Note 2 3 4 4 3" xfId="23338" xr:uid="{00000000-0005-0000-0000-0000D4200000}"/>
    <cellStyle name="Note 2 3 4 4 3 2" xfId="42111" xr:uid="{00000000-0005-0000-0000-0000D4200000}"/>
    <cellStyle name="Note 2 3 4 4 4" xfId="29658" xr:uid="{00000000-0005-0000-0000-0000D2200000}"/>
    <cellStyle name="Note 2 3 4 5" xfId="12770" xr:uid="{00000000-0005-0000-0000-0000D5200000}"/>
    <cellStyle name="Note 2 3 4 5 2" xfId="19977" xr:uid="{00000000-0005-0000-0000-0000D6200000}"/>
    <cellStyle name="Note 2 3 4 5 2 2" xfId="38752" xr:uid="{00000000-0005-0000-0000-0000D6200000}"/>
    <cellStyle name="Note 2 3 4 5 3" xfId="24967" xr:uid="{00000000-0005-0000-0000-0000D7200000}"/>
    <cellStyle name="Note 2 3 4 5 3 2" xfId="43739" xr:uid="{00000000-0005-0000-0000-0000D7200000}"/>
    <cellStyle name="Note 2 3 4 5 4" xfId="31546" xr:uid="{00000000-0005-0000-0000-0000D5200000}"/>
    <cellStyle name="Note 2 3 4 6" xfId="13044" xr:uid="{00000000-0005-0000-0000-0000D8200000}"/>
    <cellStyle name="Note 2 3 4 6 2" xfId="20251" xr:uid="{00000000-0005-0000-0000-0000D9200000}"/>
    <cellStyle name="Note 2 3 4 6 2 2" xfId="39026" xr:uid="{00000000-0005-0000-0000-0000D9200000}"/>
    <cellStyle name="Note 2 3 4 6 3" xfId="25207" xr:uid="{00000000-0005-0000-0000-0000DA200000}"/>
    <cellStyle name="Note 2 3 4 6 3 2" xfId="43978" xr:uid="{00000000-0005-0000-0000-0000DA200000}"/>
    <cellStyle name="Note 2 3 4 6 4" xfId="31819" xr:uid="{00000000-0005-0000-0000-0000D8200000}"/>
    <cellStyle name="Note 2 3 4 7" xfId="14667" xr:uid="{00000000-0005-0000-0000-0000DB200000}"/>
    <cellStyle name="Note 2 3 4 7 2" xfId="33442" xr:uid="{00000000-0005-0000-0000-0000DB200000}"/>
    <cellStyle name="Note 2 3 4 8" xfId="20429" xr:uid="{00000000-0005-0000-0000-0000DC200000}"/>
    <cellStyle name="Note 2 3 4 8 2" xfId="39204" xr:uid="{00000000-0005-0000-0000-0000DC200000}"/>
    <cellStyle name="Note 2 3 4 9" xfId="26268" xr:uid="{00000000-0005-0000-0000-0000CB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2 2" xfId="35401" xr:uid="{00000000-0005-0000-0000-0000F6200000}"/>
    <cellStyle name="Note 3 3 4 2 3" xfId="22125" xr:uid="{00000000-0005-0000-0000-0000F7200000}"/>
    <cellStyle name="Note 3 3 4 2 3 2" xfId="40898" xr:uid="{00000000-0005-0000-0000-0000F7200000}"/>
    <cellStyle name="Note 3 3 4 2 4" xfId="28196" xr:uid="{00000000-0005-0000-0000-0000F5200000}"/>
    <cellStyle name="Note 3 3 4 3" xfId="9705" xr:uid="{00000000-0005-0000-0000-0000F8200000}"/>
    <cellStyle name="Note 3 3 4 3 2" xfId="16918" xr:uid="{00000000-0005-0000-0000-0000F9200000}"/>
    <cellStyle name="Note 3 3 4 3 2 2" xfId="35693" xr:uid="{00000000-0005-0000-0000-0000F9200000}"/>
    <cellStyle name="Note 3 3 4 3 3" xfId="22384" xr:uid="{00000000-0005-0000-0000-0000FA200000}"/>
    <cellStyle name="Note 3 3 4 3 3 2" xfId="41157" xr:uid="{00000000-0005-0000-0000-0000FA200000}"/>
    <cellStyle name="Note 3 3 4 3 4" xfId="28488" xr:uid="{00000000-0005-0000-0000-0000F8200000}"/>
    <cellStyle name="Note 3 3 4 4" xfId="10876" xr:uid="{00000000-0005-0000-0000-0000FB200000}"/>
    <cellStyle name="Note 3 3 4 4 2" xfId="18089" xr:uid="{00000000-0005-0000-0000-0000FC200000}"/>
    <cellStyle name="Note 3 3 4 4 2 2" xfId="36864" xr:uid="{00000000-0005-0000-0000-0000FC200000}"/>
    <cellStyle name="Note 3 3 4 4 3" xfId="23339" xr:uid="{00000000-0005-0000-0000-0000FD200000}"/>
    <cellStyle name="Note 3 3 4 4 3 2" xfId="42112" xr:uid="{00000000-0005-0000-0000-0000FD200000}"/>
    <cellStyle name="Note 3 3 4 4 4" xfId="29659" xr:uid="{00000000-0005-0000-0000-0000FB200000}"/>
    <cellStyle name="Note 3 3 4 5" xfId="12790" xr:uid="{00000000-0005-0000-0000-0000FE200000}"/>
    <cellStyle name="Note 3 3 4 5 2" xfId="19997" xr:uid="{00000000-0005-0000-0000-0000FF200000}"/>
    <cellStyle name="Note 3 3 4 5 2 2" xfId="38772" xr:uid="{00000000-0005-0000-0000-0000FF200000}"/>
    <cellStyle name="Note 3 3 4 5 3" xfId="24987" xr:uid="{00000000-0005-0000-0000-000000210000}"/>
    <cellStyle name="Note 3 3 4 5 3 2" xfId="43759" xr:uid="{00000000-0005-0000-0000-000000210000}"/>
    <cellStyle name="Note 3 3 4 5 4" xfId="31566" xr:uid="{00000000-0005-0000-0000-0000FE200000}"/>
    <cellStyle name="Note 3 3 4 6" xfId="13045" xr:uid="{00000000-0005-0000-0000-000001210000}"/>
    <cellStyle name="Note 3 3 4 6 2" xfId="20252" xr:uid="{00000000-0005-0000-0000-000002210000}"/>
    <cellStyle name="Note 3 3 4 6 2 2" xfId="39027" xr:uid="{00000000-0005-0000-0000-000002210000}"/>
    <cellStyle name="Note 3 3 4 6 3" xfId="25208" xr:uid="{00000000-0005-0000-0000-000003210000}"/>
    <cellStyle name="Note 3 3 4 6 3 2" xfId="43979" xr:uid="{00000000-0005-0000-0000-000003210000}"/>
    <cellStyle name="Note 3 3 4 6 4" xfId="31820" xr:uid="{00000000-0005-0000-0000-000001210000}"/>
    <cellStyle name="Note 3 3 4 7" xfId="14668" xr:uid="{00000000-0005-0000-0000-000004210000}"/>
    <cellStyle name="Note 3 3 4 7 2" xfId="33443" xr:uid="{00000000-0005-0000-0000-000004210000}"/>
    <cellStyle name="Note 3 3 4 8" xfId="20430" xr:uid="{00000000-0005-0000-0000-000005210000}"/>
    <cellStyle name="Note 3 3 4 8 2" xfId="39205" xr:uid="{00000000-0005-0000-0000-000005210000}"/>
    <cellStyle name="Note 3 3 4 9" xfId="26269" xr:uid="{00000000-0005-0000-0000-0000F420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2 2" xfId="35423" xr:uid="{00000000-0005-0000-0000-00001E210000}"/>
    <cellStyle name="Note 4 3 4 2 3" xfId="22147" xr:uid="{00000000-0005-0000-0000-00001F210000}"/>
    <cellStyle name="Note 4 3 4 2 3 2" xfId="40920" xr:uid="{00000000-0005-0000-0000-00001F210000}"/>
    <cellStyle name="Note 4 3 4 2 4" xfId="28218" xr:uid="{00000000-0005-0000-0000-00001D210000}"/>
    <cellStyle name="Note 4 3 4 3" xfId="9706" xr:uid="{00000000-0005-0000-0000-000020210000}"/>
    <cellStyle name="Note 4 3 4 3 2" xfId="16919" xr:uid="{00000000-0005-0000-0000-000021210000}"/>
    <cellStyle name="Note 4 3 4 3 2 2" xfId="35694" xr:uid="{00000000-0005-0000-0000-000021210000}"/>
    <cellStyle name="Note 4 3 4 3 3" xfId="22385" xr:uid="{00000000-0005-0000-0000-000022210000}"/>
    <cellStyle name="Note 4 3 4 3 3 2" xfId="41158" xr:uid="{00000000-0005-0000-0000-000022210000}"/>
    <cellStyle name="Note 4 3 4 3 4" xfId="28489" xr:uid="{00000000-0005-0000-0000-000020210000}"/>
    <cellStyle name="Note 4 3 4 4" xfId="10877" xr:uid="{00000000-0005-0000-0000-000023210000}"/>
    <cellStyle name="Note 4 3 4 4 2" xfId="18090" xr:uid="{00000000-0005-0000-0000-000024210000}"/>
    <cellStyle name="Note 4 3 4 4 2 2" xfId="36865" xr:uid="{00000000-0005-0000-0000-000024210000}"/>
    <cellStyle name="Note 4 3 4 4 3" xfId="23340" xr:uid="{00000000-0005-0000-0000-000025210000}"/>
    <cellStyle name="Note 4 3 4 4 3 2" xfId="42113" xr:uid="{00000000-0005-0000-0000-000025210000}"/>
    <cellStyle name="Note 4 3 4 4 4" xfId="29660" xr:uid="{00000000-0005-0000-0000-000023210000}"/>
    <cellStyle name="Note 4 3 4 5" xfId="12809" xr:uid="{00000000-0005-0000-0000-000026210000}"/>
    <cellStyle name="Note 4 3 4 5 2" xfId="20016" xr:uid="{00000000-0005-0000-0000-000027210000}"/>
    <cellStyle name="Note 4 3 4 5 2 2" xfId="38791" xr:uid="{00000000-0005-0000-0000-000027210000}"/>
    <cellStyle name="Note 4 3 4 5 3" xfId="25006" xr:uid="{00000000-0005-0000-0000-000028210000}"/>
    <cellStyle name="Note 4 3 4 5 3 2" xfId="43778" xr:uid="{00000000-0005-0000-0000-000028210000}"/>
    <cellStyle name="Note 4 3 4 5 4" xfId="31585" xr:uid="{00000000-0005-0000-0000-000026210000}"/>
    <cellStyle name="Note 4 3 4 6" xfId="13046" xr:uid="{00000000-0005-0000-0000-000029210000}"/>
    <cellStyle name="Note 4 3 4 6 2" xfId="20253" xr:uid="{00000000-0005-0000-0000-00002A210000}"/>
    <cellStyle name="Note 4 3 4 6 2 2" xfId="39028" xr:uid="{00000000-0005-0000-0000-00002A210000}"/>
    <cellStyle name="Note 4 3 4 6 3" xfId="25209" xr:uid="{00000000-0005-0000-0000-00002B210000}"/>
    <cellStyle name="Note 4 3 4 6 3 2" xfId="43980" xr:uid="{00000000-0005-0000-0000-00002B210000}"/>
    <cellStyle name="Note 4 3 4 6 4" xfId="31821" xr:uid="{00000000-0005-0000-0000-000029210000}"/>
    <cellStyle name="Note 4 3 4 7" xfId="14669" xr:uid="{00000000-0005-0000-0000-00002C210000}"/>
    <cellStyle name="Note 4 3 4 7 2" xfId="33444" xr:uid="{00000000-0005-0000-0000-00002C210000}"/>
    <cellStyle name="Note 4 3 4 8" xfId="20431" xr:uid="{00000000-0005-0000-0000-00002D210000}"/>
    <cellStyle name="Note 4 3 4 8 2" xfId="39206" xr:uid="{00000000-0005-0000-0000-00002D210000}"/>
    <cellStyle name="Note 4 3 4 9" xfId="26270" xr:uid="{00000000-0005-0000-0000-00001C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2 2" xfId="35439" xr:uid="{00000000-0005-0000-0000-000046210000}"/>
    <cellStyle name="Note 5 3 4 2 3" xfId="22163" xr:uid="{00000000-0005-0000-0000-000047210000}"/>
    <cellStyle name="Note 5 3 4 2 3 2" xfId="40936" xr:uid="{00000000-0005-0000-0000-000047210000}"/>
    <cellStyle name="Note 5 3 4 2 4" xfId="28234" xr:uid="{00000000-0005-0000-0000-000045210000}"/>
    <cellStyle name="Note 5 3 4 3" xfId="9707" xr:uid="{00000000-0005-0000-0000-000048210000}"/>
    <cellStyle name="Note 5 3 4 3 2" xfId="16920" xr:uid="{00000000-0005-0000-0000-000049210000}"/>
    <cellStyle name="Note 5 3 4 3 2 2" xfId="35695" xr:uid="{00000000-0005-0000-0000-000049210000}"/>
    <cellStyle name="Note 5 3 4 3 3" xfId="22386" xr:uid="{00000000-0005-0000-0000-00004A210000}"/>
    <cellStyle name="Note 5 3 4 3 3 2" xfId="41159" xr:uid="{00000000-0005-0000-0000-00004A210000}"/>
    <cellStyle name="Note 5 3 4 3 4" xfId="28490" xr:uid="{00000000-0005-0000-0000-000048210000}"/>
    <cellStyle name="Note 5 3 4 4" xfId="10878" xr:uid="{00000000-0005-0000-0000-00004B210000}"/>
    <cellStyle name="Note 5 3 4 4 2" xfId="18091" xr:uid="{00000000-0005-0000-0000-00004C210000}"/>
    <cellStyle name="Note 5 3 4 4 2 2" xfId="36866" xr:uid="{00000000-0005-0000-0000-00004C210000}"/>
    <cellStyle name="Note 5 3 4 4 3" xfId="23341" xr:uid="{00000000-0005-0000-0000-00004D210000}"/>
    <cellStyle name="Note 5 3 4 4 3 2" xfId="42114" xr:uid="{00000000-0005-0000-0000-00004D210000}"/>
    <cellStyle name="Note 5 3 4 4 4" xfId="29661" xr:uid="{00000000-0005-0000-0000-00004B210000}"/>
    <cellStyle name="Note 5 3 4 5" xfId="12812" xr:uid="{00000000-0005-0000-0000-00004E210000}"/>
    <cellStyle name="Note 5 3 4 5 2" xfId="20019" xr:uid="{00000000-0005-0000-0000-00004F210000}"/>
    <cellStyle name="Note 5 3 4 5 2 2" xfId="38794" xr:uid="{00000000-0005-0000-0000-00004F210000}"/>
    <cellStyle name="Note 5 3 4 5 3" xfId="25009" xr:uid="{00000000-0005-0000-0000-000050210000}"/>
    <cellStyle name="Note 5 3 4 5 3 2" xfId="43781" xr:uid="{00000000-0005-0000-0000-000050210000}"/>
    <cellStyle name="Note 5 3 4 5 4" xfId="31588" xr:uid="{00000000-0005-0000-0000-00004E210000}"/>
    <cellStyle name="Note 5 3 4 6" xfId="13047" xr:uid="{00000000-0005-0000-0000-000051210000}"/>
    <cellStyle name="Note 5 3 4 6 2" xfId="20254" xr:uid="{00000000-0005-0000-0000-000052210000}"/>
    <cellStyle name="Note 5 3 4 6 2 2" xfId="39029" xr:uid="{00000000-0005-0000-0000-000052210000}"/>
    <cellStyle name="Note 5 3 4 6 3" xfId="25210" xr:uid="{00000000-0005-0000-0000-000053210000}"/>
    <cellStyle name="Note 5 3 4 6 3 2" xfId="43981" xr:uid="{00000000-0005-0000-0000-000053210000}"/>
    <cellStyle name="Note 5 3 4 6 4" xfId="31822" xr:uid="{00000000-0005-0000-0000-000051210000}"/>
    <cellStyle name="Note 5 3 4 7" xfId="14671" xr:uid="{00000000-0005-0000-0000-000054210000}"/>
    <cellStyle name="Note 5 3 4 7 2" xfId="33446" xr:uid="{00000000-0005-0000-0000-000054210000}"/>
    <cellStyle name="Note 5 3 4 8" xfId="20432" xr:uid="{00000000-0005-0000-0000-000055210000}"/>
    <cellStyle name="Note 5 3 4 8 2" xfId="39207" xr:uid="{00000000-0005-0000-0000-000055210000}"/>
    <cellStyle name="Note 5 3 4 9" xfId="26271" xr:uid="{00000000-0005-0000-0000-000044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2 2" xfId="35452" xr:uid="{00000000-0005-0000-0000-00006E210000}"/>
    <cellStyle name="Note 6 3 4 2 3" xfId="22176" xr:uid="{00000000-0005-0000-0000-00006F210000}"/>
    <cellStyle name="Note 6 3 4 2 3 2" xfId="40949" xr:uid="{00000000-0005-0000-0000-00006F210000}"/>
    <cellStyle name="Note 6 3 4 2 4" xfId="28247" xr:uid="{00000000-0005-0000-0000-00006D210000}"/>
    <cellStyle name="Note 6 3 4 3" xfId="9708" xr:uid="{00000000-0005-0000-0000-000070210000}"/>
    <cellStyle name="Note 6 3 4 3 2" xfId="16921" xr:uid="{00000000-0005-0000-0000-000071210000}"/>
    <cellStyle name="Note 6 3 4 3 2 2" xfId="35696" xr:uid="{00000000-0005-0000-0000-000071210000}"/>
    <cellStyle name="Note 6 3 4 3 3" xfId="22387" xr:uid="{00000000-0005-0000-0000-000072210000}"/>
    <cellStyle name="Note 6 3 4 3 3 2" xfId="41160" xr:uid="{00000000-0005-0000-0000-000072210000}"/>
    <cellStyle name="Note 6 3 4 3 4" xfId="28491" xr:uid="{00000000-0005-0000-0000-000070210000}"/>
    <cellStyle name="Note 6 3 4 4" xfId="10879" xr:uid="{00000000-0005-0000-0000-000073210000}"/>
    <cellStyle name="Note 6 3 4 4 2" xfId="18092" xr:uid="{00000000-0005-0000-0000-000074210000}"/>
    <cellStyle name="Note 6 3 4 4 2 2" xfId="36867" xr:uid="{00000000-0005-0000-0000-000074210000}"/>
    <cellStyle name="Note 6 3 4 4 3" xfId="23342" xr:uid="{00000000-0005-0000-0000-000075210000}"/>
    <cellStyle name="Note 6 3 4 4 3 2" xfId="42115" xr:uid="{00000000-0005-0000-0000-000075210000}"/>
    <cellStyle name="Note 6 3 4 4 4" xfId="29662" xr:uid="{00000000-0005-0000-0000-000073210000}"/>
    <cellStyle name="Note 6 3 4 5" xfId="12820" xr:uid="{00000000-0005-0000-0000-000076210000}"/>
    <cellStyle name="Note 6 3 4 5 2" xfId="20027" xr:uid="{00000000-0005-0000-0000-000077210000}"/>
    <cellStyle name="Note 6 3 4 5 2 2" xfId="38802" xr:uid="{00000000-0005-0000-0000-000077210000}"/>
    <cellStyle name="Note 6 3 4 5 3" xfId="25017" xr:uid="{00000000-0005-0000-0000-000078210000}"/>
    <cellStyle name="Note 6 3 4 5 3 2" xfId="43789" xr:uid="{00000000-0005-0000-0000-000078210000}"/>
    <cellStyle name="Note 6 3 4 5 4" xfId="31596" xr:uid="{00000000-0005-0000-0000-000076210000}"/>
    <cellStyle name="Note 6 3 4 6" xfId="13048" xr:uid="{00000000-0005-0000-0000-000079210000}"/>
    <cellStyle name="Note 6 3 4 6 2" xfId="20255" xr:uid="{00000000-0005-0000-0000-00007A210000}"/>
    <cellStyle name="Note 6 3 4 6 2 2" xfId="39030" xr:uid="{00000000-0005-0000-0000-00007A210000}"/>
    <cellStyle name="Note 6 3 4 6 3" xfId="25211" xr:uid="{00000000-0005-0000-0000-00007B210000}"/>
    <cellStyle name="Note 6 3 4 6 3 2" xfId="43982" xr:uid="{00000000-0005-0000-0000-00007B210000}"/>
    <cellStyle name="Note 6 3 4 6 4" xfId="31823" xr:uid="{00000000-0005-0000-0000-000079210000}"/>
    <cellStyle name="Note 6 3 4 7" xfId="14683" xr:uid="{00000000-0005-0000-0000-00007C210000}"/>
    <cellStyle name="Note 6 3 4 7 2" xfId="33458" xr:uid="{00000000-0005-0000-0000-00007C210000}"/>
    <cellStyle name="Note 6 3 4 8" xfId="20433" xr:uid="{00000000-0005-0000-0000-00007D210000}"/>
    <cellStyle name="Note 6 3 4 8 2" xfId="39208" xr:uid="{00000000-0005-0000-0000-00007D210000}"/>
    <cellStyle name="Note 6 3 4 9" xfId="26272" xr:uid="{00000000-0005-0000-0000-00006C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2 2" xfId="35464" xr:uid="{00000000-0005-0000-0000-00008B210000}"/>
    <cellStyle name="Note 7 2 4 2 3" xfId="22188" xr:uid="{00000000-0005-0000-0000-00008C210000}"/>
    <cellStyle name="Note 7 2 4 2 3 2" xfId="40961" xr:uid="{00000000-0005-0000-0000-00008C210000}"/>
    <cellStyle name="Note 7 2 4 2 4" xfId="28259" xr:uid="{00000000-0005-0000-0000-00008A210000}"/>
    <cellStyle name="Note 7 2 4 3" xfId="9709" xr:uid="{00000000-0005-0000-0000-00008D210000}"/>
    <cellStyle name="Note 7 2 4 3 2" xfId="16922" xr:uid="{00000000-0005-0000-0000-00008E210000}"/>
    <cellStyle name="Note 7 2 4 3 2 2" xfId="35697" xr:uid="{00000000-0005-0000-0000-00008E210000}"/>
    <cellStyle name="Note 7 2 4 3 3" xfId="22388" xr:uid="{00000000-0005-0000-0000-00008F210000}"/>
    <cellStyle name="Note 7 2 4 3 3 2" xfId="41161" xr:uid="{00000000-0005-0000-0000-00008F210000}"/>
    <cellStyle name="Note 7 2 4 3 4" xfId="28492" xr:uid="{00000000-0005-0000-0000-00008D210000}"/>
    <cellStyle name="Note 7 2 4 4" xfId="10880" xr:uid="{00000000-0005-0000-0000-000090210000}"/>
    <cellStyle name="Note 7 2 4 4 2" xfId="18093" xr:uid="{00000000-0005-0000-0000-000091210000}"/>
    <cellStyle name="Note 7 2 4 4 2 2" xfId="36868" xr:uid="{00000000-0005-0000-0000-000091210000}"/>
    <cellStyle name="Note 7 2 4 4 3" xfId="23343" xr:uid="{00000000-0005-0000-0000-000092210000}"/>
    <cellStyle name="Note 7 2 4 4 3 2" xfId="42116" xr:uid="{00000000-0005-0000-0000-000092210000}"/>
    <cellStyle name="Note 7 2 4 4 4" xfId="29663" xr:uid="{00000000-0005-0000-0000-000090210000}"/>
    <cellStyle name="Note 7 2 4 5" xfId="12823" xr:uid="{00000000-0005-0000-0000-000093210000}"/>
    <cellStyle name="Note 7 2 4 5 2" xfId="20030" xr:uid="{00000000-0005-0000-0000-000094210000}"/>
    <cellStyle name="Note 7 2 4 5 2 2" xfId="38805" xr:uid="{00000000-0005-0000-0000-000094210000}"/>
    <cellStyle name="Note 7 2 4 5 3" xfId="25020" xr:uid="{00000000-0005-0000-0000-000095210000}"/>
    <cellStyle name="Note 7 2 4 5 3 2" xfId="43792" xr:uid="{00000000-0005-0000-0000-000095210000}"/>
    <cellStyle name="Note 7 2 4 5 4" xfId="31599" xr:uid="{00000000-0005-0000-0000-000093210000}"/>
    <cellStyle name="Note 7 2 4 6" xfId="13049" xr:uid="{00000000-0005-0000-0000-000096210000}"/>
    <cellStyle name="Note 7 2 4 6 2" xfId="20256" xr:uid="{00000000-0005-0000-0000-000097210000}"/>
    <cellStyle name="Note 7 2 4 6 2 2" xfId="39031" xr:uid="{00000000-0005-0000-0000-000097210000}"/>
    <cellStyle name="Note 7 2 4 6 3" xfId="25212" xr:uid="{00000000-0005-0000-0000-000098210000}"/>
    <cellStyle name="Note 7 2 4 6 3 2" xfId="43983" xr:uid="{00000000-0005-0000-0000-000098210000}"/>
    <cellStyle name="Note 7 2 4 6 4" xfId="31824" xr:uid="{00000000-0005-0000-0000-000096210000}"/>
    <cellStyle name="Note 7 2 4 7" xfId="14687" xr:uid="{00000000-0005-0000-0000-000099210000}"/>
    <cellStyle name="Note 7 2 4 7 2" xfId="33462" xr:uid="{00000000-0005-0000-0000-000099210000}"/>
    <cellStyle name="Note 7 2 4 8" xfId="20434" xr:uid="{00000000-0005-0000-0000-00009A210000}"/>
    <cellStyle name="Note 7 2 4 8 2" xfId="39209" xr:uid="{00000000-0005-0000-0000-00009A210000}"/>
    <cellStyle name="Note 7 2 4 9" xfId="26273" xr:uid="{00000000-0005-0000-0000-000089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4 2 2" xfId="35467" xr:uid="{00000000-0005-0000-0000-0000A7210000}"/>
    <cellStyle name="Note 8 2 4 3" xfId="28262" xr:uid="{00000000-0005-0000-0000-0000A6210000}"/>
    <cellStyle name="Note 8 2 5" xfId="10881" xr:uid="{00000000-0005-0000-0000-0000A8210000}"/>
    <cellStyle name="Note 8 2 5 2" xfId="18094" xr:uid="{00000000-0005-0000-0000-0000A9210000}"/>
    <cellStyle name="Note 8 2 5 2 2" xfId="36869" xr:uid="{00000000-0005-0000-0000-0000A9210000}"/>
    <cellStyle name="Note 8 2 5 3" xfId="29664" xr:uid="{00000000-0005-0000-0000-0000A8210000}"/>
    <cellStyle name="Note 8 2 6" xfId="12826" xr:uid="{00000000-0005-0000-0000-0000AA210000}"/>
    <cellStyle name="Note 8 2 6 2" xfId="20033" xr:uid="{00000000-0005-0000-0000-0000AB210000}"/>
    <cellStyle name="Note 8 2 6 2 2" xfId="38808" xr:uid="{00000000-0005-0000-0000-0000AB210000}"/>
    <cellStyle name="Note 8 2 6 3" xfId="31602" xr:uid="{00000000-0005-0000-0000-0000AA210000}"/>
    <cellStyle name="Note 8 2 7" xfId="14688" xr:uid="{00000000-0005-0000-0000-0000AC210000}"/>
    <cellStyle name="Note 8 2 7 2" xfId="33463" xr:uid="{00000000-0005-0000-0000-0000AC210000}"/>
    <cellStyle name="Note 8 2 8" xfId="26274" xr:uid="{00000000-0005-0000-0000-0000A2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2 2 2" xfId="35468" xr:uid="{00000000-0005-0000-0000-0000B1210000}"/>
    <cellStyle name="Note 8 3 3 2 3" xfId="28263" xr:uid="{00000000-0005-0000-0000-0000B0210000}"/>
    <cellStyle name="Note 8 3 3 3" xfId="10882" xr:uid="{00000000-0005-0000-0000-0000B2210000}"/>
    <cellStyle name="Note 8 3 3 3 2" xfId="18095" xr:uid="{00000000-0005-0000-0000-0000B3210000}"/>
    <cellStyle name="Note 8 3 3 3 2 2" xfId="36870" xr:uid="{00000000-0005-0000-0000-0000B3210000}"/>
    <cellStyle name="Note 8 3 3 3 3" xfId="29665" xr:uid="{00000000-0005-0000-0000-0000B2210000}"/>
    <cellStyle name="Note 8 3 3 4" xfId="12827" xr:uid="{00000000-0005-0000-0000-0000B4210000}"/>
    <cellStyle name="Note 8 3 3 4 2" xfId="20034" xr:uid="{00000000-0005-0000-0000-0000B5210000}"/>
    <cellStyle name="Note 8 3 3 4 2 2" xfId="38809" xr:uid="{00000000-0005-0000-0000-0000B5210000}"/>
    <cellStyle name="Note 8 3 3 4 3" xfId="31603" xr:uid="{00000000-0005-0000-0000-0000B4210000}"/>
    <cellStyle name="Note 8 3 3 5" xfId="14689" xr:uid="{00000000-0005-0000-0000-0000B6210000}"/>
    <cellStyle name="Note 8 3 3 5 2" xfId="33464" xr:uid="{00000000-0005-0000-0000-0000B6210000}"/>
    <cellStyle name="Note 8 3 3 6" xfId="26275" xr:uid="{00000000-0005-0000-0000-0000AF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10" xfId="26276" xr:uid="{00000000-0005-0000-0000-0000BB210000}"/>
    <cellStyle name="Note 9 2" xfId="7077" xr:uid="{00000000-0005-0000-0000-0000BC210000}"/>
    <cellStyle name="Note 9 3" xfId="9481" xr:uid="{00000000-0005-0000-0000-0000BD210000}"/>
    <cellStyle name="Note 9 3 2" xfId="16694" xr:uid="{00000000-0005-0000-0000-0000BE210000}"/>
    <cellStyle name="Note 9 3 2 2" xfId="35469" xr:uid="{00000000-0005-0000-0000-0000BE210000}"/>
    <cellStyle name="Note 9 3 3" xfId="22191" xr:uid="{00000000-0005-0000-0000-0000BF210000}"/>
    <cellStyle name="Note 9 3 3 2" xfId="40964" xr:uid="{00000000-0005-0000-0000-0000BF210000}"/>
    <cellStyle name="Note 9 3 4" xfId="28264" xr:uid="{00000000-0005-0000-0000-0000BD210000}"/>
    <cellStyle name="Note 9 4" xfId="9710" xr:uid="{00000000-0005-0000-0000-0000C0210000}"/>
    <cellStyle name="Note 9 4 2" xfId="16923" xr:uid="{00000000-0005-0000-0000-0000C1210000}"/>
    <cellStyle name="Note 9 4 2 2" xfId="35698" xr:uid="{00000000-0005-0000-0000-0000C1210000}"/>
    <cellStyle name="Note 9 4 3" xfId="22389" xr:uid="{00000000-0005-0000-0000-0000C2210000}"/>
    <cellStyle name="Note 9 4 3 2" xfId="41162" xr:uid="{00000000-0005-0000-0000-0000C2210000}"/>
    <cellStyle name="Note 9 4 4" xfId="28493" xr:uid="{00000000-0005-0000-0000-0000C0210000}"/>
    <cellStyle name="Note 9 5" xfId="10883" xr:uid="{00000000-0005-0000-0000-0000C3210000}"/>
    <cellStyle name="Note 9 5 2" xfId="18096" xr:uid="{00000000-0005-0000-0000-0000C4210000}"/>
    <cellStyle name="Note 9 5 2 2" xfId="36871" xr:uid="{00000000-0005-0000-0000-0000C4210000}"/>
    <cellStyle name="Note 9 5 3" xfId="23344" xr:uid="{00000000-0005-0000-0000-0000C5210000}"/>
    <cellStyle name="Note 9 5 3 2" xfId="42117" xr:uid="{00000000-0005-0000-0000-0000C5210000}"/>
    <cellStyle name="Note 9 5 4" xfId="29666" xr:uid="{00000000-0005-0000-0000-0000C3210000}"/>
    <cellStyle name="Note 9 6" xfId="12829" xr:uid="{00000000-0005-0000-0000-0000C6210000}"/>
    <cellStyle name="Note 9 6 2" xfId="20036" xr:uid="{00000000-0005-0000-0000-0000C7210000}"/>
    <cellStyle name="Note 9 6 2 2" xfId="38811" xr:uid="{00000000-0005-0000-0000-0000C7210000}"/>
    <cellStyle name="Note 9 6 3" xfId="25024" xr:uid="{00000000-0005-0000-0000-0000C8210000}"/>
    <cellStyle name="Note 9 6 3 2" xfId="43796" xr:uid="{00000000-0005-0000-0000-0000C8210000}"/>
    <cellStyle name="Note 9 6 4" xfId="31605" xr:uid="{00000000-0005-0000-0000-0000C6210000}"/>
    <cellStyle name="Note 9 7" xfId="13050" xr:uid="{00000000-0005-0000-0000-0000C9210000}"/>
    <cellStyle name="Note 9 7 2" xfId="20257" xr:uid="{00000000-0005-0000-0000-0000CA210000}"/>
    <cellStyle name="Note 9 7 2 2" xfId="39032" xr:uid="{00000000-0005-0000-0000-0000CA210000}"/>
    <cellStyle name="Note 9 7 3" xfId="25213" xr:uid="{00000000-0005-0000-0000-0000CB210000}"/>
    <cellStyle name="Note 9 7 3 2" xfId="43984" xr:uid="{00000000-0005-0000-0000-0000CB210000}"/>
    <cellStyle name="Note 9 7 4" xfId="31825" xr:uid="{00000000-0005-0000-0000-0000C9210000}"/>
    <cellStyle name="Note 9 8" xfId="14690" xr:uid="{00000000-0005-0000-0000-0000CC210000}"/>
    <cellStyle name="Note 9 8 2" xfId="33465" xr:uid="{00000000-0005-0000-0000-0000CC210000}"/>
    <cellStyle name="Note 9 9" xfId="20435" xr:uid="{00000000-0005-0000-0000-0000CD210000}"/>
    <cellStyle name="Note 9 9 2" xfId="39210"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2 2" xfId="35470" xr:uid="{00000000-0005-0000-0000-0000D8210000}"/>
    <cellStyle name="Output 2 3 2 3" xfId="22192" xr:uid="{00000000-0005-0000-0000-0000D9210000}"/>
    <cellStyle name="Output 2 3 2 3 2" xfId="40965" xr:uid="{00000000-0005-0000-0000-0000D9210000}"/>
    <cellStyle name="Output 2 3 2 4" xfId="28265" xr:uid="{00000000-0005-0000-0000-0000D7210000}"/>
    <cellStyle name="Output 2 3 3" xfId="9711" xr:uid="{00000000-0005-0000-0000-0000DA210000}"/>
    <cellStyle name="Output 2 3 3 2" xfId="16924" xr:uid="{00000000-0005-0000-0000-0000DB210000}"/>
    <cellStyle name="Output 2 3 3 2 2" xfId="35699" xr:uid="{00000000-0005-0000-0000-0000DB210000}"/>
    <cellStyle name="Output 2 3 3 3" xfId="22390" xr:uid="{00000000-0005-0000-0000-0000DC210000}"/>
    <cellStyle name="Output 2 3 3 3 2" xfId="41163" xr:uid="{00000000-0005-0000-0000-0000DC210000}"/>
    <cellStyle name="Output 2 3 3 4" xfId="28494" xr:uid="{00000000-0005-0000-0000-0000DA210000}"/>
    <cellStyle name="Output 2 3 4" xfId="10884" xr:uid="{00000000-0005-0000-0000-0000DD210000}"/>
    <cellStyle name="Output 2 3 4 2" xfId="18097" xr:uid="{00000000-0005-0000-0000-0000DE210000}"/>
    <cellStyle name="Output 2 3 4 2 2" xfId="36872" xr:uid="{00000000-0005-0000-0000-0000DE210000}"/>
    <cellStyle name="Output 2 3 4 3" xfId="23345" xr:uid="{00000000-0005-0000-0000-0000DF210000}"/>
    <cellStyle name="Output 2 3 4 3 2" xfId="42118" xr:uid="{00000000-0005-0000-0000-0000DF210000}"/>
    <cellStyle name="Output 2 3 4 4" xfId="29667" xr:uid="{00000000-0005-0000-0000-0000DD210000}"/>
    <cellStyle name="Output 2 3 5" xfId="12831" xr:uid="{00000000-0005-0000-0000-0000E0210000}"/>
    <cellStyle name="Output 2 3 5 2" xfId="20038" xr:uid="{00000000-0005-0000-0000-0000E1210000}"/>
    <cellStyle name="Output 2 3 5 2 2" xfId="38813" xr:uid="{00000000-0005-0000-0000-0000E1210000}"/>
    <cellStyle name="Output 2 3 5 3" xfId="25026" xr:uid="{00000000-0005-0000-0000-0000E2210000}"/>
    <cellStyle name="Output 2 3 5 3 2" xfId="43798" xr:uid="{00000000-0005-0000-0000-0000E2210000}"/>
    <cellStyle name="Output 2 3 5 4" xfId="31607" xr:uid="{00000000-0005-0000-0000-0000E0210000}"/>
    <cellStyle name="Output 2 3 6" xfId="13051" xr:uid="{00000000-0005-0000-0000-0000E3210000}"/>
    <cellStyle name="Output 2 3 6 2" xfId="20258" xr:uid="{00000000-0005-0000-0000-0000E4210000}"/>
    <cellStyle name="Output 2 3 6 2 2" xfId="39033" xr:uid="{00000000-0005-0000-0000-0000E4210000}"/>
    <cellStyle name="Output 2 3 6 3" xfId="25214" xr:uid="{00000000-0005-0000-0000-0000E5210000}"/>
    <cellStyle name="Output 2 3 6 3 2" xfId="43985" xr:uid="{00000000-0005-0000-0000-0000E5210000}"/>
    <cellStyle name="Output 2 3 6 4" xfId="31826" xr:uid="{00000000-0005-0000-0000-0000E3210000}"/>
    <cellStyle name="Output 2 3 7" xfId="14691" xr:uid="{00000000-0005-0000-0000-0000E6210000}"/>
    <cellStyle name="Output 2 3 7 2" xfId="33466" xr:uid="{00000000-0005-0000-0000-0000E6210000}"/>
    <cellStyle name="Output 2 3 8" xfId="20436" xr:uid="{00000000-0005-0000-0000-0000E7210000}"/>
    <cellStyle name="Output 2 3 8 2" xfId="39211" xr:uid="{00000000-0005-0000-0000-0000E7210000}"/>
    <cellStyle name="Output 2 3 9" xfId="26277" xr:uid="{00000000-0005-0000-0000-0000D6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2 2" xfId="35471" xr:uid="{00000000-0005-0000-0000-0000EB210000}"/>
    <cellStyle name="Output 3 2 2 3" xfId="22193" xr:uid="{00000000-0005-0000-0000-0000EC210000}"/>
    <cellStyle name="Output 3 2 2 3 2" xfId="40966" xr:uid="{00000000-0005-0000-0000-0000EC210000}"/>
    <cellStyle name="Output 3 2 2 4" xfId="28266" xr:uid="{00000000-0005-0000-0000-0000EA210000}"/>
    <cellStyle name="Output 3 2 3" xfId="9712" xr:uid="{00000000-0005-0000-0000-0000ED210000}"/>
    <cellStyle name="Output 3 2 3 2" xfId="16925" xr:uid="{00000000-0005-0000-0000-0000EE210000}"/>
    <cellStyle name="Output 3 2 3 2 2" xfId="35700" xr:uid="{00000000-0005-0000-0000-0000EE210000}"/>
    <cellStyle name="Output 3 2 3 3" xfId="22391" xr:uid="{00000000-0005-0000-0000-0000EF210000}"/>
    <cellStyle name="Output 3 2 3 3 2" xfId="41164" xr:uid="{00000000-0005-0000-0000-0000EF210000}"/>
    <cellStyle name="Output 3 2 3 4" xfId="28495" xr:uid="{00000000-0005-0000-0000-0000ED210000}"/>
    <cellStyle name="Output 3 2 4" xfId="10885" xr:uid="{00000000-0005-0000-0000-0000F0210000}"/>
    <cellStyle name="Output 3 2 4 2" xfId="18098" xr:uid="{00000000-0005-0000-0000-0000F1210000}"/>
    <cellStyle name="Output 3 2 4 2 2" xfId="36873" xr:uid="{00000000-0005-0000-0000-0000F1210000}"/>
    <cellStyle name="Output 3 2 4 3" xfId="23346" xr:uid="{00000000-0005-0000-0000-0000F2210000}"/>
    <cellStyle name="Output 3 2 4 3 2" xfId="42119" xr:uid="{00000000-0005-0000-0000-0000F2210000}"/>
    <cellStyle name="Output 3 2 4 4" xfId="29668" xr:uid="{00000000-0005-0000-0000-0000F0210000}"/>
    <cellStyle name="Output 3 2 5" xfId="12832" xr:uid="{00000000-0005-0000-0000-0000F3210000}"/>
    <cellStyle name="Output 3 2 5 2" xfId="20039" xr:uid="{00000000-0005-0000-0000-0000F4210000}"/>
    <cellStyle name="Output 3 2 5 2 2" xfId="38814" xr:uid="{00000000-0005-0000-0000-0000F4210000}"/>
    <cellStyle name="Output 3 2 5 3" xfId="25027" xr:uid="{00000000-0005-0000-0000-0000F5210000}"/>
    <cellStyle name="Output 3 2 5 3 2" xfId="43799" xr:uid="{00000000-0005-0000-0000-0000F5210000}"/>
    <cellStyle name="Output 3 2 5 4" xfId="31608" xr:uid="{00000000-0005-0000-0000-0000F3210000}"/>
    <cellStyle name="Output 3 2 6" xfId="13052" xr:uid="{00000000-0005-0000-0000-0000F6210000}"/>
    <cellStyle name="Output 3 2 6 2" xfId="20259" xr:uid="{00000000-0005-0000-0000-0000F7210000}"/>
    <cellStyle name="Output 3 2 6 2 2" xfId="39034" xr:uid="{00000000-0005-0000-0000-0000F7210000}"/>
    <cellStyle name="Output 3 2 6 3" xfId="25215" xr:uid="{00000000-0005-0000-0000-0000F8210000}"/>
    <cellStyle name="Output 3 2 6 3 2" xfId="43986" xr:uid="{00000000-0005-0000-0000-0000F8210000}"/>
    <cellStyle name="Output 3 2 6 4" xfId="31827" xr:uid="{00000000-0005-0000-0000-0000F6210000}"/>
    <cellStyle name="Output 3 2 7" xfId="14692" xr:uid="{00000000-0005-0000-0000-0000F9210000}"/>
    <cellStyle name="Output 3 2 7 2" xfId="33467" xr:uid="{00000000-0005-0000-0000-0000F9210000}"/>
    <cellStyle name="Output 3 2 8" xfId="20437" xr:uid="{00000000-0005-0000-0000-0000FA210000}"/>
    <cellStyle name="Output 3 2 8 2" xfId="39212" xr:uid="{00000000-0005-0000-0000-0000FA210000}"/>
    <cellStyle name="Output 3 2 9" xfId="26278" xr:uid="{00000000-0005-0000-0000-0000E9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2 2" xfId="35472" xr:uid="{00000000-0005-0000-0000-0000FF210000}"/>
    <cellStyle name="Output 4 2 2 3" xfId="22194" xr:uid="{00000000-0005-0000-0000-000000220000}"/>
    <cellStyle name="Output 4 2 2 3 2" xfId="40967" xr:uid="{00000000-0005-0000-0000-000000220000}"/>
    <cellStyle name="Output 4 2 2 4" xfId="28267" xr:uid="{00000000-0005-0000-0000-0000FE210000}"/>
    <cellStyle name="Output 4 2 3" xfId="9713" xr:uid="{00000000-0005-0000-0000-000001220000}"/>
    <cellStyle name="Output 4 2 3 2" xfId="16926" xr:uid="{00000000-0005-0000-0000-000002220000}"/>
    <cellStyle name="Output 4 2 3 2 2" xfId="35701" xr:uid="{00000000-0005-0000-0000-000002220000}"/>
    <cellStyle name="Output 4 2 3 3" xfId="22392" xr:uid="{00000000-0005-0000-0000-000003220000}"/>
    <cellStyle name="Output 4 2 3 3 2" xfId="41165" xr:uid="{00000000-0005-0000-0000-000003220000}"/>
    <cellStyle name="Output 4 2 3 4" xfId="28496" xr:uid="{00000000-0005-0000-0000-000001220000}"/>
    <cellStyle name="Output 4 2 4" xfId="10886" xr:uid="{00000000-0005-0000-0000-000004220000}"/>
    <cellStyle name="Output 4 2 4 2" xfId="18099" xr:uid="{00000000-0005-0000-0000-000005220000}"/>
    <cellStyle name="Output 4 2 4 2 2" xfId="36874" xr:uid="{00000000-0005-0000-0000-000005220000}"/>
    <cellStyle name="Output 4 2 4 3" xfId="23347" xr:uid="{00000000-0005-0000-0000-000006220000}"/>
    <cellStyle name="Output 4 2 4 3 2" xfId="42120" xr:uid="{00000000-0005-0000-0000-000006220000}"/>
    <cellStyle name="Output 4 2 4 4" xfId="29669" xr:uid="{00000000-0005-0000-0000-000004220000}"/>
    <cellStyle name="Output 4 2 5" xfId="12833" xr:uid="{00000000-0005-0000-0000-000007220000}"/>
    <cellStyle name="Output 4 2 5 2" xfId="20040" xr:uid="{00000000-0005-0000-0000-000008220000}"/>
    <cellStyle name="Output 4 2 5 2 2" xfId="38815" xr:uid="{00000000-0005-0000-0000-000008220000}"/>
    <cellStyle name="Output 4 2 5 3" xfId="25028" xr:uid="{00000000-0005-0000-0000-000009220000}"/>
    <cellStyle name="Output 4 2 5 3 2" xfId="43800" xr:uid="{00000000-0005-0000-0000-000009220000}"/>
    <cellStyle name="Output 4 2 5 4" xfId="31609" xr:uid="{00000000-0005-0000-0000-000007220000}"/>
    <cellStyle name="Output 4 2 6" xfId="13053" xr:uid="{00000000-0005-0000-0000-00000A220000}"/>
    <cellStyle name="Output 4 2 6 2" xfId="20260" xr:uid="{00000000-0005-0000-0000-00000B220000}"/>
    <cellStyle name="Output 4 2 6 2 2" xfId="39035" xr:uid="{00000000-0005-0000-0000-00000B220000}"/>
    <cellStyle name="Output 4 2 6 3" xfId="25216" xr:uid="{00000000-0005-0000-0000-00000C220000}"/>
    <cellStyle name="Output 4 2 6 3 2" xfId="43987" xr:uid="{00000000-0005-0000-0000-00000C220000}"/>
    <cellStyle name="Output 4 2 6 4" xfId="31828" xr:uid="{00000000-0005-0000-0000-00000A220000}"/>
    <cellStyle name="Output 4 2 7" xfId="14693" xr:uid="{00000000-0005-0000-0000-00000D220000}"/>
    <cellStyle name="Output 4 2 7 2" xfId="33468" xr:uid="{00000000-0005-0000-0000-00000D220000}"/>
    <cellStyle name="Output 4 2 8" xfId="20438" xr:uid="{00000000-0005-0000-0000-00000E220000}"/>
    <cellStyle name="Output 4 2 8 2" xfId="39213" xr:uid="{00000000-0005-0000-0000-00000E220000}"/>
    <cellStyle name="Output 4 2 9" xfId="26279" xr:uid="{00000000-0005-0000-0000-0000FD210000}"/>
    <cellStyle name="Output 5" xfId="7089" xr:uid="{00000000-0005-0000-0000-00000F220000}"/>
    <cellStyle name="Output 5 10" xfId="26280"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2 2" xfId="35474" xr:uid="{00000000-0005-0000-0000-000012220000}"/>
    <cellStyle name="Output 5 2 2 3" xfId="22196" xr:uid="{00000000-0005-0000-0000-000013220000}"/>
    <cellStyle name="Output 5 2 2 3 2" xfId="40969" xr:uid="{00000000-0005-0000-0000-000013220000}"/>
    <cellStyle name="Output 5 2 2 4" xfId="28269" xr:uid="{00000000-0005-0000-0000-000011220000}"/>
    <cellStyle name="Output 5 2 3" xfId="9715" xr:uid="{00000000-0005-0000-0000-000014220000}"/>
    <cellStyle name="Output 5 2 3 2" xfId="16928" xr:uid="{00000000-0005-0000-0000-000015220000}"/>
    <cellStyle name="Output 5 2 3 2 2" xfId="35703" xr:uid="{00000000-0005-0000-0000-000015220000}"/>
    <cellStyle name="Output 5 2 3 3" xfId="22394" xr:uid="{00000000-0005-0000-0000-000016220000}"/>
    <cellStyle name="Output 5 2 3 3 2" xfId="41167" xr:uid="{00000000-0005-0000-0000-000016220000}"/>
    <cellStyle name="Output 5 2 3 4" xfId="28498" xr:uid="{00000000-0005-0000-0000-000014220000}"/>
    <cellStyle name="Output 5 2 4" xfId="10888" xr:uid="{00000000-0005-0000-0000-000017220000}"/>
    <cellStyle name="Output 5 2 4 2" xfId="18101" xr:uid="{00000000-0005-0000-0000-000018220000}"/>
    <cellStyle name="Output 5 2 4 2 2" xfId="36876" xr:uid="{00000000-0005-0000-0000-000018220000}"/>
    <cellStyle name="Output 5 2 4 3" xfId="23349" xr:uid="{00000000-0005-0000-0000-000019220000}"/>
    <cellStyle name="Output 5 2 4 3 2" xfId="42122" xr:uid="{00000000-0005-0000-0000-000019220000}"/>
    <cellStyle name="Output 5 2 4 4" xfId="29671" xr:uid="{00000000-0005-0000-0000-000017220000}"/>
    <cellStyle name="Output 5 2 5" xfId="12835" xr:uid="{00000000-0005-0000-0000-00001A220000}"/>
    <cellStyle name="Output 5 2 5 2" xfId="20042" xr:uid="{00000000-0005-0000-0000-00001B220000}"/>
    <cellStyle name="Output 5 2 5 2 2" xfId="38817" xr:uid="{00000000-0005-0000-0000-00001B220000}"/>
    <cellStyle name="Output 5 2 5 3" xfId="25030" xr:uid="{00000000-0005-0000-0000-00001C220000}"/>
    <cellStyle name="Output 5 2 5 3 2" xfId="43802" xr:uid="{00000000-0005-0000-0000-00001C220000}"/>
    <cellStyle name="Output 5 2 5 4" xfId="31611" xr:uid="{00000000-0005-0000-0000-00001A220000}"/>
    <cellStyle name="Output 5 2 6" xfId="13055" xr:uid="{00000000-0005-0000-0000-00001D220000}"/>
    <cellStyle name="Output 5 2 6 2" xfId="20262" xr:uid="{00000000-0005-0000-0000-00001E220000}"/>
    <cellStyle name="Output 5 2 6 2 2" xfId="39037" xr:uid="{00000000-0005-0000-0000-00001E220000}"/>
    <cellStyle name="Output 5 2 6 3" xfId="25218" xr:uid="{00000000-0005-0000-0000-00001F220000}"/>
    <cellStyle name="Output 5 2 6 3 2" xfId="43989" xr:uid="{00000000-0005-0000-0000-00001F220000}"/>
    <cellStyle name="Output 5 2 6 4" xfId="31830" xr:uid="{00000000-0005-0000-0000-00001D220000}"/>
    <cellStyle name="Output 5 2 7" xfId="14695" xr:uid="{00000000-0005-0000-0000-000020220000}"/>
    <cellStyle name="Output 5 2 7 2" xfId="33470" xr:uid="{00000000-0005-0000-0000-000020220000}"/>
    <cellStyle name="Output 5 2 8" xfId="20440" xr:uid="{00000000-0005-0000-0000-000021220000}"/>
    <cellStyle name="Output 5 2 8 2" xfId="39215" xr:uid="{00000000-0005-0000-0000-000021220000}"/>
    <cellStyle name="Output 5 2 9" xfId="26281" xr:uid="{00000000-0005-0000-0000-000010220000}"/>
    <cellStyle name="Output 5 3" xfId="9485" xr:uid="{00000000-0005-0000-0000-000022220000}"/>
    <cellStyle name="Output 5 3 2" xfId="16698" xr:uid="{00000000-0005-0000-0000-000023220000}"/>
    <cellStyle name="Output 5 3 2 2" xfId="35473" xr:uid="{00000000-0005-0000-0000-000023220000}"/>
    <cellStyle name="Output 5 3 3" xfId="22195" xr:uid="{00000000-0005-0000-0000-000024220000}"/>
    <cellStyle name="Output 5 3 3 2" xfId="40968" xr:uid="{00000000-0005-0000-0000-000024220000}"/>
    <cellStyle name="Output 5 3 4" xfId="28268" xr:uid="{00000000-0005-0000-0000-000022220000}"/>
    <cellStyle name="Output 5 4" xfId="9714" xr:uid="{00000000-0005-0000-0000-000025220000}"/>
    <cellStyle name="Output 5 4 2" xfId="16927" xr:uid="{00000000-0005-0000-0000-000026220000}"/>
    <cellStyle name="Output 5 4 2 2" xfId="35702" xr:uid="{00000000-0005-0000-0000-000026220000}"/>
    <cellStyle name="Output 5 4 3" xfId="22393" xr:uid="{00000000-0005-0000-0000-000027220000}"/>
    <cellStyle name="Output 5 4 3 2" xfId="41166" xr:uid="{00000000-0005-0000-0000-000027220000}"/>
    <cellStyle name="Output 5 4 4" xfId="28497" xr:uid="{00000000-0005-0000-0000-000025220000}"/>
    <cellStyle name="Output 5 5" xfId="10887" xr:uid="{00000000-0005-0000-0000-000028220000}"/>
    <cellStyle name="Output 5 5 2" xfId="18100" xr:uid="{00000000-0005-0000-0000-000029220000}"/>
    <cellStyle name="Output 5 5 2 2" xfId="36875" xr:uid="{00000000-0005-0000-0000-000029220000}"/>
    <cellStyle name="Output 5 5 3" xfId="23348" xr:uid="{00000000-0005-0000-0000-00002A220000}"/>
    <cellStyle name="Output 5 5 3 2" xfId="42121" xr:uid="{00000000-0005-0000-0000-00002A220000}"/>
    <cellStyle name="Output 5 5 4" xfId="29670" xr:uid="{00000000-0005-0000-0000-000028220000}"/>
    <cellStyle name="Output 5 6" xfId="12834" xr:uid="{00000000-0005-0000-0000-00002B220000}"/>
    <cellStyle name="Output 5 6 2" xfId="20041" xr:uid="{00000000-0005-0000-0000-00002C220000}"/>
    <cellStyle name="Output 5 6 2 2" xfId="38816" xr:uid="{00000000-0005-0000-0000-00002C220000}"/>
    <cellStyle name="Output 5 6 3" xfId="25029" xr:uid="{00000000-0005-0000-0000-00002D220000}"/>
    <cellStyle name="Output 5 6 3 2" xfId="43801" xr:uid="{00000000-0005-0000-0000-00002D220000}"/>
    <cellStyle name="Output 5 6 4" xfId="31610" xr:uid="{00000000-0005-0000-0000-00002B220000}"/>
    <cellStyle name="Output 5 7" xfId="13054" xr:uid="{00000000-0005-0000-0000-00002E220000}"/>
    <cellStyle name="Output 5 7 2" xfId="20261" xr:uid="{00000000-0005-0000-0000-00002F220000}"/>
    <cellStyle name="Output 5 7 2 2" xfId="39036" xr:uid="{00000000-0005-0000-0000-00002F220000}"/>
    <cellStyle name="Output 5 7 3" xfId="25217" xr:uid="{00000000-0005-0000-0000-000030220000}"/>
    <cellStyle name="Output 5 7 3 2" xfId="43988" xr:uid="{00000000-0005-0000-0000-000030220000}"/>
    <cellStyle name="Output 5 7 4" xfId="31829" xr:uid="{00000000-0005-0000-0000-00002E220000}"/>
    <cellStyle name="Output 5 8" xfId="14694" xr:uid="{00000000-0005-0000-0000-000031220000}"/>
    <cellStyle name="Output 5 8 2" xfId="33469" xr:uid="{00000000-0005-0000-0000-000031220000}"/>
    <cellStyle name="Output 5 9" xfId="20439" xr:uid="{00000000-0005-0000-0000-000032220000}"/>
    <cellStyle name="Output 5 9 2" xfId="39214" xr:uid="{00000000-0005-0000-0000-000032220000}"/>
    <cellStyle name="Output 6" xfId="7091" xr:uid="{00000000-0005-0000-0000-000033220000}"/>
    <cellStyle name="Output 6 10" xfId="26282"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2 2" xfId="35476" xr:uid="{00000000-0005-0000-0000-000036220000}"/>
    <cellStyle name="Output 6 2 2 3" xfId="22198" xr:uid="{00000000-0005-0000-0000-000037220000}"/>
    <cellStyle name="Output 6 2 2 3 2" xfId="40971" xr:uid="{00000000-0005-0000-0000-000037220000}"/>
    <cellStyle name="Output 6 2 2 4" xfId="28271" xr:uid="{00000000-0005-0000-0000-000035220000}"/>
    <cellStyle name="Output 6 2 3" xfId="9717" xr:uid="{00000000-0005-0000-0000-000038220000}"/>
    <cellStyle name="Output 6 2 3 2" xfId="16930" xr:uid="{00000000-0005-0000-0000-000039220000}"/>
    <cellStyle name="Output 6 2 3 2 2" xfId="35705" xr:uid="{00000000-0005-0000-0000-000039220000}"/>
    <cellStyle name="Output 6 2 3 3" xfId="22396" xr:uid="{00000000-0005-0000-0000-00003A220000}"/>
    <cellStyle name="Output 6 2 3 3 2" xfId="41169" xr:uid="{00000000-0005-0000-0000-00003A220000}"/>
    <cellStyle name="Output 6 2 3 4" xfId="28500" xr:uid="{00000000-0005-0000-0000-000038220000}"/>
    <cellStyle name="Output 6 2 4" xfId="10890" xr:uid="{00000000-0005-0000-0000-00003B220000}"/>
    <cellStyle name="Output 6 2 4 2" xfId="18103" xr:uid="{00000000-0005-0000-0000-00003C220000}"/>
    <cellStyle name="Output 6 2 4 2 2" xfId="36878" xr:uid="{00000000-0005-0000-0000-00003C220000}"/>
    <cellStyle name="Output 6 2 4 3" xfId="23351" xr:uid="{00000000-0005-0000-0000-00003D220000}"/>
    <cellStyle name="Output 6 2 4 3 2" xfId="42124" xr:uid="{00000000-0005-0000-0000-00003D220000}"/>
    <cellStyle name="Output 6 2 4 4" xfId="29673" xr:uid="{00000000-0005-0000-0000-00003B220000}"/>
    <cellStyle name="Output 6 2 5" xfId="12837" xr:uid="{00000000-0005-0000-0000-00003E220000}"/>
    <cellStyle name="Output 6 2 5 2" xfId="20044" xr:uid="{00000000-0005-0000-0000-00003F220000}"/>
    <cellStyle name="Output 6 2 5 2 2" xfId="38819" xr:uid="{00000000-0005-0000-0000-00003F220000}"/>
    <cellStyle name="Output 6 2 5 3" xfId="25032" xr:uid="{00000000-0005-0000-0000-000040220000}"/>
    <cellStyle name="Output 6 2 5 3 2" xfId="43804" xr:uid="{00000000-0005-0000-0000-000040220000}"/>
    <cellStyle name="Output 6 2 5 4" xfId="31613" xr:uid="{00000000-0005-0000-0000-00003E220000}"/>
    <cellStyle name="Output 6 2 6" xfId="13057" xr:uid="{00000000-0005-0000-0000-000041220000}"/>
    <cellStyle name="Output 6 2 6 2" xfId="20264" xr:uid="{00000000-0005-0000-0000-000042220000}"/>
    <cellStyle name="Output 6 2 6 2 2" xfId="39039" xr:uid="{00000000-0005-0000-0000-000042220000}"/>
    <cellStyle name="Output 6 2 6 3" xfId="25220" xr:uid="{00000000-0005-0000-0000-000043220000}"/>
    <cellStyle name="Output 6 2 6 3 2" xfId="43991" xr:uid="{00000000-0005-0000-0000-000043220000}"/>
    <cellStyle name="Output 6 2 6 4" xfId="31832" xr:uid="{00000000-0005-0000-0000-000041220000}"/>
    <cellStyle name="Output 6 2 7" xfId="14697" xr:uid="{00000000-0005-0000-0000-000044220000}"/>
    <cellStyle name="Output 6 2 7 2" xfId="33472" xr:uid="{00000000-0005-0000-0000-000044220000}"/>
    <cellStyle name="Output 6 2 8" xfId="20442" xr:uid="{00000000-0005-0000-0000-000045220000}"/>
    <cellStyle name="Output 6 2 8 2" xfId="39217" xr:uid="{00000000-0005-0000-0000-000045220000}"/>
    <cellStyle name="Output 6 2 9" xfId="26283" xr:uid="{00000000-0005-0000-0000-000034220000}"/>
    <cellStyle name="Output 6 3" xfId="9487" xr:uid="{00000000-0005-0000-0000-000046220000}"/>
    <cellStyle name="Output 6 3 2" xfId="16700" xr:uid="{00000000-0005-0000-0000-000047220000}"/>
    <cellStyle name="Output 6 3 2 2" xfId="35475" xr:uid="{00000000-0005-0000-0000-000047220000}"/>
    <cellStyle name="Output 6 3 3" xfId="22197" xr:uid="{00000000-0005-0000-0000-000048220000}"/>
    <cellStyle name="Output 6 3 3 2" xfId="40970" xr:uid="{00000000-0005-0000-0000-000048220000}"/>
    <cellStyle name="Output 6 3 4" xfId="28270" xr:uid="{00000000-0005-0000-0000-000046220000}"/>
    <cellStyle name="Output 6 4" xfId="9716" xr:uid="{00000000-0005-0000-0000-000049220000}"/>
    <cellStyle name="Output 6 4 2" xfId="16929" xr:uid="{00000000-0005-0000-0000-00004A220000}"/>
    <cellStyle name="Output 6 4 2 2" xfId="35704" xr:uid="{00000000-0005-0000-0000-00004A220000}"/>
    <cellStyle name="Output 6 4 3" xfId="22395" xr:uid="{00000000-0005-0000-0000-00004B220000}"/>
    <cellStyle name="Output 6 4 3 2" xfId="41168" xr:uid="{00000000-0005-0000-0000-00004B220000}"/>
    <cellStyle name="Output 6 4 4" xfId="28499" xr:uid="{00000000-0005-0000-0000-000049220000}"/>
    <cellStyle name="Output 6 5" xfId="10889" xr:uid="{00000000-0005-0000-0000-00004C220000}"/>
    <cellStyle name="Output 6 5 2" xfId="18102" xr:uid="{00000000-0005-0000-0000-00004D220000}"/>
    <cellStyle name="Output 6 5 2 2" xfId="36877" xr:uid="{00000000-0005-0000-0000-00004D220000}"/>
    <cellStyle name="Output 6 5 3" xfId="23350" xr:uid="{00000000-0005-0000-0000-00004E220000}"/>
    <cellStyle name="Output 6 5 3 2" xfId="42123" xr:uid="{00000000-0005-0000-0000-00004E220000}"/>
    <cellStyle name="Output 6 5 4" xfId="29672" xr:uid="{00000000-0005-0000-0000-00004C220000}"/>
    <cellStyle name="Output 6 6" xfId="12836" xr:uid="{00000000-0005-0000-0000-00004F220000}"/>
    <cellStyle name="Output 6 6 2" xfId="20043" xr:uid="{00000000-0005-0000-0000-000050220000}"/>
    <cellStyle name="Output 6 6 2 2" xfId="38818" xr:uid="{00000000-0005-0000-0000-000050220000}"/>
    <cellStyle name="Output 6 6 3" xfId="25031" xr:uid="{00000000-0005-0000-0000-000051220000}"/>
    <cellStyle name="Output 6 6 3 2" xfId="43803" xr:uid="{00000000-0005-0000-0000-000051220000}"/>
    <cellStyle name="Output 6 6 4" xfId="31612" xr:uid="{00000000-0005-0000-0000-00004F220000}"/>
    <cellStyle name="Output 6 7" xfId="13056" xr:uid="{00000000-0005-0000-0000-000052220000}"/>
    <cellStyle name="Output 6 7 2" xfId="20263" xr:uid="{00000000-0005-0000-0000-000053220000}"/>
    <cellStyle name="Output 6 7 2 2" xfId="39038" xr:uid="{00000000-0005-0000-0000-000053220000}"/>
    <cellStyle name="Output 6 7 3" xfId="25219" xr:uid="{00000000-0005-0000-0000-000054220000}"/>
    <cellStyle name="Output 6 7 3 2" xfId="43990" xr:uid="{00000000-0005-0000-0000-000054220000}"/>
    <cellStyle name="Output 6 7 4" xfId="31831" xr:uid="{00000000-0005-0000-0000-000052220000}"/>
    <cellStyle name="Output 6 8" xfId="14696" xr:uid="{00000000-0005-0000-0000-000055220000}"/>
    <cellStyle name="Output 6 8 2" xfId="33471" xr:uid="{00000000-0005-0000-0000-000055220000}"/>
    <cellStyle name="Output 6 9" xfId="20441" xr:uid="{00000000-0005-0000-0000-000056220000}"/>
    <cellStyle name="Output 6 9 2" xfId="39216" xr:uid="{00000000-0005-0000-0000-000056220000}"/>
    <cellStyle name="Output 7" xfId="7093" xr:uid="{00000000-0005-0000-0000-000057220000}"/>
    <cellStyle name="Output 7 10" xfId="26284"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2 2" xfId="35478" xr:uid="{00000000-0005-0000-0000-00005A220000}"/>
    <cellStyle name="Output 7 2 2 3" xfId="22200" xr:uid="{00000000-0005-0000-0000-00005B220000}"/>
    <cellStyle name="Output 7 2 2 3 2" xfId="40973" xr:uid="{00000000-0005-0000-0000-00005B220000}"/>
    <cellStyle name="Output 7 2 2 4" xfId="28273" xr:uid="{00000000-0005-0000-0000-000059220000}"/>
    <cellStyle name="Output 7 2 3" xfId="9719" xr:uid="{00000000-0005-0000-0000-00005C220000}"/>
    <cellStyle name="Output 7 2 3 2" xfId="16932" xr:uid="{00000000-0005-0000-0000-00005D220000}"/>
    <cellStyle name="Output 7 2 3 2 2" xfId="35707" xr:uid="{00000000-0005-0000-0000-00005D220000}"/>
    <cellStyle name="Output 7 2 3 3" xfId="22398" xr:uid="{00000000-0005-0000-0000-00005E220000}"/>
    <cellStyle name="Output 7 2 3 3 2" xfId="41171" xr:uid="{00000000-0005-0000-0000-00005E220000}"/>
    <cellStyle name="Output 7 2 3 4" xfId="28502" xr:uid="{00000000-0005-0000-0000-00005C220000}"/>
    <cellStyle name="Output 7 2 4" xfId="10892" xr:uid="{00000000-0005-0000-0000-00005F220000}"/>
    <cellStyle name="Output 7 2 4 2" xfId="18105" xr:uid="{00000000-0005-0000-0000-000060220000}"/>
    <cellStyle name="Output 7 2 4 2 2" xfId="36880" xr:uid="{00000000-0005-0000-0000-000060220000}"/>
    <cellStyle name="Output 7 2 4 3" xfId="23353" xr:uid="{00000000-0005-0000-0000-000061220000}"/>
    <cellStyle name="Output 7 2 4 3 2" xfId="42126" xr:uid="{00000000-0005-0000-0000-000061220000}"/>
    <cellStyle name="Output 7 2 4 4" xfId="29675" xr:uid="{00000000-0005-0000-0000-00005F220000}"/>
    <cellStyle name="Output 7 2 5" xfId="12839" xr:uid="{00000000-0005-0000-0000-000062220000}"/>
    <cellStyle name="Output 7 2 5 2" xfId="20046" xr:uid="{00000000-0005-0000-0000-000063220000}"/>
    <cellStyle name="Output 7 2 5 2 2" xfId="38821" xr:uid="{00000000-0005-0000-0000-000063220000}"/>
    <cellStyle name="Output 7 2 5 3" xfId="25034" xr:uid="{00000000-0005-0000-0000-000064220000}"/>
    <cellStyle name="Output 7 2 5 3 2" xfId="43806" xr:uid="{00000000-0005-0000-0000-000064220000}"/>
    <cellStyle name="Output 7 2 5 4" xfId="31615" xr:uid="{00000000-0005-0000-0000-000062220000}"/>
    <cellStyle name="Output 7 2 6" xfId="13059" xr:uid="{00000000-0005-0000-0000-000065220000}"/>
    <cellStyle name="Output 7 2 6 2" xfId="20266" xr:uid="{00000000-0005-0000-0000-000066220000}"/>
    <cellStyle name="Output 7 2 6 2 2" xfId="39041" xr:uid="{00000000-0005-0000-0000-000066220000}"/>
    <cellStyle name="Output 7 2 6 3" xfId="25222" xr:uid="{00000000-0005-0000-0000-000067220000}"/>
    <cellStyle name="Output 7 2 6 3 2" xfId="43993" xr:uid="{00000000-0005-0000-0000-000067220000}"/>
    <cellStyle name="Output 7 2 6 4" xfId="31834" xr:uid="{00000000-0005-0000-0000-000065220000}"/>
    <cellStyle name="Output 7 2 7" xfId="14699" xr:uid="{00000000-0005-0000-0000-000068220000}"/>
    <cellStyle name="Output 7 2 7 2" xfId="33474" xr:uid="{00000000-0005-0000-0000-000068220000}"/>
    <cellStyle name="Output 7 2 8" xfId="20444" xr:uid="{00000000-0005-0000-0000-000069220000}"/>
    <cellStyle name="Output 7 2 8 2" xfId="39219" xr:uid="{00000000-0005-0000-0000-000069220000}"/>
    <cellStyle name="Output 7 2 9" xfId="26285" xr:uid="{00000000-0005-0000-0000-000058220000}"/>
    <cellStyle name="Output 7 3" xfId="9489" xr:uid="{00000000-0005-0000-0000-00006A220000}"/>
    <cellStyle name="Output 7 3 2" xfId="16702" xr:uid="{00000000-0005-0000-0000-00006B220000}"/>
    <cellStyle name="Output 7 3 2 2" xfId="35477" xr:uid="{00000000-0005-0000-0000-00006B220000}"/>
    <cellStyle name="Output 7 3 3" xfId="22199" xr:uid="{00000000-0005-0000-0000-00006C220000}"/>
    <cellStyle name="Output 7 3 3 2" xfId="40972" xr:uid="{00000000-0005-0000-0000-00006C220000}"/>
    <cellStyle name="Output 7 3 4" xfId="28272" xr:uid="{00000000-0005-0000-0000-00006A220000}"/>
    <cellStyle name="Output 7 4" xfId="9718" xr:uid="{00000000-0005-0000-0000-00006D220000}"/>
    <cellStyle name="Output 7 4 2" xfId="16931" xr:uid="{00000000-0005-0000-0000-00006E220000}"/>
    <cellStyle name="Output 7 4 2 2" xfId="35706" xr:uid="{00000000-0005-0000-0000-00006E220000}"/>
    <cellStyle name="Output 7 4 3" xfId="22397" xr:uid="{00000000-0005-0000-0000-00006F220000}"/>
    <cellStyle name="Output 7 4 3 2" xfId="41170" xr:uid="{00000000-0005-0000-0000-00006F220000}"/>
    <cellStyle name="Output 7 4 4" xfId="28501" xr:uid="{00000000-0005-0000-0000-00006D220000}"/>
    <cellStyle name="Output 7 5" xfId="10891" xr:uid="{00000000-0005-0000-0000-000070220000}"/>
    <cellStyle name="Output 7 5 2" xfId="18104" xr:uid="{00000000-0005-0000-0000-000071220000}"/>
    <cellStyle name="Output 7 5 2 2" xfId="36879" xr:uid="{00000000-0005-0000-0000-000071220000}"/>
    <cellStyle name="Output 7 5 3" xfId="23352" xr:uid="{00000000-0005-0000-0000-000072220000}"/>
    <cellStyle name="Output 7 5 3 2" xfId="42125" xr:uid="{00000000-0005-0000-0000-000072220000}"/>
    <cellStyle name="Output 7 5 4" xfId="29674" xr:uid="{00000000-0005-0000-0000-000070220000}"/>
    <cellStyle name="Output 7 6" xfId="12838" xr:uid="{00000000-0005-0000-0000-000073220000}"/>
    <cellStyle name="Output 7 6 2" xfId="20045" xr:uid="{00000000-0005-0000-0000-000074220000}"/>
    <cellStyle name="Output 7 6 2 2" xfId="38820" xr:uid="{00000000-0005-0000-0000-000074220000}"/>
    <cellStyle name="Output 7 6 3" xfId="25033" xr:uid="{00000000-0005-0000-0000-000075220000}"/>
    <cellStyle name="Output 7 6 3 2" xfId="43805" xr:uid="{00000000-0005-0000-0000-000075220000}"/>
    <cellStyle name="Output 7 6 4" xfId="31614" xr:uid="{00000000-0005-0000-0000-000073220000}"/>
    <cellStyle name="Output 7 7" xfId="13058" xr:uid="{00000000-0005-0000-0000-000076220000}"/>
    <cellStyle name="Output 7 7 2" xfId="20265" xr:uid="{00000000-0005-0000-0000-000077220000}"/>
    <cellStyle name="Output 7 7 2 2" xfId="39040" xr:uid="{00000000-0005-0000-0000-000077220000}"/>
    <cellStyle name="Output 7 7 3" xfId="25221" xr:uid="{00000000-0005-0000-0000-000078220000}"/>
    <cellStyle name="Output 7 7 3 2" xfId="43992" xr:uid="{00000000-0005-0000-0000-000078220000}"/>
    <cellStyle name="Output 7 7 4" xfId="31833" xr:uid="{00000000-0005-0000-0000-000076220000}"/>
    <cellStyle name="Output 7 8" xfId="14698" xr:uid="{00000000-0005-0000-0000-000079220000}"/>
    <cellStyle name="Output 7 8 2" xfId="33473" xr:uid="{00000000-0005-0000-0000-000079220000}"/>
    <cellStyle name="Output 7 9" xfId="20443" xr:uid="{00000000-0005-0000-0000-00007A220000}"/>
    <cellStyle name="Output 7 9 2" xfId="39218" xr:uid="{00000000-0005-0000-0000-00007A220000}"/>
    <cellStyle name="Output 8" xfId="7095" xr:uid="{00000000-0005-0000-0000-00007B220000}"/>
    <cellStyle name="Output 9" xfId="7687" xr:uid="{00000000-0005-0000-0000-00007C220000}"/>
    <cellStyle name="Output 9 2" xfId="14911" xr:uid="{00000000-0005-0000-0000-00007D220000}"/>
    <cellStyle name="Output 9 2 2" xfId="33686" xr:uid="{00000000-0005-0000-0000-00007D220000}"/>
    <cellStyle name="Output 9 3" xfId="20632" xr:uid="{00000000-0005-0000-0000-00007E220000}"/>
    <cellStyle name="Output 9 3 2" xfId="39405" xr:uid="{00000000-0005-0000-0000-00007E220000}"/>
    <cellStyle name="Output 9 4" xfId="26481" xr:uid="{00000000-0005-0000-0000-00007C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3 2 2" xfId="35480" xr:uid="{00000000-0005-0000-0000-00008C220000}"/>
    <cellStyle name="Percent 10 2 3 3" xfId="28275" xr:uid="{00000000-0005-0000-0000-00008B220000}"/>
    <cellStyle name="Percent 10 2 4" xfId="10894" xr:uid="{00000000-0005-0000-0000-00008D220000}"/>
    <cellStyle name="Percent 10 2 4 2" xfId="18107" xr:uid="{00000000-0005-0000-0000-00008E220000}"/>
    <cellStyle name="Percent 10 2 4 2 2" xfId="36882" xr:uid="{00000000-0005-0000-0000-00008E220000}"/>
    <cellStyle name="Percent 10 2 4 3" xfId="29677" xr:uid="{00000000-0005-0000-0000-00008D220000}"/>
    <cellStyle name="Percent 10 2 5" xfId="12841" xr:uid="{00000000-0005-0000-0000-00008F220000}"/>
    <cellStyle name="Percent 10 2 5 2" xfId="20048" xr:uid="{00000000-0005-0000-0000-000090220000}"/>
    <cellStyle name="Percent 10 2 5 2 2" xfId="38823" xr:uid="{00000000-0005-0000-0000-000090220000}"/>
    <cellStyle name="Percent 10 2 5 3" xfId="31617" xr:uid="{00000000-0005-0000-0000-00008F220000}"/>
    <cellStyle name="Percent 10 2 6" xfId="14701" xr:uid="{00000000-0005-0000-0000-000091220000}"/>
    <cellStyle name="Percent 10 2 6 2" xfId="33476" xr:uid="{00000000-0005-0000-0000-000091220000}"/>
    <cellStyle name="Percent 10 2 7" xfId="26287" xr:uid="{00000000-0005-0000-0000-000089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2 2 2" xfId="35481" xr:uid="{00000000-0005-0000-0000-000095220000}"/>
    <cellStyle name="Percent 10 3 2 2 3" xfId="28276" xr:uid="{00000000-0005-0000-0000-000094220000}"/>
    <cellStyle name="Percent 10 3 2 3" xfId="10895" xr:uid="{00000000-0005-0000-0000-000096220000}"/>
    <cellStyle name="Percent 10 3 2 3 2" xfId="18108" xr:uid="{00000000-0005-0000-0000-000097220000}"/>
    <cellStyle name="Percent 10 3 2 3 2 2" xfId="36883" xr:uid="{00000000-0005-0000-0000-000097220000}"/>
    <cellStyle name="Percent 10 3 2 3 3" xfId="29678" xr:uid="{00000000-0005-0000-0000-000096220000}"/>
    <cellStyle name="Percent 10 3 2 4" xfId="12842" xr:uid="{00000000-0005-0000-0000-000098220000}"/>
    <cellStyle name="Percent 10 3 2 4 2" xfId="20049" xr:uid="{00000000-0005-0000-0000-000099220000}"/>
    <cellStyle name="Percent 10 3 2 4 2 2" xfId="38824" xr:uid="{00000000-0005-0000-0000-000099220000}"/>
    <cellStyle name="Percent 10 3 2 4 3" xfId="31618" xr:uid="{00000000-0005-0000-0000-000098220000}"/>
    <cellStyle name="Percent 10 3 2 5" xfId="14702" xr:uid="{00000000-0005-0000-0000-00009A220000}"/>
    <cellStyle name="Percent 10 3 2 5 2" xfId="33477" xr:uid="{00000000-0005-0000-0000-00009A220000}"/>
    <cellStyle name="Percent 10 3 2 6" xfId="26288" xr:uid="{00000000-0005-0000-0000-000093220000}"/>
    <cellStyle name="Percent 10 4" xfId="9491" xr:uid="{00000000-0005-0000-0000-00009B220000}"/>
    <cellStyle name="Percent 10 4 2" xfId="16704" xr:uid="{00000000-0005-0000-0000-00009C220000}"/>
    <cellStyle name="Percent 10 4 2 2" xfId="35479" xr:uid="{00000000-0005-0000-0000-00009C220000}"/>
    <cellStyle name="Percent 10 4 3" xfId="28274" xr:uid="{00000000-0005-0000-0000-00009B220000}"/>
    <cellStyle name="Percent 10 5" xfId="10893" xr:uid="{00000000-0005-0000-0000-00009D220000}"/>
    <cellStyle name="Percent 10 5 2" xfId="18106" xr:uid="{00000000-0005-0000-0000-00009E220000}"/>
    <cellStyle name="Percent 10 5 2 2" xfId="36881" xr:uid="{00000000-0005-0000-0000-00009E220000}"/>
    <cellStyle name="Percent 10 5 3" xfId="29676" xr:uid="{00000000-0005-0000-0000-00009D220000}"/>
    <cellStyle name="Percent 10 6" xfId="12840" xr:uid="{00000000-0005-0000-0000-00009F220000}"/>
    <cellStyle name="Percent 10 6 2" xfId="20047" xr:uid="{00000000-0005-0000-0000-0000A0220000}"/>
    <cellStyle name="Percent 10 6 2 2" xfId="38822" xr:uid="{00000000-0005-0000-0000-0000A0220000}"/>
    <cellStyle name="Percent 10 6 3" xfId="31616" xr:uid="{00000000-0005-0000-0000-00009F220000}"/>
    <cellStyle name="Percent 10 7" xfId="14700" xr:uid="{00000000-0005-0000-0000-0000A1220000}"/>
    <cellStyle name="Percent 10 7 2" xfId="33475" xr:uid="{00000000-0005-0000-0000-0000A1220000}"/>
    <cellStyle name="Percent 10 8" xfId="26286" xr:uid="{00000000-0005-0000-0000-000088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2 2 2" xfId="35484" xr:uid="{00000000-0005-0000-0000-0000BB220000}"/>
    <cellStyle name="Percent 18 2 2 2 2 2 3" xfId="28279" xr:uid="{00000000-0005-0000-0000-0000BA220000}"/>
    <cellStyle name="Percent 18 2 2 2 2 3" xfId="10898" xr:uid="{00000000-0005-0000-0000-0000BC220000}"/>
    <cellStyle name="Percent 18 2 2 2 2 3 2" xfId="18111" xr:uid="{00000000-0005-0000-0000-0000BD220000}"/>
    <cellStyle name="Percent 18 2 2 2 2 3 2 2" xfId="36886" xr:uid="{00000000-0005-0000-0000-0000BD220000}"/>
    <cellStyle name="Percent 18 2 2 2 2 3 3" xfId="29681" xr:uid="{00000000-0005-0000-0000-0000BC220000}"/>
    <cellStyle name="Percent 18 2 2 2 2 4" xfId="12845" xr:uid="{00000000-0005-0000-0000-0000BE220000}"/>
    <cellStyle name="Percent 18 2 2 2 2 4 2" xfId="20052" xr:uid="{00000000-0005-0000-0000-0000BF220000}"/>
    <cellStyle name="Percent 18 2 2 2 2 4 2 2" xfId="38827" xr:uid="{00000000-0005-0000-0000-0000BF220000}"/>
    <cellStyle name="Percent 18 2 2 2 2 4 3" xfId="31621" xr:uid="{00000000-0005-0000-0000-0000BE220000}"/>
    <cellStyle name="Percent 18 2 2 2 2 5" xfId="14705" xr:uid="{00000000-0005-0000-0000-0000C0220000}"/>
    <cellStyle name="Percent 18 2 2 2 2 5 2" xfId="33480" xr:uid="{00000000-0005-0000-0000-0000C0220000}"/>
    <cellStyle name="Percent 18 2 2 2 2 6" xfId="26291" xr:uid="{00000000-0005-0000-0000-0000B9220000}"/>
    <cellStyle name="Percent 18 2 2 2 3" xfId="9495" xr:uid="{00000000-0005-0000-0000-0000C1220000}"/>
    <cellStyle name="Percent 18 2 2 2 3 2" xfId="16708" xr:uid="{00000000-0005-0000-0000-0000C2220000}"/>
    <cellStyle name="Percent 18 2 2 2 3 2 2" xfId="35483" xr:uid="{00000000-0005-0000-0000-0000C2220000}"/>
    <cellStyle name="Percent 18 2 2 2 3 3" xfId="28278" xr:uid="{00000000-0005-0000-0000-0000C1220000}"/>
    <cellStyle name="Percent 18 2 2 2 4" xfId="10897" xr:uid="{00000000-0005-0000-0000-0000C3220000}"/>
    <cellStyle name="Percent 18 2 2 2 4 2" xfId="18110" xr:uid="{00000000-0005-0000-0000-0000C4220000}"/>
    <cellStyle name="Percent 18 2 2 2 4 2 2" xfId="36885" xr:uid="{00000000-0005-0000-0000-0000C4220000}"/>
    <cellStyle name="Percent 18 2 2 2 4 3" xfId="29680" xr:uid="{00000000-0005-0000-0000-0000C3220000}"/>
    <cellStyle name="Percent 18 2 2 2 5" xfId="12844" xr:uid="{00000000-0005-0000-0000-0000C5220000}"/>
    <cellStyle name="Percent 18 2 2 2 5 2" xfId="20051" xr:uid="{00000000-0005-0000-0000-0000C6220000}"/>
    <cellStyle name="Percent 18 2 2 2 5 2 2" xfId="38826" xr:uid="{00000000-0005-0000-0000-0000C6220000}"/>
    <cellStyle name="Percent 18 2 2 2 5 3" xfId="31620" xr:uid="{00000000-0005-0000-0000-0000C5220000}"/>
    <cellStyle name="Percent 18 2 2 2 6" xfId="14704" xr:uid="{00000000-0005-0000-0000-0000C7220000}"/>
    <cellStyle name="Percent 18 2 2 2 6 2" xfId="33479" xr:uid="{00000000-0005-0000-0000-0000C7220000}"/>
    <cellStyle name="Percent 18 2 2 2 7" xfId="26290" xr:uid="{00000000-0005-0000-0000-0000B8220000}"/>
    <cellStyle name="Percent 18 2 2 3" xfId="7133" xr:uid="{00000000-0005-0000-0000-0000C8220000}"/>
    <cellStyle name="Percent 18 2 2 3 2" xfId="9497" xr:uid="{00000000-0005-0000-0000-0000C9220000}"/>
    <cellStyle name="Percent 18 2 2 3 2 2" xfId="16710" xr:uid="{00000000-0005-0000-0000-0000CA220000}"/>
    <cellStyle name="Percent 18 2 2 3 2 2 2" xfId="35485" xr:uid="{00000000-0005-0000-0000-0000CA220000}"/>
    <cellStyle name="Percent 18 2 2 3 2 3" xfId="28280" xr:uid="{00000000-0005-0000-0000-0000C9220000}"/>
    <cellStyle name="Percent 18 2 2 3 3" xfId="10899" xr:uid="{00000000-0005-0000-0000-0000CB220000}"/>
    <cellStyle name="Percent 18 2 2 3 3 2" xfId="18112" xr:uid="{00000000-0005-0000-0000-0000CC220000}"/>
    <cellStyle name="Percent 18 2 2 3 3 2 2" xfId="36887" xr:uid="{00000000-0005-0000-0000-0000CC220000}"/>
    <cellStyle name="Percent 18 2 2 3 3 3" xfId="29682" xr:uid="{00000000-0005-0000-0000-0000CB220000}"/>
    <cellStyle name="Percent 18 2 2 3 4" xfId="12846" xr:uid="{00000000-0005-0000-0000-0000CD220000}"/>
    <cellStyle name="Percent 18 2 2 3 4 2" xfId="20053" xr:uid="{00000000-0005-0000-0000-0000CE220000}"/>
    <cellStyle name="Percent 18 2 2 3 4 2 2" xfId="38828" xr:uid="{00000000-0005-0000-0000-0000CE220000}"/>
    <cellStyle name="Percent 18 2 2 3 4 3" xfId="31622" xr:uid="{00000000-0005-0000-0000-0000CD220000}"/>
    <cellStyle name="Percent 18 2 2 3 5" xfId="14706" xr:uid="{00000000-0005-0000-0000-0000CF220000}"/>
    <cellStyle name="Percent 18 2 2 3 5 2" xfId="33481" xr:uid="{00000000-0005-0000-0000-0000CF220000}"/>
    <cellStyle name="Percent 18 2 2 3 6" xfId="26292" xr:uid="{00000000-0005-0000-0000-0000C8220000}"/>
    <cellStyle name="Percent 18 2 2 4" xfId="9494" xr:uid="{00000000-0005-0000-0000-0000D0220000}"/>
    <cellStyle name="Percent 18 2 2 4 2" xfId="16707" xr:uid="{00000000-0005-0000-0000-0000D1220000}"/>
    <cellStyle name="Percent 18 2 2 4 2 2" xfId="35482" xr:uid="{00000000-0005-0000-0000-0000D1220000}"/>
    <cellStyle name="Percent 18 2 2 4 3" xfId="28277" xr:uid="{00000000-0005-0000-0000-0000D0220000}"/>
    <cellStyle name="Percent 18 2 2 5" xfId="10896" xr:uid="{00000000-0005-0000-0000-0000D2220000}"/>
    <cellStyle name="Percent 18 2 2 5 2" xfId="18109" xr:uid="{00000000-0005-0000-0000-0000D3220000}"/>
    <cellStyle name="Percent 18 2 2 5 2 2" xfId="36884" xr:uid="{00000000-0005-0000-0000-0000D3220000}"/>
    <cellStyle name="Percent 18 2 2 5 3" xfId="29679" xr:uid="{00000000-0005-0000-0000-0000D2220000}"/>
    <cellStyle name="Percent 18 2 2 6" xfId="12843" xr:uid="{00000000-0005-0000-0000-0000D4220000}"/>
    <cellStyle name="Percent 18 2 2 6 2" xfId="20050" xr:uid="{00000000-0005-0000-0000-0000D5220000}"/>
    <cellStyle name="Percent 18 2 2 6 2 2" xfId="38825" xr:uid="{00000000-0005-0000-0000-0000D5220000}"/>
    <cellStyle name="Percent 18 2 2 6 3" xfId="31619" xr:uid="{00000000-0005-0000-0000-0000D4220000}"/>
    <cellStyle name="Percent 18 2 2 7" xfId="14703" xr:uid="{00000000-0005-0000-0000-0000D6220000}"/>
    <cellStyle name="Percent 18 2 2 7 2" xfId="33478" xr:uid="{00000000-0005-0000-0000-0000D6220000}"/>
    <cellStyle name="Percent 18 2 2 8" xfId="26289" xr:uid="{00000000-0005-0000-0000-0000B7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2 2 2" xfId="35487" xr:uid="{00000000-0005-0000-0000-0000DA220000}"/>
    <cellStyle name="Percent 18 2 3 2 2 3" xfId="28282" xr:uid="{00000000-0005-0000-0000-0000D9220000}"/>
    <cellStyle name="Percent 18 2 3 2 3" xfId="10901" xr:uid="{00000000-0005-0000-0000-0000DB220000}"/>
    <cellStyle name="Percent 18 2 3 2 3 2" xfId="18114" xr:uid="{00000000-0005-0000-0000-0000DC220000}"/>
    <cellStyle name="Percent 18 2 3 2 3 2 2" xfId="36889" xr:uid="{00000000-0005-0000-0000-0000DC220000}"/>
    <cellStyle name="Percent 18 2 3 2 3 3" xfId="29684" xr:uid="{00000000-0005-0000-0000-0000DB220000}"/>
    <cellStyle name="Percent 18 2 3 2 4" xfId="12848" xr:uid="{00000000-0005-0000-0000-0000DD220000}"/>
    <cellStyle name="Percent 18 2 3 2 4 2" xfId="20055" xr:uid="{00000000-0005-0000-0000-0000DE220000}"/>
    <cellStyle name="Percent 18 2 3 2 4 2 2" xfId="38830" xr:uid="{00000000-0005-0000-0000-0000DE220000}"/>
    <cellStyle name="Percent 18 2 3 2 4 3" xfId="31624" xr:uid="{00000000-0005-0000-0000-0000DD220000}"/>
    <cellStyle name="Percent 18 2 3 2 5" xfId="14708" xr:uid="{00000000-0005-0000-0000-0000DF220000}"/>
    <cellStyle name="Percent 18 2 3 2 5 2" xfId="33483" xr:uid="{00000000-0005-0000-0000-0000DF220000}"/>
    <cellStyle name="Percent 18 2 3 2 6" xfId="26294" xr:uid="{00000000-0005-0000-0000-0000D8220000}"/>
    <cellStyle name="Percent 18 2 3 3" xfId="9498" xr:uid="{00000000-0005-0000-0000-0000E0220000}"/>
    <cellStyle name="Percent 18 2 3 3 2" xfId="16711" xr:uid="{00000000-0005-0000-0000-0000E1220000}"/>
    <cellStyle name="Percent 18 2 3 3 2 2" xfId="35486" xr:uid="{00000000-0005-0000-0000-0000E1220000}"/>
    <cellStyle name="Percent 18 2 3 3 3" xfId="28281" xr:uid="{00000000-0005-0000-0000-0000E0220000}"/>
    <cellStyle name="Percent 18 2 3 4" xfId="10900" xr:uid="{00000000-0005-0000-0000-0000E2220000}"/>
    <cellStyle name="Percent 18 2 3 4 2" xfId="18113" xr:uid="{00000000-0005-0000-0000-0000E3220000}"/>
    <cellStyle name="Percent 18 2 3 4 2 2" xfId="36888" xr:uid="{00000000-0005-0000-0000-0000E3220000}"/>
    <cellStyle name="Percent 18 2 3 4 3" xfId="29683" xr:uid="{00000000-0005-0000-0000-0000E2220000}"/>
    <cellStyle name="Percent 18 2 3 5" xfId="12847" xr:uid="{00000000-0005-0000-0000-0000E4220000}"/>
    <cellStyle name="Percent 18 2 3 5 2" xfId="20054" xr:uid="{00000000-0005-0000-0000-0000E5220000}"/>
    <cellStyle name="Percent 18 2 3 5 2 2" xfId="38829" xr:uid="{00000000-0005-0000-0000-0000E5220000}"/>
    <cellStyle name="Percent 18 2 3 5 3" xfId="31623" xr:uid="{00000000-0005-0000-0000-0000E4220000}"/>
    <cellStyle name="Percent 18 2 3 6" xfId="14707" xr:uid="{00000000-0005-0000-0000-0000E6220000}"/>
    <cellStyle name="Percent 18 2 3 6 2" xfId="33482" xr:uid="{00000000-0005-0000-0000-0000E6220000}"/>
    <cellStyle name="Percent 18 2 3 7" xfId="26293" xr:uid="{00000000-0005-0000-0000-0000D7220000}"/>
    <cellStyle name="Percent 18 2 4" xfId="7136" xr:uid="{00000000-0005-0000-0000-0000E7220000}"/>
    <cellStyle name="Percent 18 2 4 2" xfId="9500" xr:uid="{00000000-0005-0000-0000-0000E8220000}"/>
    <cellStyle name="Percent 18 2 4 2 2" xfId="16713" xr:uid="{00000000-0005-0000-0000-0000E9220000}"/>
    <cellStyle name="Percent 18 2 4 2 2 2" xfId="35488" xr:uid="{00000000-0005-0000-0000-0000E9220000}"/>
    <cellStyle name="Percent 18 2 4 2 3" xfId="28283" xr:uid="{00000000-0005-0000-0000-0000E8220000}"/>
    <cellStyle name="Percent 18 2 4 3" xfId="10902" xr:uid="{00000000-0005-0000-0000-0000EA220000}"/>
    <cellStyle name="Percent 18 2 4 3 2" xfId="18115" xr:uid="{00000000-0005-0000-0000-0000EB220000}"/>
    <cellStyle name="Percent 18 2 4 3 2 2" xfId="36890" xr:uid="{00000000-0005-0000-0000-0000EB220000}"/>
    <cellStyle name="Percent 18 2 4 3 3" xfId="29685" xr:uid="{00000000-0005-0000-0000-0000EA220000}"/>
    <cellStyle name="Percent 18 2 4 4" xfId="12849" xr:uid="{00000000-0005-0000-0000-0000EC220000}"/>
    <cellStyle name="Percent 18 2 4 4 2" xfId="20056" xr:uid="{00000000-0005-0000-0000-0000ED220000}"/>
    <cellStyle name="Percent 18 2 4 4 2 2" xfId="38831" xr:uid="{00000000-0005-0000-0000-0000ED220000}"/>
    <cellStyle name="Percent 18 2 4 4 3" xfId="31625" xr:uid="{00000000-0005-0000-0000-0000EC220000}"/>
    <cellStyle name="Percent 18 2 4 5" xfId="14709" xr:uid="{00000000-0005-0000-0000-0000EE220000}"/>
    <cellStyle name="Percent 18 2 4 5 2" xfId="33484" xr:uid="{00000000-0005-0000-0000-0000EE220000}"/>
    <cellStyle name="Percent 18 2 4 6" xfId="26295" xr:uid="{00000000-0005-0000-0000-0000E7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2 2 2" xfId="35490" xr:uid="{00000000-0005-0000-0000-0000F2220000}"/>
    <cellStyle name="Percent 18 3 2 2 3" xfId="28285" xr:uid="{00000000-0005-0000-0000-0000F1220000}"/>
    <cellStyle name="Percent 18 3 2 3" xfId="10904" xr:uid="{00000000-0005-0000-0000-0000F3220000}"/>
    <cellStyle name="Percent 18 3 2 3 2" xfId="18117" xr:uid="{00000000-0005-0000-0000-0000F4220000}"/>
    <cellStyle name="Percent 18 3 2 3 2 2" xfId="36892" xr:uid="{00000000-0005-0000-0000-0000F4220000}"/>
    <cellStyle name="Percent 18 3 2 3 3" xfId="29687" xr:uid="{00000000-0005-0000-0000-0000F3220000}"/>
    <cellStyle name="Percent 18 3 2 4" xfId="12851" xr:uid="{00000000-0005-0000-0000-0000F5220000}"/>
    <cellStyle name="Percent 18 3 2 4 2" xfId="20058" xr:uid="{00000000-0005-0000-0000-0000F6220000}"/>
    <cellStyle name="Percent 18 3 2 4 2 2" xfId="38833" xr:uid="{00000000-0005-0000-0000-0000F6220000}"/>
    <cellStyle name="Percent 18 3 2 4 3" xfId="31627" xr:uid="{00000000-0005-0000-0000-0000F5220000}"/>
    <cellStyle name="Percent 18 3 2 5" xfId="14711" xr:uid="{00000000-0005-0000-0000-0000F7220000}"/>
    <cellStyle name="Percent 18 3 2 5 2" xfId="33486" xr:uid="{00000000-0005-0000-0000-0000F7220000}"/>
    <cellStyle name="Percent 18 3 2 6" xfId="26297" xr:uid="{00000000-0005-0000-0000-0000F0220000}"/>
    <cellStyle name="Percent 18 3 3" xfId="9501" xr:uid="{00000000-0005-0000-0000-0000F8220000}"/>
    <cellStyle name="Percent 18 3 3 2" xfId="16714" xr:uid="{00000000-0005-0000-0000-0000F9220000}"/>
    <cellStyle name="Percent 18 3 3 2 2" xfId="35489" xr:uid="{00000000-0005-0000-0000-0000F9220000}"/>
    <cellStyle name="Percent 18 3 3 3" xfId="28284" xr:uid="{00000000-0005-0000-0000-0000F8220000}"/>
    <cellStyle name="Percent 18 3 4" xfId="10903" xr:uid="{00000000-0005-0000-0000-0000FA220000}"/>
    <cellStyle name="Percent 18 3 4 2" xfId="18116" xr:uid="{00000000-0005-0000-0000-0000FB220000}"/>
    <cellStyle name="Percent 18 3 4 2 2" xfId="36891" xr:uid="{00000000-0005-0000-0000-0000FB220000}"/>
    <cellStyle name="Percent 18 3 4 3" xfId="29686" xr:uid="{00000000-0005-0000-0000-0000FA220000}"/>
    <cellStyle name="Percent 18 3 5" xfId="12850" xr:uid="{00000000-0005-0000-0000-0000FC220000}"/>
    <cellStyle name="Percent 18 3 5 2" xfId="20057" xr:uid="{00000000-0005-0000-0000-0000FD220000}"/>
    <cellStyle name="Percent 18 3 5 2 2" xfId="38832" xr:uid="{00000000-0005-0000-0000-0000FD220000}"/>
    <cellStyle name="Percent 18 3 5 3" xfId="31626" xr:uid="{00000000-0005-0000-0000-0000FC220000}"/>
    <cellStyle name="Percent 18 3 6" xfId="14710" xr:uid="{00000000-0005-0000-0000-0000FE220000}"/>
    <cellStyle name="Percent 18 3 6 2" xfId="33485" xr:uid="{00000000-0005-0000-0000-0000FE220000}"/>
    <cellStyle name="Percent 18 3 7" xfId="26296" xr:uid="{00000000-0005-0000-0000-0000EF220000}"/>
    <cellStyle name="Percent 18 4" xfId="7139" xr:uid="{00000000-0005-0000-0000-0000FF220000}"/>
    <cellStyle name="Percent 18 4 2" xfId="9503" xr:uid="{00000000-0005-0000-0000-000000230000}"/>
    <cellStyle name="Percent 18 4 2 2" xfId="16716" xr:uid="{00000000-0005-0000-0000-000001230000}"/>
    <cellStyle name="Percent 18 4 2 2 2" xfId="35491" xr:uid="{00000000-0005-0000-0000-000001230000}"/>
    <cellStyle name="Percent 18 4 2 3" xfId="28286" xr:uid="{00000000-0005-0000-0000-000000230000}"/>
    <cellStyle name="Percent 18 4 3" xfId="10905" xr:uid="{00000000-0005-0000-0000-000002230000}"/>
    <cellStyle name="Percent 18 4 3 2" xfId="18118" xr:uid="{00000000-0005-0000-0000-000003230000}"/>
    <cellStyle name="Percent 18 4 3 2 2" xfId="36893" xr:uid="{00000000-0005-0000-0000-000003230000}"/>
    <cellStyle name="Percent 18 4 3 3" xfId="29688" xr:uid="{00000000-0005-0000-0000-000002230000}"/>
    <cellStyle name="Percent 18 4 4" xfId="12852" xr:uid="{00000000-0005-0000-0000-000004230000}"/>
    <cellStyle name="Percent 18 4 4 2" xfId="20059" xr:uid="{00000000-0005-0000-0000-000005230000}"/>
    <cellStyle name="Percent 18 4 4 2 2" xfId="38834" xr:uid="{00000000-0005-0000-0000-000005230000}"/>
    <cellStyle name="Percent 18 4 4 3" xfId="31628" xr:uid="{00000000-0005-0000-0000-000004230000}"/>
    <cellStyle name="Percent 18 4 5" xfId="14712" xr:uid="{00000000-0005-0000-0000-000006230000}"/>
    <cellStyle name="Percent 18 4 5 2" xfId="33487" xr:uid="{00000000-0005-0000-0000-000006230000}"/>
    <cellStyle name="Percent 18 4 6" xfId="26298" xr:uid="{00000000-0005-0000-0000-0000FF22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2 2 2" xfId="35492" xr:uid="{00000000-0005-0000-0000-00000B230000}"/>
    <cellStyle name="Percent 19 2 2 2 3" xfId="28287" xr:uid="{00000000-0005-0000-0000-00000A230000}"/>
    <cellStyle name="Percent 19 2 2 3" xfId="10906" xr:uid="{00000000-0005-0000-0000-00000C230000}"/>
    <cellStyle name="Percent 19 2 2 3 2" xfId="18119" xr:uid="{00000000-0005-0000-0000-00000D230000}"/>
    <cellStyle name="Percent 19 2 2 3 2 2" xfId="36894" xr:uid="{00000000-0005-0000-0000-00000D230000}"/>
    <cellStyle name="Percent 19 2 2 3 3" xfId="29689" xr:uid="{00000000-0005-0000-0000-00000C230000}"/>
    <cellStyle name="Percent 19 2 2 4" xfId="12853" xr:uid="{00000000-0005-0000-0000-00000E230000}"/>
    <cellStyle name="Percent 19 2 2 4 2" xfId="20060" xr:uid="{00000000-0005-0000-0000-00000F230000}"/>
    <cellStyle name="Percent 19 2 2 4 2 2" xfId="38835" xr:uid="{00000000-0005-0000-0000-00000F230000}"/>
    <cellStyle name="Percent 19 2 2 4 3" xfId="31629" xr:uid="{00000000-0005-0000-0000-00000E230000}"/>
    <cellStyle name="Percent 19 2 2 5" xfId="14713" xr:uid="{00000000-0005-0000-0000-000010230000}"/>
    <cellStyle name="Percent 19 2 2 5 2" xfId="33488" xr:uid="{00000000-0005-0000-0000-000010230000}"/>
    <cellStyle name="Percent 19 2 2 6" xfId="26299" xr:uid="{00000000-0005-0000-0000-000009230000}"/>
    <cellStyle name="Percent 19 3" xfId="7143" xr:uid="{00000000-0005-0000-0000-000011230000}"/>
    <cellStyle name="Percent 19 3 2" xfId="9505" xr:uid="{00000000-0005-0000-0000-000012230000}"/>
    <cellStyle name="Percent 19 3 2 2" xfId="16718" xr:uid="{00000000-0005-0000-0000-000013230000}"/>
    <cellStyle name="Percent 19 3 2 2 2" xfId="35493" xr:uid="{00000000-0005-0000-0000-000013230000}"/>
    <cellStyle name="Percent 19 3 2 3" xfId="28288" xr:uid="{00000000-0005-0000-0000-000012230000}"/>
    <cellStyle name="Percent 19 3 3" xfId="10907" xr:uid="{00000000-0005-0000-0000-000014230000}"/>
    <cellStyle name="Percent 19 3 3 2" xfId="18120" xr:uid="{00000000-0005-0000-0000-000015230000}"/>
    <cellStyle name="Percent 19 3 3 2 2" xfId="36895" xr:uid="{00000000-0005-0000-0000-000015230000}"/>
    <cellStyle name="Percent 19 3 3 3" xfId="29690" xr:uid="{00000000-0005-0000-0000-000014230000}"/>
    <cellStyle name="Percent 19 3 4" xfId="12854" xr:uid="{00000000-0005-0000-0000-000016230000}"/>
    <cellStyle name="Percent 19 3 4 2" xfId="20061" xr:uid="{00000000-0005-0000-0000-000017230000}"/>
    <cellStyle name="Percent 19 3 4 2 2" xfId="38836" xr:uid="{00000000-0005-0000-0000-000017230000}"/>
    <cellStyle name="Percent 19 3 4 3" xfId="31630" xr:uid="{00000000-0005-0000-0000-000016230000}"/>
    <cellStyle name="Percent 19 3 5" xfId="14714" xr:uid="{00000000-0005-0000-0000-000018230000}"/>
    <cellStyle name="Percent 19 3 5 2" xfId="33489" xr:uid="{00000000-0005-0000-0000-000018230000}"/>
    <cellStyle name="Percent 19 3 6" xfId="26300" xr:uid="{00000000-0005-0000-0000-000011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2 2 2" xfId="35494" xr:uid="{00000000-0005-0000-0000-00001C230000}"/>
    <cellStyle name="Percent 2 10 2 3" xfId="28289" xr:uid="{00000000-0005-0000-0000-00001B230000}"/>
    <cellStyle name="Percent 2 10 3" xfId="10908" xr:uid="{00000000-0005-0000-0000-00001D230000}"/>
    <cellStyle name="Percent 2 10 3 2" xfId="18121" xr:uid="{00000000-0005-0000-0000-00001E230000}"/>
    <cellStyle name="Percent 2 10 3 2 2" xfId="36896" xr:uid="{00000000-0005-0000-0000-00001E230000}"/>
    <cellStyle name="Percent 2 10 3 3" xfId="29691" xr:uid="{00000000-0005-0000-0000-00001D230000}"/>
    <cellStyle name="Percent 2 10 4" xfId="12855" xr:uid="{00000000-0005-0000-0000-00001F230000}"/>
    <cellStyle name="Percent 2 10 4 2" xfId="20062" xr:uid="{00000000-0005-0000-0000-000020230000}"/>
    <cellStyle name="Percent 2 10 4 2 2" xfId="38837" xr:uid="{00000000-0005-0000-0000-000020230000}"/>
    <cellStyle name="Percent 2 10 4 3" xfId="31631" xr:uid="{00000000-0005-0000-0000-00001F230000}"/>
    <cellStyle name="Percent 2 10 5" xfId="14715" xr:uid="{00000000-0005-0000-0000-000021230000}"/>
    <cellStyle name="Percent 2 10 5 2" xfId="33490" xr:uid="{00000000-0005-0000-0000-000021230000}"/>
    <cellStyle name="Percent 2 10 6" xfId="26301" xr:uid="{00000000-0005-0000-0000-00001A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3 5 2 2" xfId="33725" xr:uid="{00000000-0005-0000-0000-00003E230000}"/>
    <cellStyle name="Percent 2 3 5 3" xfId="26520" xr:uid="{00000000-0005-0000-0000-00003D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2 2 2" xfId="35495" xr:uid="{00000000-0005-0000-0000-00004F230000}"/>
    <cellStyle name="Percent 20 2 2 2 3" xfId="28290" xr:uid="{00000000-0005-0000-0000-00004E230000}"/>
    <cellStyle name="Percent 20 2 2 3" xfId="10909" xr:uid="{00000000-0005-0000-0000-000050230000}"/>
    <cellStyle name="Percent 20 2 2 3 2" xfId="18122" xr:uid="{00000000-0005-0000-0000-000051230000}"/>
    <cellStyle name="Percent 20 2 2 3 2 2" xfId="36897" xr:uid="{00000000-0005-0000-0000-000051230000}"/>
    <cellStyle name="Percent 20 2 2 3 3" xfId="29692" xr:uid="{00000000-0005-0000-0000-000050230000}"/>
    <cellStyle name="Percent 20 2 2 4" xfId="12856" xr:uid="{00000000-0005-0000-0000-000052230000}"/>
    <cellStyle name="Percent 20 2 2 4 2" xfId="20063" xr:uid="{00000000-0005-0000-0000-000053230000}"/>
    <cellStyle name="Percent 20 2 2 4 2 2" xfId="38838" xr:uid="{00000000-0005-0000-0000-000053230000}"/>
    <cellStyle name="Percent 20 2 2 4 3" xfId="31632" xr:uid="{00000000-0005-0000-0000-000052230000}"/>
    <cellStyle name="Percent 20 2 2 5" xfId="14716" xr:uid="{00000000-0005-0000-0000-000054230000}"/>
    <cellStyle name="Percent 20 2 2 5 2" xfId="33491" xr:uid="{00000000-0005-0000-0000-000054230000}"/>
    <cellStyle name="Percent 20 2 2 6" xfId="26302" xr:uid="{00000000-0005-0000-0000-00004D230000}"/>
    <cellStyle name="Percent 20 3" xfId="7186" xr:uid="{00000000-0005-0000-0000-000055230000}"/>
    <cellStyle name="Percent 20 3 2" xfId="9508" xr:uid="{00000000-0005-0000-0000-000056230000}"/>
    <cellStyle name="Percent 20 3 2 2" xfId="16721" xr:uid="{00000000-0005-0000-0000-000057230000}"/>
    <cellStyle name="Percent 20 3 2 2 2" xfId="35496" xr:uid="{00000000-0005-0000-0000-000057230000}"/>
    <cellStyle name="Percent 20 3 2 3" xfId="28291" xr:uid="{00000000-0005-0000-0000-000056230000}"/>
    <cellStyle name="Percent 20 3 3" xfId="10910" xr:uid="{00000000-0005-0000-0000-000058230000}"/>
    <cellStyle name="Percent 20 3 3 2" xfId="18123" xr:uid="{00000000-0005-0000-0000-000059230000}"/>
    <cellStyle name="Percent 20 3 3 2 2" xfId="36898" xr:uid="{00000000-0005-0000-0000-000059230000}"/>
    <cellStyle name="Percent 20 3 3 3" xfId="29693" xr:uid="{00000000-0005-0000-0000-000058230000}"/>
    <cellStyle name="Percent 20 3 4" xfId="12857" xr:uid="{00000000-0005-0000-0000-00005A230000}"/>
    <cellStyle name="Percent 20 3 4 2" xfId="20064" xr:uid="{00000000-0005-0000-0000-00005B230000}"/>
    <cellStyle name="Percent 20 3 4 2 2" xfId="38839" xr:uid="{00000000-0005-0000-0000-00005B230000}"/>
    <cellStyle name="Percent 20 3 4 3" xfId="31633" xr:uid="{00000000-0005-0000-0000-00005A230000}"/>
    <cellStyle name="Percent 20 3 5" xfId="14717" xr:uid="{00000000-0005-0000-0000-00005C230000}"/>
    <cellStyle name="Percent 20 3 5 2" xfId="33492" xr:uid="{00000000-0005-0000-0000-00005C230000}"/>
    <cellStyle name="Percent 20 3 6" xfId="26303" xr:uid="{00000000-0005-0000-0000-000055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2 2 2" xfId="35497" xr:uid="{00000000-0005-0000-0000-000060230000}"/>
    <cellStyle name="Percent 21 2 2 3" xfId="28292" xr:uid="{00000000-0005-0000-0000-00005F230000}"/>
    <cellStyle name="Percent 21 2 3" xfId="10911" xr:uid="{00000000-0005-0000-0000-000061230000}"/>
    <cellStyle name="Percent 21 2 3 2" xfId="18124" xr:uid="{00000000-0005-0000-0000-000062230000}"/>
    <cellStyle name="Percent 21 2 3 2 2" xfId="36899" xr:uid="{00000000-0005-0000-0000-000062230000}"/>
    <cellStyle name="Percent 21 2 3 3" xfId="29694" xr:uid="{00000000-0005-0000-0000-000061230000}"/>
    <cellStyle name="Percent 21 2 4" xfId="12858" xr:uid="{00000000-0005-0000-0000-000063230000}"/>
    <cellStyle name="Percent 21 2 4 2" xfId="20065" xr:uid="{00000000-0005-0000-0000-000064230000}"/>
    <cellStyle name="Percent 21 2 4 2 2" xfId="38840" xr:uid="{00000000-0005-0000-0000-000064230000}"/>
    <cellStyle name="Percent 21 2 4 3" xfId="31634" xr:uid="{00000000-0005-0000-0000-000063230000}"/>
    <cellStyle name="Percent 21 2 5" xfId="14718" xr:uid="{00000000-0005-0000-0000-000065230000}"/>
    <cellStyle name="Percent 21 2 5 2" xfId="33493" xr:uid="{00000000-0005-0000-0000-000065230000}"/>
    <cellStyle name="Percent 21 2 6" xfId="26304" xr:uid="{00000000-0005-0000-0000-00005E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2 2 2" xfId="35498" xr:uid="{00000000-0005-0000-0000-000069230000}"/>
    <cellStyle name="Percent 22 2 2 3" xfId="28293" xr:uid="{00000000-0005-0000-0000-000068230000}"/>
    <cellStyle name="Percent 22 2 3" xfId="10912" xr:uid="{00000000-0005-0000-0000-00006A230000}"/>
    <cellStyle name="Percent 22 2 3 2" xfId="18125" xr:uid="{00000000-0005-0000-0000-00006B230000}"/>
    <cellStyle name="Percent 22 2 3 2 2" xfId="36900" xr:uid="{00000000-0005-0000-0000-00006B230000}"/>
    <cellStyle name="Percent 22 2 3 3" xfId="29695" xr:uid="{00000000-0005-0000-0000-00006A230000}"/>
    <cellStyle name="Percent 22 2 4" xfId="12859" xr:uid="{00000000-0005-0000-0000-00006C230000}"/>
    <cellStyle name="Percent 22 2 4 2" xfId="20066" xr:uid="{00000000-0005-0000-0000-00006D230000}"/>
    <cellStyle name="Percent 22 2 4 2 2" xfId="38841" xr:uid="{00000000-0005-0000-0000-00006D230000}"/>
    <cellStyle name="Percent 22 2 4 3" xfId="31635" xr:uid="{00000000-0005-0000-0000-00006C230000}"/>
    <cellStyle name="Percent 22 2 5" xfId="14719" xr:uid="{00000000-0005-0000-0000-00006E230000}"/>
    <cellStyle name="Percent 22 2 5 2" xfId="33494" xr:uid="{00000000-0005-0000-0000-00006E230000}"/>
    <cellStyle name="Percent 22 2 6" xfId="26305" xr:uid="{00000000-0005-0000-0000-000067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2 2 2" xfId="35499" xr:uid="{00000000-0005-0000-0000-00007C230000}"/>
    <cellStyle name="Percent 3 2 2 3 2 3" xfId="28294" xr:uid="{00000000-0005-0000-0000-00007B230000}"/>
    <cellStyle name="Percent 3 2 2 3 3" xfId="10913" xr:uid="{00000000-0005-0000-0000-00007D230000}"/>
    <cellStyle name="Percent 3 2 2 3 3 2" xfId="18126" xr:uid="{00000000-0005-0000-0000-00007E230000}"/>
    <cellStyle name="Percent 3 2 2 3 3 2 2" xfId="36901" xr:uid="{00000000-0005-0000-0000-00007E230000}"/>
    <cellStyle name="Percent 3 2 2 3 3 3" xfId="29696" xr:uid="{00000000-0005-0000-0000-00007D230000}"/>
    <cellStyle name="Percent 3 2 2 3 4" xfId="12860" xr:uid="{00000000-0005-0000-0000-00007F230000}"/>
    <cellStyle name="Percent 3 2 2 3 4 2" xfId="20067" xr:uid="{00000000-0005-0000-0000-000080230000}"/>
    <cellStyle name="Percent 3 2 2 3 4 2 2" xfId="38842" xr:uid="{00000000-0005-0000-0000-000080230000}"/>
    <cellStyle name="Percent 3 2 2 3 4 3" xfId="31636" xr:uid="{00000000-0005-0000-0000-00007F230000}"/>
    <cellStyle name="Percent 3 2 2 3 5" xfId="14720" xr:uid="{00000000-0005-0000-0000-000081230000}"/>
    <cellStyle name="Percent 3 2 2 3 5 2" xfId="33495" xr:uid="{00000000-0005-0000-0000-000081230000}"/>
    <cellStyle name="Percent 3 2 2 3 6" xfId="26306" xr:uid="{00000000-0005-0000-0000-00007A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3 2 2" xfId="35500" xr:uid="{00000000-0005-0000-0000-000087230000}"/>
    <cellStyle name="Percent 3 3 2 3 3" xfId="28295" xr:uid="{00000000-0005-0000-0000-000086230000}"/>
    <cellStyle name="Percent 3 3 2 4" xfId="10914" xr:uid="{00000000-0005-0000-0000-000088230000}"/>
    <cellStyle name="Percent 3 3 2 4 2" xfId="18127" xr:uid="{00000000-0005-0000-0000-000089230000}"/>
    <cellStyle name="Percent 3 3 2 4 2 2" xfId="36902" xr:uid="{00000000-0005-0000-0000-000089230000}"/>
    <cellStyle name="Percent 3 3 2 4 3" xfId="29697" xr:uid="{00000000-0005-0000-0000-000088230000}"/>
    <cellStyle name="Percent 3 3 2 5" xfId="12861" xr:uid="{00000000-0005-0000-0000-00008A230000}"/>
    <cellStyle name="Percent 3 3 2 5 2" xfId="20068" xr:uid="{00000000-0005-0000-0000-00008B230000}"/>
    <cellStyle name="Percent 3 3 2 5 2 2" xfId="38843" xr:uid="{00000000-0005-0000-0000-00008B230000}"/>
    <cellStyle name="Percent 3 3 2 5 3" xfId="31637" xr:uid="{00000000-0005-0000-0000-00008A230000}"/>
    <cellStyle name="Percent 3 3 2 6" xfId="14721" xr:uid="{00000000-0005-0000-0000-00008C230000}"/>
    <cellStyle name="Percent 3 3 2 6 2" xfId="33496" xr:uid="{00000000-0005-0000-0000-00008C230000}"/>
    <cellStyle name="Percent 3 3 2 7" xfId="26307" xr:uid="{00000000-0005-0000-0000-000084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2 2 2" xfId="35501" xr:uid="{00000000-0005-0000-0000-000092230000}"/>
    <cellStyle name="Percent 3 4 3 2 3" xfId="28296" xr:uid="{00000000-0005-0000-0000-000091230000}"/>
    <cellStyle name="Percent 3 4 3 3" xfId="10915" xr:uid="{00000000-0005-0000-0000-000093230000}"/>
    <cellStyle name="Percent 3 4 3 3 2" xfId="18128" xr:uid="{00000000-0005-0000-0000-000094230000}"/>
    <cellStyle name="Percent 3 4 3 3 2 2" xfId="36903" xr:uid="{00000000-0005-0000-0000-000094230000}"/>
    <cellStyle name="Percent 3 4 3 3 3" xfId="29698" xr:uid="{00000000-0005-0000-0000-000093230000}"/>
    <cellStyle name="Percent 3 4 3 4" xfId="12862" xr:uid="{00000000-0005-0000-0000-000095230000}"/>
    <cellStyle name="Percent 3 4 3 4 2" xfId="20069" xr:uid="{00000000-0005-0000-0000-000096230000}"/>
    <cellStyle name="Percent 3 4 3 4 2 2" xfId="38844" xr:uid="{00000000-0005-0000-0000-000096230000}"/>
    <cellStyle name="Percent 3 4 3 4 3" xfId="31638" xr:uid="{00000000-0005-0000-0000-000095230000}"/>
    <cellStyle name="Percent 3 4 3 5" xfId="14722" xr:uid="{00000000-0005-0000-0000-000097230000}"/>
    <cellStyle name="Percent 3 4 3 5 2" xfId="33497" xr:uid="{00000000-0005-0000-0000-000097230000}"/>
    <cellStyle name="Percent 3 4 3 6" xfId="26308" xr:uid="{00000000-0005-0000-0000-000090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2 2 2" xfId="35502" xr:uid="{00000000-0005-0000-0000-00009B230000}"/>
    <cellStyle name="Percent 3 5 2 2 3" xfId="28297" xr:uid="{00000000-0005-0000-0000-00009A230000}"/>
    <cellStyle name="Percent 3 5 2 3" xfId="10916" xr:uid="{00000000-0005-0000-0000-00009C230000}"/>
    <cellStyle name="Percent 3 5 2 3 2" xfId="18129" xr:uid="{00000000-0005-0000-0000-00009D230000}"/>
    <cellStyle name="Percent 3 5 2 3 2 2" xfId="36904" xr:uid="{00000000-0005-0000-0000-00009D230000}"/>
    <cellStyle name="Percent 3 5 2 3 3" xfId="29699" xr:uid="{00000000-0005-0000-0000-00009C230000}"/>
    <cellStyle name="Percent 3 5 2 4" xfId="12863" xr:uid="{00000000-0005-0000-0000-00009E230000}"/>
    <cellStyle name="Percent 3 5 2 4 2" xfId="20070" xr:uid="{00000000-0005-0000-0000-00009F230000}"/>
    <cellStyle name="Percent 3 5 2 4 2 2" xfId="38845" xr:uid="{00000000-0005-0000-0000-00009F230000}"/>
    <cellStyle name="Percent 3 5 2 4 3" xfId="31639" xr:uid="{00000000-0005-0000-0000-00009E230000}"/>
    <cellStyle name="Percent 3 5 2 5" xfId="14723" xr:uid="{00000000-0005-0000-0000-0000A0230000}"/>
    <cellStyle name="Percent 3 5 2 5 2" xfId="33498" xr:uid="{00000000-0005-0000-0000-0000A0230000}"/>
    <cellStyle name="Percent 3 5 2 6" xfId="26309" xr:uid="{00000000-0005-0000-0000-000099230000}"/>
    <cellStyle name="Percent 3 6" xfId="7212" xr:uid="{00000000-0005-0000-0000-0000A1230000}"/>
    <cellStyle name="Percent 3 6 2" xfId="9515" xr:uid="{00000000-0005-0000-0000-0000A2230000}"/>
    <cellStyle name="Percent 3 6 2 2" xfId="16728" xr:uid="{00000000-0005-0000-0000-0000A3230000}"/>
    <cellStyle name="Percent 3 6 2 2 2" xfId="35503" xr:uid="{00000000-0005-0000-0000-0000A3230000}"/>
    <cellStyle name="Percent 3 6 2 3" xfId="28298" xr:uid="{00000000-0005-0000-0000-0000A2230000}"/>
    <cellStyle name="Percent 3 6 3" xfId="10917" xr:uid="{00000000-0005-0000-0000-0000A4230000}"/>
    <cellStyle name="Percent 3 6 3 2" xfId="18130" xr:uid="{00000000-0005-0000-0000-0000A5230000}"/>
    <cellStyle name="Percent 3 6 3 2 2" xfId="36905" xr:uid="{00000000-0005-0000-0000-0000A5230000}"/>
    <cellStyle name="Percent 3 6 3 3" xfId="29700" xr:uid="{00000000-0005-0000-0000-0000A4230000}"/>
    <cellStyle name="Percent 3 6 4" xfId="12864" xr:uid="{00000000-0005-0000-0000-0000A6230000}"/>
    <cellStyle name="Percent 3 6 4 2" xfId="20071" xr:uid="{00000000-0005-0000-0000-0000A7230000}"/>
    <cellStyle name="Percent 3 6 4 2 2" xfId="38846" xr:uid="{00000000-0005-0000-0000-0000A7230000}"/>
    <cellStyle name="Percent 3 6 4 3" xfId="31640" xr:uid="{00000000-0005-0000-0000-0000A6230000}"/>
    <cellStyle name="Percent 3 6 5" xfId="14724" xr:uid="{00000000-0005-0000-0000-0000A8230000}"/>
    <cellStyle name="Percent 3 6 5 2" xfId="33499" xr:uid="{00000000-0005-0000-0000-0000A8230000}"/>
    <cellStyle name="Percent 3 6 6" xfId="26310" xr:uid="{00000000-0005-0000-0000-0000A1230000}"/>
    <cellStyle name="Percent 3 7" xfId="7213" xr:uid="{00000000-0005-0000-0000-0000A9230000}"/>
    <cellStyle name="Percent 3 8" xfId="7729" xr:uid="{00000000-0005-0000-0000-0000AA230000}"/>
    <cellStyle name="Percent 3 8 2" xfId="14946" xr:uid="{00000000-0005-0000-0000-0000AB230000}"/>
    <cellStyle name="Percent 3 8 2 2" xfId="33721" xr:uid="{00000000-0005-0000-0000-0000AB230000}"/>
    <cellStyle name="Percent 3 8 3" xfId="26516" xr:uid="{00000000-0005-0000-0000-0000AA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2 2 2" xfId="34187" xr:uid="{00000000-0005-0000-0000-0000B3230000}"/>
    <cellStyle name="Percent 4 2 2 3" xfId="26982" xr:uid="{00000000-0005-0000-0000-0000B2230000}"/>
    <cellStyle name="Percent 4 2 3" xfId="10330" xr:uid="{00000000-0005-0000-0000-0000B4230000}"/>
    <cellStyle name="Percent 4 2 3 2" xfId="17543" xr:uid="{00000000-0005-0000-0000-0000B5230000}"/>
    <cellStyle name="Percent 4 2 3 2 2" xfId="36318" xr:uid="{00000000-0005-0000-0000-0000B5230000}"/>
    <cellStyle name="Percent 4 2 3 3" xfId="29113" xr:uid="{00000000-0005-0000-0000-0000B4230000}"/>
    <cellStyle name="Percent 4 2 4" xfId="11938" xr:uid="{00000000-0005-0000-0000-0000B6230000}"/>
    <cellStyle name="Percent 4 2 4 2" xfId="19145" xr:uid="{00000000-0005-0000-0000-0000B7230000}"/>
    <cellStyle name="Percent 4 2 4 2 2" xfId="37920" xr:uid="{00000000-0005-0000-0000-0000B7230000}"/>
    <cellStyle name="Percent 4 2 4 3" xfId="30715" xr:uid="{00000000-0005-0000-0000-0000B6230000}"/>
    <cellStyle name="Percent 4 2 5" xfId="14003" xr:uid="{00000000-0005-0000-0000-0000B8230000}"/>
    <cellStyle name="Percent 4 2 5 2" xfId="32778" xr:uid="{00000000-0005-0000-0000-0000B8230000}"/>
    <cellStyle name="Percent 4 2 6" xfId="26100" xr:uid="{00000000-0005-0000-0000-0000B1230000}"/>
    <cellStyle name="Percent 4 3" xfId="7779" xr:uid="{00000000-0005-0000-0000-0000B9230000}"/>
    <cellStyle name="Percent 4 3 2" xfId="14992" xr:uid="{00000000-0005-0000-0000-0000BA230000}"/>
    <cellStyle name="Percent 4 3 2 2" xfId="33767" xr:uid="{00000000-0005-0000-0000-0000BA230000}"/>
    <cellStyle name="Percent 4 3 3" xfId="26562" xr:uid="{00000000-0005-0000-0000-0000B9230000}"/>
    <cellStyle name="Percent 4 4" xfId="9910" xr:uid="{00000000-0005-0000-0000-0000BB230000}"/>
    <cellStyle name="Percent 4 4 2" xfId="17123" xr:uid="{00000000-0005-0000-0000-0000BC230000}"/>
    <cellStyle name="Percent 4 4 2 2" xfId="35898" xr:uid="{00000000-0005-0000-0000-0000BC230000}"/>
    <cellStyle name="Percent 4 4 3" xfId="28693" xr:uid="{00000000-0005-0000-0000-0000BB230000}"/>
    <cellStyle name="Percent 4 5" xfId="11529" xr:uid="{00000000-0005-0000-0000-0000BD230000}"/>
    <cellStyle name="Percent 4 5 2" xfId="18736" xr:uid="{00000000-0005-0000-0000-0000BE230000}"/>
    <cellStyle name="Percent 4 5 2 2" xfId="37511" xr:uid="{00000000-0005-0000-0000-0000BE230000}"/>
    <cellStyle name="Percent 4 5 3" xfId="30306" xr:uid="{00000000-0005-0000-0000-0000BD230000}"/>
    <cellStyle name="Percent 4 6" xfId="13600" xr:uid="{00000000-0005-0000-0000-0000BF230000}"/>
    <cellStyle name="Percent 4 6 2" xfId="32375" xr:uid="{00000000-0005-0000-0000-0000BF230000}"/>
    <cellStyle name="Percent 4 7" xfId="25406" xr:uid="{00000000-0005-0000-0000-0000C0230000}"/>
    <cellStyle name="Percent 4 7 2" xfId="44173" xr:uid="{00000000-0005-0000-0000-0000C0230000}"/>
    <cellStyle name="Percent 4 8" xfId="25717" xr:uid="{00000000-0005-0000-0000-0000B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2 2 2" xfId="35505" xr:uid="{00000000-0005-0000-0000-0000C7230000}"/>
    <cellStyle name="Percent 6 2 2 2 3" xfId="28300" xr:uid="{00000000-0005-0000-0000-0000C6230000}"/>
    <cellStyle name="Percent 6 2 2 3" xfId="10919" xr:uid="{00000000-0005-0000-0000-0000C8230000}"/>
    <cellStyle name="Percent 6 2 2 3 2" xfId="18132" xr:uid="{00000000-0005-0000-0000-0000C9230000}"/>
    <cellStyle name="Percent 6 2 2 3 2 2" xfId="36907" xr:uid="{00000000-0005-0000-0000-0000C9230000}"/>
    <cellStyle name="Percent 6 2 2 3 3" xfId="29702" xr:uid="{00000000-0005-0000-0000-0000C8230000}"/>
    <cellStyle name="Percent 6 2 2 4" xfId="12867" xr:uid="{00000000-0005-0000-0000-0000CA230000}"/>
    <cellStyle name="Percent 6 2 2 4 2" xfId="20074" xr:uid="{00000000-0005-0000-0000-0000CB230000}"/>
    <cellStyle name="Percent 6 2 2 4 2 2" xfId="38849" xr:uid="{00000000-0005-0000-0000-0000CB230000}"/>
    <cellStyle name="Percent 6 2 2 4 3" xfId="31643" xr:uid="{00000000-0005-0000-0000-0000CA230000}"/>
    <cellStyle name="Percent 6 2 2 5" xfId="14727" xr:uid="{00000000-0005-0000-0000-0000CC230000}"/>
    <cellStyle name="Percent 6 2 2 5 2" xfId="33502" xr:uid="{00000000-0005-0000-0000-0000CC230000}"/>
    <cellStyle name="Percent 6 2 2 6" xfId="26313" xr:uid="{00000000-0005-0000-0000-0000C5230000}"/>
    <cellStyle name="Percent 6 2 3" xfId="7221" xr:uid="{00000000-0005-0000-0000-0000CD230000}"/>
    <cellStyle name="Percent 6 2 4" xfId="9516" xr:uid="{00000000-0005-0000-0000-0000CE230000}"/>
    <cellStyle name="Percent 6 2 4 2" xfId="16729" xr:uid="{00000000-0005-0000-0000-0000CF230000}"/>
    <cellStyle name="Percent 6 2 4 2 2" xfId="35504" xr:uid="{00000000-0005-0000-0000-0000CF230000}"/>
    <cellStyle name="Percent 6 2 4 3" xfId="28299" xr:uid="{00000000-0005-0000-0000-0000CE230000}"/>
    <cellStyle name="Percent 6 2 5" xfId="10918" xr:uid="{00000000-0005-0000-0000-0000D0230000}"/>
    <cellStyle name="Percent 6 2 5 2" xfId="18131" xr:uid="{00000000-0005-0000-0000-0000D1230000}"/>
    <cellStyle name="Percent 6 2 5 2 2" xfId="36906" xr:uid="{00000000-0005-0000-0000-0000D1230000}"/>
    <cellStyle name="Percent 6 2 5 3" xfId="29701" xr:uid="{00000000-0005-0000-0000-0000D0230000}"/>
    <cellStyle name="Percent 6 2 6" xfId="12866" xr:uid="{00000000-0005-0000-0000-0000D2230000}"/>
    <cellStyle name="Percent 6 2 6 2" xfId="20073" xr:uid="{00000000-0005-0000-0000-0000D3230000}"/>
    <cellStyle name="Percent 6 2 6 2 2" xfId="38848" xr:uid="{00000000-0005-0000-0000-0000D3230000}"/>
    <cellStyle name="Percent 6 2 6 3" xfId="31642" xr:uid="{00000000-0005-0000-0000-0000D2230000}"/>
    <cellStyle name="Percent 6 2 7" xfId="14726" xr:uid="{00000000-0005-0000-0000-0000D4230000}"/>
    <cellStyle name="Percent 6 2 7 2" xfId="33501" xr:uid="{00000000-0005-0000-0000-0000D4230000}"/>
    <cellStyle name="Percent 6 2 8" xfId="26312" xr:uid="{00000000-0005-0000-0000-0000C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2 2 2" xfId="35506" xr:uid="{00000000-0005-0000-0000-0000D8230000}"/>
    <cellStyle name="Percent 6 3 2 2 3" xfId="28301" xr:uid="{00000000-0005-0000-0000-0000D7230000}"/>
    <cellStyle name="Percent 6 3 2 3" xfId="10920" xr:uid="{00000000-0005-0000-0000-0000D9230000}"/>
    <cellStyle name="Percent 6 3 2 3 2" xfId="18133" xr:uid="{00000000-0005-0000-0000-0000DA230000}"/>
    <cellStyle name="Percent 6 3 2 3 2 2" xfId="36908" xr:uid="{00000000-0005-0000-0000-0000DA230000}"/>
    <cellStyle name="Percent 6 3 2 3 3" xfId="29703" xr:uid="{00000000-0005-0000-0000-0000D9230000}"/>
    <cellStyle name="Percent 6 3 2 4" xfId="12868" xr:uid="{00000000-0005-0000-0000-0000DB230000}"/>
    <cellStyle name="Percent 6 3 2 4 2" xfId="20075" xr:uid="{00000000-0005-0000-0000-0000DC230000}"/>
    <cellStyle name="Percent 6 3 2 4 2 2" xfId="38850" xr:uid="{00000000-0005-0000-0000-0000DC230000}"/>
    <cellStyle name="Percent 6 3 2 4 3" xfId="31644" xr:uid="{00000000-0005-0000-0000-0000DB230000}"/>
    <cellStyle name="Percent 6 3 2 5" xfId="14728" xr:uid="{00000000-0005-0000-0000-0000DD230000}"/>
    <cellStyle name="Percent 6 3 2 5 2" xfId="33503" xr:uid="{00000000-0005-0000-0000-0000DD230000}"/>
    <cellStyle name="Percent 6 3 2 6" xfId="26314" xr:uid="{00000000-0005-0000-0000-0000D6230000}"/>
    <cellStyle name="Percent 6 4" xfId="8569" xr:uid="{00000000-0005-0000-0000-0000DE230000}"/>
    <cellStyle name="Percent 6 4 2" xfId="15782" xr:uid="{00000000-0005-0000-0000-0000DF230000}"/>
    <cellStyle name="Percent 6 4 2 2" xfId="34557" xr:uid="{00000000-0005-0000-0000-0000DF230000}"/>
    <cellStyle name="Percent 6 4 3" xfId="27352" xr:uid="{00000000-0005-0000-0000-0000DE230000}"/>
    <cellStyle name="Percent 6 5" xfId="10700" xr:uid="{00000000-0005-0000-0000-0000E0230000}"/>
    <cellStyle name="Percent 6 5 2" xfId="17913" xr:uid="{00000000-0005-0000-0000-0000E1230000}"/>
    <cellStyle name="Percent 6 5 2 2" xfId="36688" xr:uid="{00000000-0005-0000-0000-0000E1230000}"/>
    <cellStyle name="Percent 6 5 3" xfId="29483" xr:uid="{00000000-0005-0000-0000-0000E0230000}"/>
    <cellStyle name="Percent 6 6" xfId="12865" xr:uid="{00000000-0005-0000-0000-0000E2230000}"/>
    <cellStyle name="Percent 6 6 2" xfId="20072" xr:uid="{00000000-0005-0000-0000-0000E3230000}"/>
    <cellStyle name="Percent 6 6 2 2" xfId="38847" xr:uid="{00000000-0005-0000-0000-0000E3230000}"/>
    <cellStyle name="Percent 6 6 3" xfId="31641" xr:uid="{00000000-0005-0000-0000-0000E2230000}"/>
    <cellStyle name="Percent 6 7" xfId="14725" xr:uid="{00000000-0005-0000-0000-0000E4230000}"/>
    <cellStyle name="Percent 6 7 2" xfId="33500" xr:uid="{00000000-0005-0000-0000-0000E4230000}"/>
    <cellStyle name="Percent 6 8" xfId="26311" xr:uid="{00000000-0005-0000-0000-0000C3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2 2 2" xfId="35508" xr:uid="{00000000-0005-0000-0000-0000E8230000}"/>
    <cellStyle name="Percent 7 2 2 3" xfId="28303" xr:uid="{00000000-0005-0000-0000-0000E7230000}"/>
    <cellStyle name="Percent 7 2 3" xfId="10922" xr:uid="{00000000-0005-0000-0000-0000E9230000}"/>
    <cellStyle name="Percent 7 2 3 2" xfId="18135" xr:uid="{00000000-0005-0000-0000-0000EA230000}"/>
    <cellStyle name="Percent 7 2 3 2 2" xfId="36910" xr:uid="{00000000-0005-0000-0000-0000EA230000}"/>
    <cellStyle name="Percent 7 2 3 3" xfId="29705" xr:uid="{00000000-0005-0000-0000-0000E9230000}"/>
    <cellStyle name="Percent 7 2 4" xfId="12870" xr:uid="{00000000-0005-0000-0000-0000EB230000}"/>
    <cellStyle name="Percent 7 2 4 2" xfId="20077" xr:uid="{00000000-0005-0000-0000-0000EC230000}"/>
    <cellStyle name="Percent 7 2 4 2 2" xfId="38852" xr:uid="{00000000-0005-0000-0000-0000EC230000}"/>
    <cellStyle name="Percent 7 2 4 3" xfId="31646" xr:uid="{00000000-0005-0000-0000-0000EB230000}"/>
    <cellStyle name="Percent 7 2 5" xfId="14730" xr:uid="{00000000-0005-0000-0000-0000ED230000}"/>
    <cellStyle name="Percent 7 2 5 2" xfId="33505" xr:uid="{00000000-0005-0000-0000-0000ED230000}"/>
    <cellStyle name="Percent 7 2 6" xfId="26316" xr:uid="{00000000-0005-0000-0000-0000E6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2 2 2" xfId="35509" xr:uid="{00000000-0005-0000-0000-0000F1230000}"/>
    <cellStyle name="Percent 7 3 2 2 3" xfId="28304" xr:uid="{00000000-0005-0000-0000-0000F0230000}"/>
    <cellStyle name="Percent 7 3 2 3" xfId="10923" xr:uid="{00000000-0005-0000-0000-0000F2230000}"/>
    <cellStyle name="Percent 7 3 2 3 2" xfId="18136" xr:uid="{00000000-0005-0000-0000-0000F3230000}"/>
    <cellStyle name="Percent 7 3 2 3 2 2" xfId="36911" xr:uid="{00000000-0005-0000-0000-0000F3230000}"/>
    <cellStyle name="Percent 7 3 2 3 3" xfId="29706" xr:uid="{00000000-0005-0000-0000-0000F2230000}"/>
    <cellStyle name="Percent 7 3 2 4" xfId="12871" xr:uid="{00000000-0005-0000-0000-0000F4230000}"/>
    <cellStyle name="Percent 7 3 2 4 2" xfId="20078" xr:uid="{00000000-0005-0000-0000-0000F5230000}"/>
    <cellStyle name="Percent 7 3 2 4 2 2" xfId="38853" xr:uid="{00000000-0005-0000-0000-0000F5230000}"/>
    <cellStyle name="Percent 7 3 2 4 3" xfId="31647" xr:uid="{00000000-0005-0000-0000-0000F4230000}"/>
    <cellStyle name="Percent 7 3 2 5" xfId="14731" xr:uid="{00000000-0005-0000-0000-0000F6230000}"/>
    <cellStyle name="Percent 7 3 2 5 2" xfId="33506" xr:uid="{00000000-0005-0000-0000-0000F6230000}"/>
    <cellStyle name="Percent 7 3 2 6" xfId="26317" xr:uid="{00000000-0005-0000-0000-0000EF230000}"/>
    <cellStyle name="Percent 7 4" xfId="9519" xr:uid="{00000000-0005-0000-0000-0000F7230000}"/>
    <cellStyle name="Percent 7 4 2" xfId="16732" xr:uid="{00000000-0005-0000-0000-0000F8230000}"/>
    <cellStyle name="Percent 7 4 2 2" xfId="35507" xr:uid="{00000000-0005-0000-0000-0000F8230000}"/>
    <cellStyle name="Percent 7 4 3" xfId="28302" xr:uid="{00000000-0005-0000-0000-0000F7230000}"/>
    <cellStyle name="Percent 7 5" xfId="10921" xr:uid="{00000000-0005-0000-0000-0000F9230000}"/>
    <cellStyle name="Percent 7 5 2" xfId="18134" xr:uid="{00000000-0005-0000-0000-0000FA230000}"/>
    <cellStyle name="Percent 7 5 2 2" xfId="36909" xr:uid="{00000000-0005-0000-0000-0000FA230000}"/>
    <cellStyle name="Percent 7 5 3" xfId="29704" xr:uid="{00000000-0005-0000-0000-0000F9230000}"/>
    <cellStyle name="Percent 7 6" xfId="12869" xr:uid="{00000000-0005-0000-0000-0000FB230000}"/>
    <cellStyle name="Percent 7 6 2" xfId="20076" xr:uid="{00000000-0005-0000-0000-0000FC230000}"/>
    <cellStyle name="Percent 7 6 2 2" xfId="38851" xr:uid="{00000000-0005-0000-0000-0000FC230000}"/>
    <cellStyle name="Percent 7 6 3" xfId="31645" xr:uid="{00000000-0005-0000-0000-0000FB230000}"/>
    <cellStyle name="Percent 7 7" xfId="14729" xr:uid="{00000000-0005-0000-0000-0000FD230000}"/>
    <cellStyle name="Percent 7 7 2" xfId="33504" xr:uid="{00000000-0005-0000-0000-0000FD230000}"/>
    <cellStyle name="Percent 7 8" xfId="26315" xr:uid="{00000000-0005-0000-0000-0000E5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2 2" xfId="38854"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2 2" xfId="39019" xr:uid="{00000000-0005-0000-0000-00000E240000}"/>
    <cellStyle name="SAPBEXaggData 10 3" xfId="25200" xr:uid="{00000000-0005-0000-0000-00000F240000}"/>
    <cellStyle name="SAPBEXaggData 10 3 2" xfId="43971" xr:uid="{00000000-0005-0000-0000-00000F240000}"/>
    <cellStyle name="SAPBEXaggData 10 4" xfId="31812" xr:uid="{00000000-0005-0000-0000-00000D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2 2" xfId="34188" xr:uid="{00000000-0005-0000-0000-000014240000}"/>
    <cellStyle name="SAPBEXaggData 2 2 2 2 3" xfId="21058" xr:uid="{00000000-0005-0000-0000-000015240000}"/>
    <cellStyle name="SAPBEXaggData 2 2 2 2 3 2" xfId="39831" xr:uid="{00000000-0005-0000-0000-000015240000}"/>
    <cellStyle name="SAPBEXaggData 2 2 2 2 4" xfId="26983" xr:uid="{00000000-0005-0000-0000-000013240000}"/>
    <cellStyle name="SAPBEXaggData 2 2 2 3" xfId="9097" xr:uid="{00000000-0005-0000-0000-000016240000}"/>
    <cellStyle name="SAPBEXaggData 2 2 2 3 2" xfId="16310" xr:uid="{00000000-0005-0000-0000-000017240000}"/>
    <cellStyle name="SAPBEXaggData 2 2 2 3 2 2" xfId="35085" xr:uid="{00000000-0005-0000-0000-000017240000}"/>
    <cellStyle name="SAPBEXaggData 2 2 2 3 3" xfId="21853" xr:uid="{00000000-0005-0000-0000-000018240000}"/>
    <cellStyle name="SAPBEXaggData 2 2 2 3 3 2" xfId="40626" xr:uid="{00000000-0005-0000-0000-000018240000}"/>
    <cellStyle name="SAPBEXaggData 2 2 2 3 4" xfId="27880" xr:uid="{00000000-0005-0000-0000-000016240000}"/>
    <cellStyle name="SAPBEXaggData 2 2 2 4" xfId="10331" xr:uid="{00000000-0005-0000-0000-000019240000}"/>
    <cellStyle name="SAPBEXaggData 2 2 2 4 2" xfId="17544" xr:uid="{00000000-0005-0000-0000-00001A240000}"/>
    <cellStyle name="SAPBEXaggData 2 2 2 4 2 2" xfId="36319" xr:uid="{00000000-0005-0000-0000-00001A240000}"/>
    <cellStyle name="SAPBEXaggData 2 2 2 4 3" xfId="22940" xr:uid="{00000000-0005-0000-0000-00001B240000}"/>
    <cellStyle name="SAPBEXaggData 2 2 2 4 3 2" xfId="41713" xr:uid="{00000000-0005-0000-0000-00001B240000}"/>
    <cellStyle name="SAPBEXaggData 2 2 2 4 4" xfId="29114" xr:uid="{00000000-0005-0000-0000-000019240000}"/>
    <cellStyle name="SAPBEXaggData 2 2 2 5" xfId="11629" xr:uid="{00000000-0005-0000-0000-00001C240000}"/>
    <cellStyle name="SAPBEXaggData 2 2 2 5 2" xfId="18836" xr:uid="{00000000-0005-0000-0000-00001D240000}"/>
    <cellStyle name="SAPBEXaggData 2 2 2 5 2 2" xfId="37611" xr:uid="{00000000-0005-0000-0000-00001D240000}"/>
    <cellStyle name="SAPBEXaggData 2 2 2 5 3" xfId="24004" xr:uid="{00000000-0005-0000-0000-00001E240000}"/>
    <cellStyle name="SAPBEXaggData 2 2 2 5 3 2" xfId="42777" xr:uid="{00000000-0005-0000-0000-00001E240000}"/>
    <cellStyle name="SAPBEXaggData 2 2 2 5 4" xfId="30406" xr:uid="{00000000-0005-0000-0000-00001C240000}"/>
    <cellStyle name="SAPBEXaggData 2 2 2 6" xfId="12380" xr:uid="{00000000-0005-0000-0000-00001F240000}"/>
    <cellStyle name="SAPBEXaggData 2 2 2 6 2" xfId="19587" xr:uid="{00000000-0005-0000-0000-000020240000}"/>
    <cellStyle name="SAPBEXaggData 2 2 2 6 2 2" xfId="38362" xr:uid="{00000000-0005-0000-0000-000020240000}"/>
    <cellStyle name="SAPBEXaggData 2 2 2 6 3" xfId="24622" xr:uid="{00000000-0005-0000-0000-000021240000}"/>
    <cellStyle name="SAPBEXaggData 2 2 2 6 3 2" xfId="43394" xr:uid="{00000000-0005-0000-0000-000021240000}"/>
    <cellStyle name="SAPBEXaggData 2 2 2 6 4" xfId="31156" xr:uid="{00000000-0005-0000-0000-00001F240000}"/>
    <cellStyle name="SAPBEXaggData 2 2 2 7" xfId="13694" xr:uid="{00000000-0005-0000-0000-000022240000}"/>
    <cellStyle name="SAPBEXaggData 2 2 2 7 2" xfId="32469" xr:uid="{00000000-0005-0000-0000-000022240000}"/>
    <cellStyle name="SAPBEXaggData 2 2 2 8" xfId="25791" xr:uid="{00000000-0005-0000-0000-00001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2 2" xfId="35510" xr:uid="{00000000-0005-0000-0000-000025240000}"/>
    <cellStyle name="SAPBEXaggData 2 2 3 2 3" xfId="22201" xr:uid="{00000000-0005-0000-0000-000026240000}"/>
    <cellStyle name="SAPBEXaggData 2 2 3 2 3 2" xfId="40974" xr:uid="{00000000-0005-0000-0000-000026240000}"/>
    <cellStyle name="SAPBEXaggData 2 2 3 2 4" xfId="28305" xr:uid="{00000000-0005-0000-0000-000024240000}"/>
    <cellStyle name="SAPBEXaggData 2 2 3 3" xfId="9720" xr:uid="{00000000-0005-0000-0000-000027240000}"/>
    <cellStyle name="SAPBEXaggData 2 2 3 3 2" xfId="16933" xr:uid="{00000000-0005-0000-0000-000028240000}"/>
    <cellStyle name="SAPBEXaggData 2 2 3 3 2 2" xfId="35708" xr:uid="{00000000-0005-0000-0000-000028240000}"/>
    <cellStyle name="SAPBEXaggData 2 2 3 3 3" xfId="22399" xr:uid="{00000000-0005-0000-0000-000029240000}"/>
    <cellStyle name="SAPBEXaggData 2 2 3 3 3 2" xfId="41172" xr:uid="{00000000-0005-0000-0000-000029240000}"/>
    <cellStyle name="SAPBEXaggData 2 2 3 3 4" xfId="28503" xr:uid="{00000000-0005-0000-0000-000027240000}"/>
    <cellStyle name="SAPBEXaggData 2 2 3 4" xfId="10924" xr:uid="{00000000-0005-0000-0000-00002A240000}"/>
    <cellStyle name="SAPBEXaggData 2 2 3 4 2" xfId="18137" xr:uid="{00000000-0005-0000-0000-00002B240000}"/>
    <cellStyle name="SAPBEXaggData 2 2 3 4 2 2" xfId="36912" xr:uid="{00000000-0005-0000-0000-00002B240000}"/>
    <cellStyle name="SAPBEXaggData 2 2 3 4 3" xfId="23354" xr:uid="{00000000-0005-0000-0000-00002C240000}"/>
    <cellStyle name="SAPBEXaggData 2 2 3 4 3 2" xfId="42127" xr:uid="{00000000-0005-0000-0000-00002C240000}"/>
    <cellStyle name="SAPBEXaggData 2 2 3 4 4" xfId="29707" xr:uid="{00000000-0005-0000-0000-00002A240000}"/>
    <cellStyle name="SAPBEXaggData 2 2 3 5" xfId="13060" xr:uid="{00000000-0005-0000-0000-00002D240000}"/>
    <cellStyle name="SAPBEXaggData 2 2 3 5 2" xfId="20267" xr:uid="{00000000-0005-0000-0000-00002E240000}"/>
    <cellStyle name="SAPBEXaggData 2 2 3 5 2 2" xfId="39042" xr:uid="{00000000-0005-0000-0000-00002E240000}"/>
    <cellStyle name="SAPBEXaggData 2 2 3 5 3" xfId="25223" xr:uid="{00000000-0005-0000-0000-00002F240000}"/>
    <cellStyle name="SAPBEXaggData 2 2 3 5 3 2" xfId="43994" xr:uid="{00000000-0005-0000-0000-00002F240000}"/>
    <cellStyle name="SAPBEXaggData 2 2 3 5 4" xfId="31835" xr:uid="{00000000-0005-0000-0000-00002D240000}"/>
    <cellStyle name="SAPBEXaggData 2 2 3 6" xfId="14732" xr:uid="{00000000-0005-0000-0000-000030240000}"/>
    <cellStyle name="SAPBEXaggData 2 2 3 6 2" xfId="33507" xr:uid="{00000000-0005-0000-0000-000030240000}"/>
    <cellStyle name="SAPBEXaggData 2 2 3 7" xfId="20445" xr:uid="{00000000-0005-0000-0000-000031240000}"/>
    <cellStyle name="SAPBEXaggData 2 2 3 7 2" xfId="39220" xr:uid="{00000000-0005-0000-0000-000031240000}"/>
    <cellStyle name="SAPBEXaggData 2 2 4" xfId="7781" xr:uid="{00000000-0005-0000-0000-000032240000}"/>
    <cellStyle name="SAPBEXaggData 2 2 4 2" xfId="14994" xr:uid="{00000000-0005-0000-0000-000033240000}"/>
    <cellStyle name="SAPBEXaggData 2 2 4 2 2" xfId="33769" xr:uid="{00000000-0005-0000-0000-000033240000}"/>
    <cellStyle name="SAPBEXaggData 2 2 4 3" xfId="20680" xr:uid="{00000000-0005-0000-0000-000034240000}"/>
    <cellStyle name="SAPBEXaggData 2 2 4 3 2" xfId="39453" xr:uid="{00000000-0005-0000-0000-000034240000}"/>
    <cellStyle name="SAPBEXaggData 2 2 4 4" xfId="26564" xr:uid="{00000000-0005-0000-0000-000032240000}"/>
    <cellStyle name="SAPBEXaggData 2 2 5" xfId="9477" xr:uid="{00000000-0005-0000-0000-000035240000}"/>
    <cellStyle name="SAPBEXaggData 2 2 5 2" xfId="16690" xr:uid="{00000000-0005-0000-0000-000036240000}"/>
    <cellStyle name="SAPBEXaggData 2 2 5 2 2" xfId="35465" xr:uid="{00000000-0005-0000-0000-000036240000}"/>
    <cellStyle name="SAPBEXaggData 2 2 5 3" xfId="22189" xr:uid="{00000000-0005-0000-0000-000037240000}"/>
    <cellStyle name="SAPBEXaggData 2 2 5 3 2" xfId="40962" xr:uid="{00000000-0005-0000-0000-000037240000}"/>
    <cellStyle name="SAPBEXaggData 2 2 5 4" xfId="28260" xr:uid="{00000000-0005-0000-0000-000035240000}"/>
    <cellStyle name="SAPBEXaggData 2 2 6" xfId="9912" xr:uid="{00000000-0005-0000-0000-000038240000}"/>
    <cellStyle name="SAPBEXaggData 2 2 6 2" xfId="17125" xr:uid="{00000000-0005-0000-0000-000039240000}"/>
    <cellStyle name="SAPBEXaggData 2 2 6 2 2" xfId="35900" xr:uid="{00000000-0005-0000-0000-000039240000}"/>
    <cellStyle name="SAPBEXaggData 2 2 6 3" xfId="22562" xr:uid="{00000000-0005-0000-0000-00003A240000}"/>
    <cellStyle name="SAPBEXaggData 2 2 6 3 2" xfId="41335" xr:uid="{00000000-0005-0000-0000-00003A240000}"/>
    <cellStyle name="SAPBEXaggData 2 2 6 4" xfId="28695" xr:uid="{00000000-0005-0000-0000-000038240000}"/>
    <cellStyle name="SAPBEXaggData 2 2 7" xfId="11195" xr:uid="{00000000-0005-0000-0000-00003B240000}"/>
    <cellStyle name="SAPBEXaggData 2 2 7 2" xfId="18402" xr:uid="{00000000-0005-0000-0000-00003C240000}"/>
    <cellStyle name="SAPBEXaggData 2 2 7 2 2" xfId="37177" xr:uid="{00000000-0005-0000-0000-00003C240000}"/>
    <cellStyle name="SAPBEXaggData 2 2 7 3" xfId="23611" xr:uid="{00000000-0005-0000-0000-00003D240000}"/>
    <cellStyle name="SAPBEXaggData 2 2 7 3 2" xfId="42384" xr:uid="{00000000-0005-0000-0000-00003D240000}"/>
    <cellStyle name="SAPBEXaggData 2 2 7 4" xfId="29972" xr:uid="{00000000-0005-0000-0000-00003B240000}"/>
    <cellStyle name="SAPBEXaggData 2 2 8" xfId="12805" xr:uid="{00000000-0005-0000-0000-00003E240000}"/>
    <cellStyle name="SAPBEXaggData 2 2 8 2" xfId="20012" xr:uid="{00000000-0005-0000-0000-00003F240000}"/>
    <cellStyle name="SAPBEXaggData 2 2 8 2 2" xfId="38787" xr:uid="{00000000-0005-0000-0000-00003F240000}"/>
    <cellStyle name="SAPBEXaggData 2 2 8 3" xfId="25002" xr:uid="{00000000-0005-0000-0000-000040240000}"/>
    <cellStyle name="SAPBEXaggData 2 2 8 3 2" xfId="43774" xr:uid="{00000000-0005-0000-0000-000040240000}"/>
    <cellStyle name="SAPBEXaggData 2 2 8 4" xfId="31581" xr:uid="{00000000-0005-0000-0000-00003E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2 2" xfId="34189" xr:uid="{00000000-0005-0000-0000-000044240000}"/>
    <cellStyle name="SAPBEXaggData 2 3 2 2 3" xfId="21059" xr:uid="{00000000-0005-0000-0000-000045240000}"/>
    <cellStyle name="SAPBEXaggData 2 3 2 2 3 2" xfId="39832" xr:uid="{00000000-0005-0000-0000-000045240000}"/>
    <cellStyle name="SAPBEXaggData 2 3 2 2 4" xfId="26984" xr:uid="{00000000-0005-0000-0000-000043240000}"/>
    <cellStyle name="SAPBEXaggData 2 3 2 3" xfId="9096" xr:uid="{00000000-0005-0000-0000-000046240000}"/>
    <cellStyle name="SAPBEXaggData 2 3 2 3 2" xfId="16309" xr:uid="{00000000-0005-0000-0000-000047240000}"/>
    <cellStyle name="SAPBEXaggData 2 3 2 3 2 2" xfId="35084" xr:uid="{00000000-0005-0000-0000-000047240000}"/>
    <cellStyle name="SAPBEXaggData 2 3 2 3 3" xfId="21852" xr:uid="{00000000-0005-0000-0000-000048240000}"/>
    <cellStyle name="SAPBEXaggData 2 3 2 3 3 2" xfId="40625" xr:uid="{00000000-0005-0000-0000-000048240000}"/>
    <cellStyle name="SAPBEXaggData 2 3 2 3 4" xfId="27879" xr:uid="{00000000-0005-0000-0000-000046240000}"/>
    <cellStyle name="SAPBEXaggData 2 3 2 4" xfId="10332" xr:uid="{00000000-0005-0000-0000-000049240000}"/>
    <cellStyle name="SAPBEXaggData 2 3 2 4 2" xfId="17545" xr:uid="{00000000-0005-0000-0000-00004A240000}"/>
    <cellStyle name="SAPBEXaggData 2 3 2 4 2 2" xfId="36320" xr:uid="{00000000-0005-0000-0000-00004A240000}"/>
    <cellStyle name="SAPBEXaggData 2 3 2 4 3" xfId="22941" xr:uid="{00000000-0005-0000-0000-00004B240000}"/>
    <cellStyle name="SAPBEXaggData 2 3 2 4 3 2" xfId="41714" xr:uid="{00000000-0005-0000-0000-00004B240000}"/>
    <cellStyle name="SAPBEXaggData 2 3 2 4 4" xfId="29115" xr:uid="{00000000-0005-0000-0000-000049240000}"/>
    <cellStyle name="SAPBEXaggData 2 3 2 5" xfId="11660" xr:uid="{00000000-0005-0000-0000-00004C240000}"/>
    <cellStyle name="SAPBEXaggData 2 3 2 5 2" xfId="18867" xr:uid="{00000000-0005-0000-0000-00004D240000}"/>
    <cellStyle name="SAPBEXaggData 2 3 2 5 2 2" xfId="37642" xr:uid="{00000000-0005-0000-0000-00004D240000}"/>
    <cellStyle name="SAPBEXaggData 2 3 2 5 3" xfId="24033" xr:uid="{00000000-0005-0000-0000-00004E240000}"/>
    <cellStyle name="SAPBEXaggData 2 3 2 5 3 2" xfId="42806" xr:uid="{00000000-0005-0000-0000-00004E240000}"/>
    <cellStyle name="SAPBEXaggData 2 3 2 5 4" xfId="30437" xr:uid="{00000000-0005-0000-0000-00004C240000}"/>
    <cellStyle name="SAPBEXaggData 2 3 2 6" xfId="12351" xr:uid="{00000000-0005-0000-0000-00004F240000}"/>
    <cellStyle name="SAPBEXaggData 2 3 2 6 2" xfId="19558" xr:uid="{00000000-0005-0000-0000-000050240000}"/>
    <cellStyle name="SAPBEXaggData 2 3 2 6 2 2" xfId="38333" xr:uid="{00000000-0005-0000-0000-000050240000}"/>
    <cellStyle name="SAPBEXaggData 2 3 2 6 3" xfId="24593" xr:uid="{00000000-0005-0000-0000-000051240000}"/>
    <cellStyle name="SAPBEXaggData 2 3 2 6 3 2" xfId="43365" xr:uid="{00000000-0005-0000-0000-000051240000}"/>
    <cellStyle name="SAPBEXaggData 2 3 2 6 4" xfId="31127" xr:uid="{00000000-0005-0000-0000-00004F240000}"/>
    <cellStyle name="SAPBEXaggData 2 3 2 7" xfId="13725" xr:uid="{00000000-0005-0000-0000-000052240000}"/>
    <cellStyle name="SAPBEXaggData 2 3 2 7 2" xfId="32500" xr:uid="{00000000-0005-0000-0000-000052240000}"/>
    <cellStyle name="SAPBEXaggData 2 3 2 8" xfId="25822" xr:uid="{00000000-0005-0000-0000-000042240000}"/>
    <cellStyle name="SAPBEXaggData 2 3 3" xfId="7782" xr:uid="{00000000-0005-0000-0000-000053240000}"/>
    <cellStyle name="SAPBEXaggData 2 3 3 2" xfId="14995" xr:uid="{00000000-0005-0000-0000-000054240000}"/>
    <cellStyle name="SAPBEXaggData 2 3 3 2 2" xfId="33770" xr:uid="{00000000-0005-0000-0000-000054240000}"/>
    <cellStyle name="SAPBEXaggData 2 3 3 3" xfId="20681" xr:uid="{00000000-0005-0000-0000-000055240000}"/>
    <cellStyle name="SAPBEXaggData 2 3 3 3 2" xfId="39454" xr:uid="{00000000-0005-0000-0000-000055240000}"/>
    <cellStyle name="SAPBEXaggData 2 3 3 4" xfId="26565" xr:uid="{00000000-0005-0000-0000-000053240000}"/>
    <cellStyle name="SAPBEXaggData 2 3 4" xfId="9475" xr:uid="{00000000-0005-0000-0000-000056240000}"/>
    <cellStyle name="SAPBEXaggData 2 3 4 2" xfId="16688" xr:uid="{00000000-0005-0000-0000-000057240000}"/>
    <cellStyle name="SAPBEXaggData 2 3 4 2 2" xfId="35463" xr:uid="{00000000-0005-0000-0000-000057240000}"/>
    <cellStyle name="SAPBEXaggData 2 3 4 3" xfId="22187" xr:uid="{00000000-0005-0000-0000-000058240000}"/>
    <cellStyle name="SAPBEXaggData 2 3 4 3 2" xfId="40960" xr:uid="{00000000-0005-0000-0000-000058240000}"/>
    <cellStyle name="SAPBEXaggData 2 3 4 4" xfId="28258" xr:uid="{00000000-0005-0000-0000-000056240000}"/>
    <cellStyle name="SAPBEXaggData 2 3 5" xfId="9913" xr:uid="{00000000-0005-0000-0000-000059240000}"/>
    <cellStyle name="SAPBEXaggData 2 3 5 2" xfId="17126" xr:uid="{00000000-0005-0000-0000-00005A240000}"/>
    <cellStyle name="SAPBEXaggData 2 3 5 2 2" xfId="35901" xr:uid="{00000000-0005-0000-0000-00005A240000}"/>
    <cellStyle name="SAPBEXaggData 2 3 5 3" xfId="22563" xr:uid="{00000000-0005-0000-0000-00005B240000}"/>
    <cellStyle name="SAPBEXaggData 2 3 5 3 2" xfId="41336" xr:uid="{00000000-0005-0000-0000-00005B240000}"/>
    <cellStyle name="SAPBEXaggData 2 3 5 4" xfId="28696" xr:uid="{00000000-0005-0000-0000-000059240000}"/>
    <cellStyle name="SAPBEXaggData 2 3 6" xfId="11226" xr:uid="{00000000-0005-0000-0000-00005C240000}"/>
    <cellStyle name="SAPBEXaggData 2 3 6 2" xfId="18433" xr:uid="{00000000-0005-0000-0000-00005D240000}"/>
    <cellStyle name="SAPBEXaggData 2 3 6 2 2" xfId="37208" xr:uid="{00000000-0005-0000-0000-00005D240000}"/>
    <cellStyle name="SAPBEXaggData 2 3 6 3" xfId="23640" xr:uid="{00000000-0005-0000-0000-00005E240000}"/>
    <cellStyle name="SAPBEXaggData 2 3 6 3 2" xfId="42413" xr:uid="{00000000-0005-0000-0000-00005E240000}"/>
    <cellStyle name="SAPBEXaggData 2 3 6 4" xfId="30003" xr:uid="{00000000-0005-0000-0000-00005C240000}"/>
    <cellStyle name="SAPBEXaggData 2 3 7" xfId="12776" xr:uid="{00000000-0005-0000-0000-00005F240000}"/>
    <cellStyle name="SAPBEXaggData 2 3 7 2" xfId="19983" xr:uid="{00000000-0005-0000-0000-000060240000}"/>
    <cellStyle name="SAPBEXaggData 2 3 7 2 2" xfId="38758" xr:uid="{00000000-0005-0000-0000-000060240000}"/>
    <cellStyle name="SAPBEXaggData 2 3 7 3" xfId="24973" xr:uid="{00000000-0005-0000-0000-000061240000}"/>
    <cellStyle name="SAPBEXaggData 2 3 7 3 2" xfId="43745" xr:uid="{00000000-0005-0000-0000-000061240000}"/>
    <cellStyle name="SAPBEXaggData 2 3 7 4" xfId="31552" xr:uid="{00000000-0005-0000-0000-00005F240000}"/>
    <cellStyle name="SAPBEXaggData 2 3 8" xfId="13323" xr:uid="{00000000-0005-0000-0000-000062240000}"/>
    <cellStyle name="SAPBEXaggData 2 3 8 2" xfId="32098" xr:uid="{00000000-0005-0000-0000-000062240000}"/>
    <cellStyle name="SAPBEXaggData 2 3 9" xfId="25566" xr:uid="{00000000-0005-0000-0000-000041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2 2" xfId="34190" xr:uid="{00000000-0005-0000-0000-000065240000}"/>
    <cellStyle name="SAPBEXaggData 2 4 2 3" xfId="21060" xr:uid="{00000000-0005-0000-0000-000066240000}"/>
    <cellStyle name="SAPBEXaggData 2 4 2 3 2" xfId="39833" xr:uid="{00000000-0005-0000-0000-000066240000}"/>
    <cellStyle name="SAPBEXaggData 2 4 2 4" xfId="26985" xr:uid="{00000000-0005-0000-0000-000064240000}"/>
    <cellStyle name="SAPBEXaggData 2 4 3" xfId="9095" xr:uid="{00000000-0005-0000-0000-000067240000}"/>
    <cellStyle name="SAPBEXaggData 2 4 3 2" xfId="16308" xr:uid="{00000000-0005-0000-0000-000068240000}"/>
    <cellStyle name="SAPBEXaggData 2 4 3 2 2" xfId="35083" xr:uid="{00000000-0005-0000-0000-000068240000}"/>
    <cellStyle name="SAPBEXaggData 2 4 3 3" xfId="21851" xr:uid="{00000000-0005-0000-0000-000069240000}"/>
    <cellStyle name="SAPBEXaggData 2 4 3 3 2" xfId="40624" xr:uid="{00000000-0005-0000-0000-000069240000}"/>
    <cellStyle name="SAPBEXaggData 2 4 3 4" xfId="27878" xr:uid="{00000000-0005-0000-0000-000067240000}"/>
    <cellStyle name="SAPBEXaggData 2 4 4" xfId="10333" xr:uid="{00000000-0005-0000-0000-00006A240000}"/>
    <cellStyle name="SAPBEXaggData 2 4 4 2" xfId="17546" xr:uid="{00000000-0005-0000-0000-00006B240000}"/>
    <cellStyle name="SAPBEXaggData 2 4 4 2 2" xfId="36321" xr:uid="{00000000-0005-0000-0000-00006B240000}"/>
    <cellStyle name="SAPBEXaggData 2 4 4 3" xfId="22942" xr:uid="{00000000-0005-0000-0000-00006C240000}"/>
    <cellStyle name="SAPBEXaggData 2 4 4 3 2" xfId="41715" xr:uid="{00000000-0005-0000-0000-00006C240000}"/>
    <cellStyle name="SAPBEXaggData 2 4 4 4" xfId="29116" xr:uid="{00000000-0005-0000-0000-00006A240000}"/>
    <cellStyle name="SAPBEXaggData 2 4 5" xfId="11568" xr:uid="{00000000-0005-0000-0000-00006D240000}"/>
    <cellStyle name="SAPBEXaggData 2 4 5 2" xfId="18775" xr:uid="{00000000-0005-0000-0000-00006E240000}"/>
    <cellStyle name="SAPBEXaggData 2 4 5 2 2" xfId="37550" xr:uid="{00000000-0005-0000-0000-00006E240000}"/>
    <cellStyle name="SAPBEXaggData 2 4 5 3" xfId="23947" xr:uid="{00000000-0005-0000-0000-00006F240000}"/>
    <cellStyle name="SAPBEXaggData 2 4 5 3 2" xfId="42720" xr:uid="{00000000-0005-0000-0000-00006F240000}"/>
    <cellStyle name="SAPBEXaggData 2 4 5 4" xfId="30345" xr:uid="{00000000-0005-0000-0000-00006D240000}"/>
    <cellStyle name="SAPBEXaggData 2 4 6" xfId="12437" xr:uid="{00000000-0005-0000-0000-000070240000}"/>
    <cellStyle name="SAPBEXaggData 2 4 6 2" xfId="19644" xr:uid="{00000000-0005-0000-0000-000071240000}"/>
    <cellStyle name="SAPBEXaggData 2 4 6 2 2" xfId="38419" xr:uid="{00000000-0005-0000-0000-000071240000}"/>
    <cellStyle name="SAPBEXaggData 2 4 6 3" xfId="24679" xr:uid="{00000000-0005-0000-0000-000072240000}"/>
    <cellStyle name="SAPBEXaggData 2 4 6 3 2" xfId="43451" xr:uid="{00000000-0005-0000-0000-000072240000}"/>
    <cellStyle name="SAPBEXaggData 2 4 6 4" xfId="31213" xr:uid="{00000000-0005-0000-0000-000070240000}"/>
    <cellStyle name="SAPBEXaggData 2 4 7" xfId="13633" xr:uid="{00000000-0005-0000-0000-000073240000}"/>
    <cellStyle name="SAPBEXaggData 2 4 7 2" xfId="32408" xr:uid="{00000000-0005-0000-0000-000073240000}"/>
    <cellStyle name="SAPBEXaggData 2 5" xfId="7780" xr:uid="{00000000-0005-0000-0000-000074240000}"/>
    <cellStyle name="SAPBEXaggData 2 5 2" xfId="14993" xr:uid="{00000000-0005-0000-0000-000075240000}"/>
    <cellStyle name="SAPBEXaggData 2 5 2 2" xfId="33768" xr:uid="{00000000-0005-0000-0000-000075240000}"/>
    <cellStyle name="SAPBEXaggData 2 5 3" xfId="20679" xr:uid="{00000000-0005-0000-0000-000076240000}"/>
    <cellStyle name="SAPBEXaggData 2 5 3 2" xfId="39452" xr:uid="{00000000-0005-0000-0000-000076240000}"/>
    <cellStyle name="SAPBEXaggData 2 5 4" xfId="26563" xr:uid="{00000000-0005-0000-0000-000074240000}"/>
    <cellStyle name="SAPBEXaggData 2 6" xfId="9478" xr:uid="{00000000-0005-0000-0000-000077240000}"/>
    <cellStyle name="SAPBEXaggData 2 6 2" xfId="16691" xr:uid="{00000000-0005-0000-0000-000078240000}"/>
    <cellStyle name="SAPBEXaggData 2 6 2 2" xfId="35466" xr:uid="{00000000-0005-0000-0000-000078240000}"/>
    <cellStyle name="SAPBEXaggData 2 6 3" xfId="22190" xr:uid="{00000000-0005-0000-0000-000079240000}"/>
    <cellStyle name="SAPBEXaggData 2 6 3 2" xfId="40963" xr:uid="{00000000-0005-0000-0000-000079240000}"/>
    <cellStyle name="SAPBEXaggData 2 6 4" xfId="28261" xr:uid="{00000000-0005-0000-0000-000077240000}"/>
    <cellStyle name="SAPBEXaggData 2 7" xfId="9911" xr:uid="{00000000-0005-0000-0000-00007A240000}"/>
    <cellStyle name="SAPBEXaggData 2 7 2" xfId="17124" xr:uid="{00000000-0005-0000-0000-00007B240000}"/>
    <cellStyle name="SAPBEXaggData 2 7 2 2" xfId="35899" xr:uid="{00000000-0005-0000-0000-00007B240000}"/>
    <cellStyle name="SAPBEXaggData 2 7 3" xfId="22561" xr:uid="{00000000-0005-0000-0000-00007C240000}"/>
    <cellStyle name="SAPBEXaggData 2 7 3 2" xfId="41334" xr:uid="{00000000-0005-0000-0000-00007C240000}"/>
    <cellStyle name="SAPBEXaggData 2 7 4" xfId="28694" xr:uid="{00000000-0005-0000-0000-00007A240000}"/>
    <cellStyle name="SAPBEXaggData 2 8" xfId="11133" xr:uid="{00000000-0005-0000-0000-00007D240000}"/>
    <cellStyle name="SAPBEXaggData 2 8 2" xfId="18340" xr:uid="{00000000-0005-0000-0000-00007E240000}"/>
    <cellStyle name="SAPBEXaggData 2 8 2 2" xfId="37115" xr:uid="{00000000-0005-0000-0000-00007E240000}"/>
    <cellStyle name="SAPBEXaggData 2 8 3" xfId="23553" xr:uid="{00000000-0005-0000-0000-00007F240000}"/>
    <cellStyle name="SAPBEXaggData 2 8 3 2" xfId="42326" xr:uid="{00000000-0005-0000-0000-00007F240000}"/>
    <cellStyle name="SAPBEXaggData 2 8 4" xfId="29910" xr:uid="{00000000-0005-0000-0000-00007D240000}"/>
    <cellStyle name="SAPBEXaggData 2 9" xfId="12825" xr:uid="{00000000-0005-0000-0000-000080240000}"/>
    <cellStyle name="SAPBEXaggData 2 9 2" xfId="20032" xr:uid="{00000000-0005-0000-0000-000081240000}"/>
    <cellStyle name="SAPBEXaggData 2 9 2 2" xfId="38807" xr:uid="{00000000-0005-0000-0000-000081240000}"/>
    <cellStyle name="SAPBEXaggData 2 9 3" xfId="25022" xr:uid="{00000000-0005-0000-0000-000082240000}"/>
    <cellStyle name="SAPBEXaggData 2 9 3 2" xfId="43794" xr:uid="{00000000-0005-0000-0000-000082240000}"/>
    <cellStyle name="SAPBEXaggData 2 9 4" xfId="31601" xr:uid="{00000000-0005-0000-0000-000080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2 2" xfId="34191" xr:uid="{00000000-0005-0000-0000-000086240000}"/>
    <cellStyle name="SAPBEXaggData 3 2 2 3" xfId="21061" xr:uid="{00000000-0005-0000-0000-000087240000}"/>
    <cellStyle name="SAPBEXaggData 3 2 2 3 2" xfId="39834" xr:uid="{00000000-0005-0000-0000-000087240000}"/>
    <cellStyle name="SAPBEXaggData 3 2 2 4" xfId="26986" xr:uid="{00000000-0005-0000-0000-000085240000}"/>
    <cellStyle name="SAPBEXaggData 3 2 3" xfId="9093" xr:uid="{00000000-0005-0000-0000-000088240000}"/>
    <cellStyle name="SAPBEXaggData 3 2 3 2" xfId="16306" xr:uid="{00000000-0005-0000-0000-000089240000}"/>
    <cellStyle name="SAPBEXaggData 3 2 3 2 2" xfId="35081" xr:uid="{00000000-0005-0000-0000-000089240000}"/>
    <cellStyle name="SAPBEXaggData 3 2 3 3" xfId="21850" xr:uid="{00000000-0005-0000-0000-00008A240000}"/>
    <cellStyle name="SAPBEXaggData 3 2 3 3 2" xfId="40623" xr:uid="{00000000-0005-0000-0000-00008A240000}"/>
    <cellStyle name="SAPBEXaggData 3 2 3 4" xfId="27876" xr:uid="{00000000-0005-0000-0000-000088240000}"/>
    <cellStyle name="SAPBEXaggData 3 2 4" xfId="10334" xr:uid="{00000000-0005-0000-0000-00008B240000}"/>
    <cellStyle name="SAPBEXaggData 3 2 4 2" xfId="17547" xr:uid="{00000000-0005-0000-0000-00008C240000}"/>
    <cellStyle name="SAPBEXaggData 3 2 4 2 2" xfId="36322" xr:uid="{00000000-0005-0000-0000-00008C240000}"/>
    <cellStyle name="SAPBEXaggData 3 2 4 3" xfId="22943" xr:uid="{00000000-0005-0000-0000-00008D240000}"/>
    <cellStyle name="SAPBEXaggData 3 2 4 3 2" xfId="41716" xr:uid="{00000000-0005-0000-0000-00008D240000}"/>
    <cellStyle name="SAPBEXaggData 3 2 4 4" xfId="29117" xr:uid="{00000000-0005-0000-0000-00008B240000}"/>
    <cellStyle name="SAPBEXaggData 3 2 5" xfId="11634" xr:uid="{00000000-0005-0000-0000-00008E240000}"/>
    <cellStyle name="SAPBEXaggData 3 2 5 2" xfId="18841" xr:uid="{00000000-0005-0000-0000-00008F240000}"/>
    <cellStyle name="SAPBEXaggData 3 2 5 2 2" xfId="37616" xr:uid="{00000000-0005-0000-0000-00008F240000}"/>
    <cellStyle name="SAPBEXaggData 3 2 5 3" xfId="24009" xr:uid="{00000000-0005-0000-0000-000090240000}"/>
    <cellStyle name="SAPBEXaggData 3 2 5 3 2" xfId="42782" xr:uid="{00000000-0005-0000-0000-000090240000}"/>
    <cellStyle name="SAPBEXaggData 3 2 5 4" xfId="30411" xr:uid="{00000000-0005-0000-0000-00008E240000}"/>
    <cellStyle name="SAPBEXaggData 3 2 6" xfId="12375" xr:uid="{00000000-0005-0000-0000-000091240000}"/>
    <cellStyle name="SAPBEXaggData 3 2 6 2" xfId="19582" xr:uid="{00000000-0005-0000-0000-000092240000}"/>
    <cellStyle name="SAPBEXaggData 3 2 6 2 2" xfId="38357" xr:uid="{00000000-0005-0000-0000-000092240000}"/>
    <cellStyle name="SAPBEXaggData 3 2 6 3" xfId="24617" xr:uid="{00000000-0005-0000-0000-000093240000}"/>
    <cellStyle name="SAPBEXaggData 3 2 6 3 2" xfId="43389" xr:uid="{00000000-0005-0000-0000-000093240000}"/>
    <cellStyle name="SAPBEXaggData 3 2 6 4" xfId="31151" xr:uid="{00000000-0005-0000-0000-000091240000}"/>
    <cellStyle name="SAPBEXaggData 3 2 7" xfId="13699" xr:uid="{00000000-0005-0000-0000-000094240000}"/>
    <cellStyle name="SAPBEXaggData 3 2 7 2" xfId="32474" xr:uid="{00000000-0005-0000-0000-000094240000}"/>
    <cellStyle name="SAPBEXaggData 3 2 8" xfId="25796" xr:uid="{00000000-0005-0000-0000-00008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2 2" xfId="35511" xr:uid="{00000000-0005-0000-0000-000097240000}"/>
    <cellStyle name="SAPBEXaggData 3 3 2 3" xfId="22202" xr:uid="{00000000-0005-0000-0000-000098240000}"/>
    <cellStyle name="SAPBEXaggData 3 3 2 3 2" xfId="40975" xr:uid="{00000000-0005-0000-0000-000098240000}"/>
    <cellStyle name="SAPBEXaggData 3 3 2 4" xfId="28306" xr:uid="{00000000-0005-0000-0000-000096240000}"/>
    <cellStyle name="SAPBEXaggData 3 3 3" xfId="9721" xr:uid="{00000000-0005-0000-0000-000099240000}"/>
    <cellStyle name="SAPBEXaggData 3 3 3 2" xfId="16934" xr:uid="{00000000-0005-0000-0000-00009A240000}"/>
    <cellStyle name="SAPBEXaggData 3 3 3 2 2" xfId="35709" xr:uid="{00000000-0005-0000-0000-00009A240000}"/>
    <cellStyle name="SAPBEXaggData 3 3 3 3" xfId="22400" xr:uid="{00000000-0005-0000-0000-00009B240000}"/>
    <cellStyle name="SAPBEXaggData 3 3 3 3 2" xfId="41173" xr:uid="{00000000-0005-0000-0000-00009B240000}"/>
    <cellStyle name="SAPBEXaggData 3 3 3 4" xfId="28504" xr:uid="{00000000-0005-0000-0000-000099240000}"/>
    <cellStyle name="SAPBEXaggData 3 3 4" xfId="10925" xr:uid="{00000000-0005-0000-0000-00009C240000}"/>
    <cellStyle name="SAPBEXaggData 3 3 4 2" xfId="18138" xr:uid="{00000000-0005-0000-0000-00009D240000}"/>
    <cellStyle name="SAPBEXaggData 3 3 4 2 2" xfId="36913" xr:uid="{00000000-0005-0000-0000-00009D240000}"/>
    <cellStyle name="SAPBEXaggData 3 3 4 3" xfId="23355" xr:uid="{00000000-0005-0000-0000-00009E240000}"/>
    <cellStyle name="SAPBEXaggData 3 3 4 3 2" xfId="42128" xr:uid="{00000000-0005-0000-0000-00009E240000}"/>
    <cellStyle name="SAPBEXaggData 3 3 4 4" xfId="29708" xr:uid="{00000000-0005-0000-0000-00009C240000}"/>
    <cellStyle name="SAPBEXaggData 3 3 5" xfId="13061" xr:uid="{00000000-0005-0000-0000-00009F240000}"/>
    <cellStyle name="SAPBEXaggData 3 3 5 2" xfId="20268" xr:uid="{00000000-0005-0000-0000-0000A0240000}"/>
    <cellStyle name="SAPBEXaggData 3 3 5 2 2" xfId="39043" xr:uid="{00000000-0005-0000-0000-0000A0240000}"/>
    <cellStyle name="SAPBEXaggData 3 3 5 3" xfId="25224" xr:uid="{00000000-0005-0000-0000-0000A1240000}"/>
    <cellStyle name="SAPBEXaggData 3 3 5 3 2" xfId="43995" xr:uid="{00000000-0005-0000-0000-0000A1240000}"/>
    <cellStyle name="SAPBEXaggData 3 3 5 4" xfId="31836" xr:uid="{00000000-0005-0000-0000-00009F240000}"/>
    <cellStyle name="SAPBEXaggData 3 3 6" xfId="14733" xr:uid="{00000000-0005-0000-0000-0000A2240000}"/>
    <cellStyle name="SAPBEXaggData 3 3 6 2" xfId="33508" xr:uid="{00000000-0005-0000-0000-0000A2240000}"/>
    <cellStyle name="SAPBEXaggData 3 3 7" xfId="20446" xr:uid="{00000000-0005-0000-0000-0000A3240000}"/>
    <cellStyle name="SAPBEXaggData 3 3 7 2" xfId="39221" xr:uid="{00000000-0005-0000-0000-0000A3240000}"/>
    <cellStyle name="SAPBEXaggData 3 4" xfId="7783" xr:uid="{00000000-0005-0000-0000-0000A4240000}"/>
    <cellStyle name="SAPBEXaggData 3 4 2" xfId="14996" xr:uid="{00000000-0005-0000-0000-0000A5240000}"/>
    <cellStyle name="SAPBEXaggData 3 4 2 2" xfId="33771" xr:uid="{00000000-0005-0000-0000-0000A5240000}"/>
    <cellStyle name="SAPBEXaggData 3 4 3" xfId="20682" xr:uid="{00000000-0005-0000-0000-0000A6240000}"/>
    <cellStyle name="SAPBEXaggData 3 4 3 2" xfId="39455" xr:uid="{00000000-0005-0000-0000-0000A6240000}"/>
    <cellStyle name="SAPBEXaggData 3 4 4" xfId="26566" xr:uid="{00000000-0005-0000-0000-0000A4240000}"/>
    <cellStyle name="SAPBEXaggData 3 5" xfId="9474" xr:uid="{00000000-0005-0000-0000-0000A7240000}"/>
    <cellStyle name="SAPBEXaggData 3 5 2" xfId="16687" xr:uid="{00000000-0005-0000-0000-0000A8240000}"/>
    <cellStyle name="SAPBEXaggData 3 5 2 2" xfId="35462" xr:uid="{00000000-0005-0000-0000-0000A8240000}"/>
    <cellStyle name="SAPBEXaggData 3 5 3" xfId="22186" xr:uid="{00000000-0005-0000-0000-0000A9240000}"/>
    <cellStyle name="SAPBEXaggData 3 5 3 2" xfId="40959" xr:uid="{00000000-0005-0000-0000-0000A9240000}"/>
    <cellStyle name="SAPBEXaggData 3 5 4" xfId="28257" xr:uid="{00000000-0005-0000-0000-0000A7240000}"/>
    <cellStyle name="SAPBEXaggData 3 6" xfId="9914" xr:uid="{00000000-0005-0000-0000-0000AA240000}"/>
    <cellStyle name="SAPBEXaggData 3 6 2" xfId="17127" xr:uid="{00000000-0005-0000-0000-0000AB240000}"/>
    <cellStyle name="SAPBEXaggData 3 6 2 2" xfId="35902" xr:uid="{00000000-0005-0000-0000-0000AB240000}"/>
    <cellStyle name="SAPBEXaggData 3 6 3" xfId="22564" xr:uid="{00000000-0005-0000-0000-0000AC240000}"/>
    <cellStyle name="SAPBEXaggData 3 6 3 2" xfId="41337" xr:uid="{00000000-0005-0000-0000-0000AC240000}"/>
    <cellStyle name="SAPBEXaggData 3 6 4" xfId="28697" xr:uid="{00000000-0005-0000-0000-0000AA240000}"/>
    <cellStyle name="SAPBEXaggData 3 7" xfId="11200" xr:uid="{00000000-0005-0000-0000-0000AD240000}"/>
    <cellStyle name="SAPBEXaggData 3 7 2" xfId="18407" xr:uid="{00000000-0005-0000-0000-0000AE240000}"/>
    <cellStyle name="SAPBEXaggData 3 7 2 2" xfId="37182" xr:uid="{00000000-0005-0000-0000-0000AE240000}"/>
    <cellStyle name="SAPBEXaggData 3 7 3" xfId="23616" xr:uid="{00000000-0005-0000-0000-0000AF240000}"/>
    <cellStyle name="SAPBEXaggData 3 7 3 2" xfId="42389" xr:uid="{00000000-0005-0000-0000-0000AF240000}"/>
    <cellStyle name="SAPBEXaggData 3 7 4" xfId="29977" xr:uid="{00000000-0005-0000-0000-0000AD240000}"/>
    <cellStyle name="SAPBEXaggData 3 8" xfId="12800" xr:uid="{00000000-0005-0000-0000-0000B0240000}"/>
    <cellStyle name="SAPBEXaggData 3 8 2" xfId="20007" xr:uid="{00000000-0005-0000-0000-0000B1240000}"/>
    <cellStyle name="SAPBEXaggData 3 8 2 2" xfId="38782" xr:uid="{00000000-0005-0000-0000-0000B1240000}"/>
    <cellStyle name="SAPBEXaggData 3 8 3" xfId="24997" xr:uid="{00000000-0005-0000-0000-0000B2240000}"/>
    <cellStyle name="SAPBEXaggData 3 8 3 2" xfId="43769" xr:uid="{00000000-0005-0000-0000-0000B2240000}"/>
    <cellStyle name="SAPBEXaggData 3 8 4" xfId="31576" xr:uid="{00000000-0005-0000-0000-0000B0240000}"/>
    <cellStyle name="SAPBEXaggData 4" xfId="790" xr:uid="{00000000-0005-0000-0000-0000B3240000}"/>
    <cellStyle name="SAPBEXaggData 4 2" xfId="8204" xr:uid="{00000000-0005-0000-0000-0000B4240000}"/>
    <cellStyle name="SAPBEXaggData 4 2 2" xfId="15417" xr:uid="{00000000-0005-0000-0000-0000B5240000}"/>
    <cellStyle name="SAPBEXaggData 4 2 2 2" xfId="34192" xr:uid="{00000000-0005-0000-0000-0000B5240000}"/>
    <cellStyle name="SAPBEXaggData 4 2 3" xfId="21062" xr:uid="{00000000-0005-0000-0000-0000B6240000}"/>
    <cellStyle name="SAPBEXaggData 4 2 3 2" xfId="39835" xr:uid="{00000000-0005-0000-0000-0000B6240000}"/>
    <cellStyle name="SAPBEXaggData 4 2 4" xfId="26987" xr:uid="{00000000-0005-0000-0000-0000B4240000}"/>
    <cellStyle name="SAPBEXaggData 4 3" xfId="9092" xr:uid="{00000000-0005-0000-0000-0000B7240000}"/>
    <cellStyle name="SAPBEXaggData 4 3 2" xfId="16305" xr:uid="{00000000-0005-0000-0000-0000B8240000}"/>
    <cellStyle name="SAPBEXaggData 4 3 2 2" xfId="35080" xr:uid="{00000000-0005-0000-0000-0000B8240000}"/>
    <cellStyle name="SAPBEXaggData 4 3 3" xfId="21849" xr:uid="{00000000-0005-0000-0000-0000B9240000}"/>
    <cellStyle name="SAPBEXaggData 4 3 3 2" xfId="40622" xr:uid="{00000000-0005-0000-0000-0000B9240000}"/>
    <cellStyle name="SAPBEXaggData 4 3 4" xfId="27875" xr:uid="{00000000-0005-0000-0000-0000B7240000}"/>
    <cellStyle name="SAPBEXaggData 4 4" xfId="10335" xr:uid="{00000000-0005-0000-0000-0000BA240000}"/>
    <cellStyle name="SAPBEXaggData 4 4 2" xfId="17548" xr:uid="{00000000-0005-0000-0000-0000BB240000}"/>
    <cellStyle name="SAPBEXaggData 4 4 2 2" xfId="36323" xr:uid="{00000000-0005-0000-0000-0000BB240000}"/>
    <cellStyle name="SAPBEXaggData 4 4 3" xfId="22944" xr:uid="{00000000-0005-0000-0000-0000BC240000}"/>
    <cellStyle name="SAPBEXaggData 4 4 3 2" xfId="41717" xr:uid="{00000000-0005-0000-0000-0000BC240000}"/>
    <cellStyle name="SAPBEXaggData 4 4 4" xfId="29118" xr:uid="{00000000-0005-0000-0000-0000BA240000}"/>
    <cellStyle name="SAPBEXaggData 4 5" xfId="11530" xr:uid="{00000000-0005-0000-0000-0000BD240000}"/>
    <cellStyle name="SAPBEXaggData 4 5 2" xfId="18737" xr:uid="{00000000-0005-0000-0000-0000BE240000}"/>
    <cellStyle name="SAPBEXaggData 4 5 2 2" xfId="37512" xr:uid="{00000000-0005-0000-0000-0000BE240000}"/>
    <cellStyle name="SAPBEXaggData 4 5 3" xfId="23913" xr:uid="{00000000-0005-0000-0000-0000BF240000}"/>
    <cellStyle name="SAPBEXaggData 4 5 3 2" xfId="42686" xr:uid="{00000000-0005-0000-0000-0000BF240000}"/>
    <cellStyle name="SAPBEXaggData 4 5 4" xfId="30307" xr:uid="{00000000-0005-0000-0000-0000BD240000}"/>
    <cellStyle name="SAPBEXaggData 4 6" xfId="12472" xr:uid="{00000000-0005-0000-0000-0000C0240000}"/>
    <cellStyle name="SAPBEXaggData 4 6 2" xfId="19679" xr:uid="{00000000-0005-0000-0000-0000C1240000}"/>
    <cellStyle name="SAPBEXaggData 4 6 2 2" xfId="38454" xr:uid="{00000000-0005-0000-0000-0000C1240000}"/>
    <cellStyle name="SAPBEXaggData 4 6 3" xfId="24713" xr:uid="{00000000-0005-0000-0000-0000C2240000}"/>
    <cellStyle name="SAPBEXaggData 4 6 3 2" xfId="43485" xr:uid="{00000000-0005-0000-0000-0000C2240000}"/>
    <cellStyle name="SAPBEXaggData 4 6 4" xfId="31248" xr:uid="{00000000-0005-0000-0000-0000C0240000}"/>
    <cellStyle name="SAPBEXaggData 4 7" xfId="13601" xr:uid="{00000000-0005-0000-0000-0000C3240000}"/>
    <cellStyle name="SAPBEXaggData 4 7 2" xfId="32376"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2 2" xfId="35512" xr:uid="{00000000-0005-0000-0000-0000C6240000}"/>
    <cellStyle name="SAPBEXaggData 5 2 3" xfId="22203" xr:uid="{00000000-0005-0000-0000-0000C7240000}"/>
    <cellStyle name="SAPBEXaggData 5 2 3 2" xfId="40976" xr:uid="{00000000-0005-0000-0000-0000C7240000}"/>
    <cellStyle name="SAPBEXaggData 5 2 4" xfId="28307" xr:uid="{00000000-0005-0000-0000-0000C5240000}"/>
    <cellStyle name="SAPBEXaggData 5 3" xfId="9722" xr:uid="{00000000-0005-0000-0000-0000C8240000}"/>
    <cellStyle name="SAPBEXaggData 5 3 2" xfId="16935" xr:uid="{00000000-0005-0000-0000-0000C9240000}"/>
    <cellStyle name="SAPBEXaggData 5 3 2 2" xfId="35710" xr:uid="{00000000-0005-0000-0000-0000C9240000}"/>
    <cellStyle name="SAPBEXaggData 5 3 3" xfId="22401" xr:uid="{00000000-0005-0000-0000-0000CA240000}"/>
    <cellStyle name="SAPBEXaggData 5 3 3 2" xfId="41174" xr:uid="{00000000-0005-0000-0000-0000CA240000}"/>
    <cellStyle name="SAPBEXaggData 5 3 4" xfId="28505" xr:uid="{00000000-0005-0000-0000-0000C8240000}"/>
    <cellStyle name="SAPBEXaggData 5 4" xfId="10926" xr:uid="{00000000-0005-0000-0000-0000CB240000}"/>
    <cellStyle name="SAPBEXaggData 5 4 2" xfId="18139" xr:uid="{00000000-0005-0000-0000-0000CC240000}"/>
    <cellStyle name="SAPBEXaggData 5 4 2 2" xfId="36914" xr:uid="{00000000-0005-0000-0000-0000CC240000}"/>
    <cellStyle name="SAPBEXaggData 5 4 3" xfId="23356" xr:uid="{00000000-0005-0000-0000-0000CD240000}"/>
    <cellStyle name="SAPBEXaggData 5 4 3 2" xfId="42129" xr:uid="{00000000-0005-0000-0000-0000CD240000}"/>
    <cellStyle name="SAPBEXaggData 5 4 4" xfId="29709" xr:uid="{00000000-0005-0000-0000-0000CB240000}"/>
    <cellStyle name="SAPBEXaggData 5 5" xfId="12873" xr:uid="{00000000-0005-0000-0000-0000CE240000}"/>
    <cellStyle name="SAPBEXaggData 5 5 2" xfId="20080" xr:uid="{00000000-0005-0000-0000-0000CF240000}"/>
    <cellStyle name="SAPBEXaggData 5 5 2 2" xfId="38855" xr:uid="{00000000-0005-0000-0000-0000CF240000}"/>
    <cellStyle name="SAPBEXaggData 5 5 3" xfId="25036" xr:uid="{00000000-0005-0000-0000-0000D0240000}"/>
    <cellStyle name="SAPBEXaggData 5 5 3 2" xfId="43807" xr:uid="{00000000-0005-0000-0000-0000D0240000}"/>
    <cellStyle name="SAPBEXaggData 5 5 4" xfId="31648" xr:uid="{00000000-0005-0000-0000-0000CE240000}"/>
    <cellStyle name="SAPBEXaggData 5 6" xfId="13062" xr:uid="{00000000-0005-0000-0000-0000D1240000}"/>
    <cellStyle name="SAPBEXaggData 5 6 2" xfId="20269" xr:uid="{00000000-0005-0000-0000-0000D2240000}"/>
    <cellStyle name="SAPBEXaggData 5 6 2 2" xfId="39044" xr:uid="{00000000-0005-0000-0000-0000D2240000}"/>
    <cellStyle name="SAPBEXaggData 5 6 3" xfId="25225" xr:uid="{00000000-0005-0000-0000-0000D3240000}"/>
    <cellStyle name="SAPBEXaggData 5 6 3 2" xfId="43996" xr:uid="{00000000-0005-0000-0000-0000D3240000}"/>
    <cellStyle name="SAPBEXaggData 5 6 4" xfId="31837" xr:uid="{00000000-0005-0000-0000-0000D1240000}"/>
    <cellStyle name="SAPBEXaggData 5 7" xfId="14734" xr:uid="{00000000-0005-0000-0000-0000D4240000}"/>
    <cellStyle name="SAPBEXaggData 5 7 2" xfId="33509" xr:uid="{00000000-0005-0000-0000-0000D4240000}"/>
    <cellStyle name="SAPBEXaggData 5 8" xfId="20447" xr:uid="{00000000-0005-0000-0000-0000D5240000}"/>
    <cellStyle name="SAPBEXaggData 5 8 2" xfId="39222" xr:uid="{00000000-0005-0000-0000-0000D5240000}"/>
    <cellStyle name="SAPBEXaggData 5 9" xfId="26318" xr:uid="{00000000-0005-0000-0000-0000C4240000}"/>
    <cellStyle name="SAPBEXaggData 6" xfId="7242" xr:uid="{00000000-0005-0000-0000-0000D6240000}"/>
    <cellStyle name="SAPBEXaggData 6 2" xfId="9525" xr:uid="{00000000-0005-0000-0000-0000D7240000}"/>
    <cellStyle name="SAPBEXaggData 6 2 2" xfId="16738" xr:uid="{00000000-0005-0000-0000-0000D8240000}"/>
    <cellStyle name="SAPBEXaggData 6 2 2 2" xfId="35513" xr:uid="{00000000-0005-0000-0000-0000D8240000}"/>
    <cellStyle name="SAPBEXaggData 6 2 3" xfId="22204" xr:uid="{00000000-0005-0000-0000-0000D9240000}"/>
    <cellStyle name="SAPBEXaggData 6 2 3 2" xfId="40977" xr:uid="{00000000-0005-0000-0000-0000D9240000}"/>
    <cellStyle name="SAPBEXaggData 6 2 4" xfId="28308" xr:uid="{00000000-0005-0000-0000-0000D7240000}"/>
    <cellStyle name="SAPBEXaggData 6 3" xfId="9723" xr:uid="{00000000-0005-0000-0000-0000DA240000}"/>
    <cellStyle name="SAPBEXaggData 6 3 2" xfId="16936" xr:uid="{00000000-0005-0000-0000-0000DB240000}"/>
    <cellStyle name="SAPBEXaggData 6 3 2 2" xfId="35711" xr:uid="{00000000-0005-0000-0000-0000DB240000}"/>
    <cellStyle name="SAPBEXaggData 6 3 3" xfId="22402" xr:uid="{00000000-0005-0000-0000-0000DC240000}"/>
    <cellStyle name="SAPBEXaggData 6 3 3 2" xfId="41175" xr:uid="{00000000-0005-0000-0000-0000DC240000}"/>
    <cellStyle name="SAPBEXaggData 6 3 4" xfId="28506" xr:uid="{00000000-0005-0000-0000-0000DA240000}"/>
    <cellStyle name="SAPBEXaggData 6 4" xfId="10927" xr:uid="{00000000-0005-0000-0000-0000DD240000}"/>
    <cellStyle name="SAPBEXaggData 6 4 2" xfId="18140" xr:uid="{00000000-0005-0000-0000-0000DE240000}"/>
    <cellStyle name="SAPBEXaggData 6 4 2 2" xfId="36915" xr:uid="{00000000-0005-0000-0000-0000DE240000}"/>
    <cellStyle name="SAPBEXaggData 6 4 3" xfId="23357" xr:uid="{00000000-0005-0000-0000-0000DF240000}"/>
    <cellStyle name="SAPBEXaggData 6 4 3 2" xfId="42130" xr:uid="{00000000-0005-0000-0000-0000DF240000}"/>
    <cellStyle name="SAPBEXaggData 6 4 4" xfId="29710" xr:uid="{00000000-0005-0000-0000-0000DD240000}"/>
    <cellStyle name="SAPBEXaggData 6 5" xfId="12874" xr:uid="{00000000-0005-0000-0000-0000E0240000}"/>
    <cellStyle name="SAPBEXaggData 6 5 2" xfId="20081" xr:uid="{00000000-0005-0000-0000-0000E1240000}"/>
    <cellStyle name="SAPBEXaggData 6 5 2 2" xfId="38856" xr:uid="{00000000-0005-0000-0000-0000E1240000}"/>
    <cellStyle name="SAPBEXaggData 6 5 3" xfId="25037" xr:uid="{00000000-0005-0000-0000-0000E2240000}"/>
    <cellStyle name="SAPBEXaggData 6 5 3 2" xfId="43808" xr:uid="{00000000-0005-0000-0000-0000E2240000}"/>
    <cellStyle name="SAPBEXaggData 6 5 4" xfId="31649" xr:uid="{00000000-0005-0000-0000-0000E0240000}"/>
    <cellStyle name="SAPBEXaggData 6 6" xfId="13063" xr:uid="{00000000-0005-0000-0000-0000E3240000}"/>
    <cellStyle name="SAPBEXaggData 6 6 2" xfId="20270" xr:uid="{00000000-0005-0000-0000-0000E4240000}"/>
    <cellStyle name="SAPBEXaggData 6 6 2 2" xfId="39045" xr:uid="{00000000-0005-0000-0000-0000E4240000}"/>
    <cellStyle name="SAPBEXaggData 6 6 3" xfId="25226" xr:uid="{00000000-0005-0000-0000-0000E5240000}"/>
    <cellStyle name="SAPBEXaggData 6 6 3 2" xfId="43997" xr:uid="{00000000-0005-0000-0000-0000E5240000}"/>
    <cellStyle name="SAPBEXaggData 6 6 4" xfId="31838" xr:uid="{00000000-0005-0000-0000-0000E3240000}"/>
    <cellStyle name="SAPBEXaggData 6 7" xfId="14735" xr:uid="{00000000-0005-0000-0000-0000E6240000}"/>
    <cellStyle name="SAPBEXaggData 6 7 2" xfId="33510" xr:uid="{00000000-0005-0000-0000-0000E6240000}"/>
    <cellStyle name="SAPBEXaggData 6 8" xfId="20448" xr:uid="{00000000-0005-0000-0000-0000E7240000}"/>
    <cellStyle name="SAPBEXaggData 6 8 2" xfId="39223" xr:uid="{00000000-0005-0000-0000-0000E7240000}"/>
    <cellStyle name="SAPBEXaggData 6 9" xfId="26319" xr:uid="{00000000-0005-0000-0000-0000D6240000}"/>
    <cellStyle name="SAPBEXaggData 7" xfId="7688" xr:uid="{00000000-0005-0000-0000-0000E8240000}"/>
    <cellStyle name="SAPBEXaggData 7 2" xfId="14912" xr:uid="{00000000-0005-0000-0000-0000E9240000}"/>
    <cellStyle name="SAPBEXaggData 7 2 2" xfId="33687" xr:uid="{00000000-0005-0000-0000-0000E9240000}"/>
    <cellStyle name="SAPBEXaggData 7 3" xfId="20633" xr:uid="{00000000-0005-0000-0000-0000EA240000}"/>
    <cellStyle name="SAPBEXaggData 7 3 2" xfId="39406" xr:uid="{00000000-0005-0000-0000-0000EA240000}"/>
    <cellStyle name="SAPBEXaggData 7 4" xfId="26482" xr:uid="{00000000-0005-0000-0000-0000E8240000}"/>
    <cellStyle name="SAPBEXaggData 8" xfId="7739" xr:uid="{00000000-0005-0000-0000-0000EB240000}"/>
    <cellStyle name="SAPBEXaggData 8 2" xfId="14952" xr:uid="{00000000-0005-0000-0000-0000EC240000}"/>
    <cellStyle name="SAPBEXaggData 8 2 2" xfId="33727" xr:uid="{00000000-0005-0000-0000-0000EC240000}"/>
    <cellStyle name="SAPBEXaggData 8 3" xfId="20667" xr:uid="{00000000-0005-0000-0000-0000ED240000}"/>
    <cellStyle name="SAPBEXaggData 8 3 2" xfId="39440" xr:uid="{00000000-0005-0000-0000-0000ED240000}"/>
    <cellStyle name="SAPBEXaggData 8 4" xfId="26522" xr:uid="{00000000-0005-0000-0000-0000EB240000}"/>
    <cellStyle name="SAPBEXaggData 9" xfId="11116" xr:uid="{00000000-0005-0000-0000-0000EE240000}"/>
    <cellStyle name="SAPBEXaggData 9 2" xfId="18323" xr:uid="{00000000-0005-0000-0000-0000EF240000}"/>
    <cellStyle name="SAPBEXaggData 9 2 2" xfId="37098" xr:uid="{00000000-0005-0000-0000-0000EF240000}"/>
    <cellStyle name="SAPBEXaggData 9 3" xfId="23540" xr:uid="{00000000-0005-0000-0000-0000F0240000}"/>
    <cellStyle name="SAPBEXaggData 9 3 2" xfId="42313" xr:uid="{00000000-0005-0000-0000-0000F0240000}"/>
    <cellStyle name="SAPBEXaggData 9 4" xfId="29893" xr:uid="{00000000-0005-0000-0000-0000EE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0 2" xfId="31997" xr:uid="{00000000-0005-0000-0000-0000F3240000}"/>
    <cellStyle name="SAPBEXaggDataEmph 11" xfId="14901" xr:uid="{00000000-0005-0000-0000-0000F4240000}"/>
    <cellStyle name="SAPBEXaggDataEmph 11 2" xfId="33676" xr:uid="{00000000-0005-0000-0000-0000F4240000}"/>
    <cellStyle name="SAPBEXaggDataEmph 12" xfId="25420" xr:uid="{00000000-0005-0000-0000-0000F5240000}"/>
    <cellStyle name="SAPBEXaggDataEmph 12 2" xfId="44184"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2 2" xfId="37116" xr:uid="{00000000-0005-0000-0000-0000F8240000}"/>
    <cellStyle name="SAPBEXaggDataEmph 2 10 3" xfId="23554" xr:uid="{00000000-0005-0000-0000-0000F9240000}"/>
    <cellStyle name="SAPBEXaggDataEmph 2 10 3 2" xfId="42327" xr:uid="{00000000-0005-0000-0000-0000F9240000}"/>
    <cellStyle name="SAPBEXaggDataEmph 2 10 4" xfId="29911" xr:uid="{00000000-0005-0000-0000-0000F7240000}"/>
    <cellStyle name="SAPBEXaggDataEmph 2 11" xfId="13253" xr:uid="{00000000-0005-0000-0000-0000FA240000}"/>
    <cellStyle name="SAPBEXaggDataEmph 2 11 2" xfId="32028" xr:uid="{00000000-0005-0000-0000-0000FA240000}"/>
    <cellStyle name="SAPBEXaggDataEmph 2 12" xfId="25421" xr:uid="{00000000-0005-0000-0000-0000FB240000}"/>
    <cellStyle name="SAPBEXaggDataEmph 2 12 2" xfId="44185"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2 2" xfId="34193" xr:uid="{00000000-0005-0000-0000-0000FF240000}"/>
    <cellStyle name="SAPBEXaggDataEmph 2 2 2 2 3" xfId="21063" xr:uid="{00000000-0005-0000-0000-000000250000}"/>
    <cellStyle name="SAPBEXaggDataEmph 2 2 2 2 3 2" xfId="39836" xr:uid="{00000000-0005-0000-0000-000000250000}"/>
    <cellStyle name="SAPBEXaggDataEmph 2 2 2 2 4" xfId="26988" xr:uid="{00000000-0005-0000-0000-0000FE240000}"/>
    <cellStyle name="SAPBEXaggDataEmph 2 2 2 3" xfId="9091" xr:uid="{00000000-0005-0000-0000-000001250000}"/>
    <cellStyle name="SAPBEXaggDataEmph 2 2 2 3 2" xfId="16304" xr:uid="{00000000-0005-0000-0000-000002250000}"/>
    <cellStyle name="SAPBEXaggDataEmph 2 2 2 3 2 2" xfId="35079" xr:uid="{00000000-0005-0000-0000-000002250000}"/>
    <cellStyle name="SAPBEXaggDataEmph 2 2 2 3 3" xfId="21848" xr:uid="{00000000-0005-0000-0000-000003250000}"/>
    <cellStyle name="SAPBEXaggDataEmph 2 2 2 3 3 2" xfId="40621" xr:uid="{00000000-0005-0000-0000-000003250000}"/>
    <cellStyle name="SAPBEXaggDataEmph 2 2 2 3 4" xfId="27874" xr:uid="{00000000-0005-0000-0000-000001250000}"/>
    <cellStyle name="SAPBEXaggDataEmph 2 2 2 4" xfId="10336" xr:uid="{00000000-0005-0000-0000-000004250000}"/>
    <cellStyle name="SAPBEXaggDataEmph 2 2 2 4 2" xfId="17549" xr:uid="{00000000-0005-0000-0000-000005250000}"/>
    <cellStyle name="SAPBEXaggDataEmph 2 2 2 4 2 2" xfId="36324" xr:uid="{00000000-0005-0000-0000-000005250000}"/>
    <cellStyle name="SAPBEXaggDataEmph 2 2 2 4 3" xfId="22945" xr:uid="{00000000-0005-0000-0000-000006250000}"/>
    <cellStyle name="SAPBEXaggDataEmph 2 2 2 4 3 2" xfId="41718" xr:uid="{00000000-0005-0000-0000-000006250000}"/>
    <cellStyle name="SAPBEXaggDataEmph 2 2 2 4 4" xfId="29119" xr:uid="{00000000-0005-0000-0000-000004250000}"/>
    <cellStyle name="SAPBEXaggDataEmph 2 2 2 5" xfId="11668" xr:uid="{00000000-0005-0000-0000-000007250000}"/>
    <cellStyle name="SAPBEXaggDataEmph 2 2 2 5 2" xfId="18875" xr:uid="{00000000-0005-0000-0000-000008250000}"/>
    <cellStyle name="SAPBEXaggDataEmph 2 2 2 5 2 2" xfId="37650" xr:uid="{00000000-0005-0000-0000-000008250000}"/>
    <cellStyle name="SAPBEXaggDataEmph 2 2 2 5 3" xfId="24039" xr:uid="{00000000-0005-0000-0000-000009250000}"/>
    <cellStyle name="SAPBEXaggDataEmph 2 2 2 5 3 2" xfId="42812" xr:uid="{00000000-0005-0000-0000-000009250000}"/>
    <cellStyle name="SAPBEXaggDataEmph 2 2 2 5 4" xfId="30445" xr:uid="{00000000-0005-0000-0000-000007250000}"/>
    <cellStyle name="SAPBEXaggDataEmph 2 2 2 6" xfId="12345" xr:uid="{00000000-0005-0000-0000-00000A250000}"/>
    <cellStyle name="SAPBEXaggDataEmph 2 2 2 6 2" xfId="19552" xr:uid="{00000000-0005-0000-0000-00000B250000}"/>
    <cellStyle name="SAPBEXaggDataEmph 2 2 2 6 2 2" xfId="38327" xr:uid="{00000000-0005-0000-0000-00000B250000}"/>
    <cellStyle name="SAPBEXaggDataEmph 2 2 2 6 3" xfId="24587" xr:uid="{00000000-0005-0000-0000-00000C250000}"/>
    <cellStyle name="SAPBEXaggDataEmph 2 2 2 6 3 2" xfId="43359" xr:uid="{00000000-0005-0000-0000-00000C250000}"/>
    <cellStyle name="SAPBEXaggDataEmph 2 2 2 6 4" xfId="31121" xr:uid="{00000000-0005-0000-0000-00000A250000}"/>
    <cellStyle name="SAPBEXaggDataEmph 2 2 2 7" xfId="13733" xr:uid="{00000000-0005-0000-0000-00000D250000}"/>
    <cellStyle name="SAPBEXaggDataEmph 2 2 2 7 2" xfId="32508" xr:uid="{00000000-0005-0000-0000-00000D250000}"/>
    <cellStyle name="SAPBEXaggDataEmph 2 2 2 8" xfId="14408" xr:uid="{00000000-0005-0000-0000-00000E250000}"/>
    <cellStyle name="SAPBEXaggDataEmph 2 2 2 8 2" xfId="33183" xr:uid="{00000000-0005-0000-0000-00000E250000}"/>
    <cellStyle name="SAPBEXaggDataEmph 2 2 2 9" xfId="25830" xr:uid="{00000000-0005-0000-0000-0000FD240000}"/>
    <cellStyle name="SAPBEXaggDataEmph 2 2 3" xfId="7786" xr:uid="{00000000-0005-0000-0000-00000F250000}"/>
    <cellStyle name="SAPBEXaggDataEmph 2 2 3 2" xfId="14999" xr:uid="{00000000-0005-0000-0000-000010250000}"/>
    <cellStyle name="SAPBEXaggDataEmph 2 2 3 2 2" xfId="33774" xr:uid="{00000000-0005-0000-0000-000010250000}"/>
    <cellStyle name="SAPBEXaggDataEmph 2 2 3 3" xfId="20685" xr:uid="{00000000-0005-0000-0000-000011250000}"/>
    <cellStyle name="SAPBEXaggDataEmph 2 2 3 3 2" xfId="39458" xr:uid="{00000000-0005-0000-0000-000011250000}"/>
    <cellStyle name="SAPBEXaggDataEmph 2 2 3 4" xfId="26569" xr:uid="{00000000-0005-0000-0000-00000F250000}"/>
    <cellStyle name="SAPBEXaggDataEmph 2 2 4" xfId="9471" xr:uid="{00000000-0005-0000-0000-000012250000}"/>
    <cellStyle name="SAPBEXaggDataEmph 2 2 4 2" xfId="16684" xr:uid="{00000000-0005-0000-0000-000013250000}"/>
    <cellStyle name="SAPBEXaggDataEmph 2 2 4 2 2" xfId="35459" xr:uid="{00000000-0005-0000-0000-000013250000}"/>
    <cellStyle name="SAPBEXaggDataEmph 2 2 4 3" xfId="22183" xr:uid="{00000000-0005-0000-0000-000014250000}"/>
    <cellStyle name="SAPBEXaggDataEmph 2 2 4 3 2" xfId="40956" xr:uid="{00000000-0005-0000-0000-000014250000}"/>
    <cellStyle name="SAPBEXaggDataEmph 2 2 4 4" xfId="28254" xr:uid="{00000000-0005-0000-0000-000012250000}"/>
    <cellStyle name="SAPBEXaggDataEmph 2 2 5" xfId="9917" xr:uid="{00000000-0005-0000-0000-000015250000}"/>
    <cellStyle name="SAPBEXaggDataEmph 2 2 5 2" xfId="17130" xr:uid="{00000000-0005-0000-0000-000016250000}"/>
    <cellStyle name="SAPBEXaggDataEmph 2 2 5 2 2" xfId="35905" xr:uid="{00000000-0005-0000-0000-000016250000}"/>
    <cellStyle name="SAPBEXaggDataEmph 2 2 5 3" xfId="22567" xr:uid="{00000000-0005-0000-0000-000017250000}"/>
    <cellStyle name="SAPBEXaggDataEmph 2 2 5 3 2" xfId="41340" xr:uid="{00000000-0005-0000-0000-000017250000}"/>
    <cellStyle name="SAPBEXaggDataEmph 2 2 5 4" xfId="28700" xr:uid="{00000000-0005-0000-0000-000015250000}"/>
    <cellStyle name="SAPBEXaggDataEmph 2 2 6" xfId="11234" xr:uid="{00000000-0005-0000-0000-000018250000}"/>
    <cellStyle name="SAPBEXaggDataEmph 2 2 6 2" xfId="18441" xr:uid="{00000000-0005-0000-0000-000019250000}"/>
    <cellStyle name="SAPBEXaggDataEmph 2 2 6 2 2" xfId="37216" xr:uid="{00000000-0005-0000-0000-000019250000}"/>
    <cellStyle name="SAPBEXaggDataEmph 2 2 6 3" xfId="23646" xr:uid="{00000000-0005-0000-0000-00001A250000}"/>
    <cellStyle name="SAPBEXaggDataEmph 2 2 6 3 2" xfId="42419" xr:uid="{00000000-0005-0000-0000-00001A250000}"/>
    <cellStyle name="SAPBEXaggDataEmph 2 2 6 4" xfId="30011" xr:uid="{00000000-0005-0000-0000-000018250000}"/>
    <cellStyle name="SAPBEXaggDataEmph 2 2 7" xfId="12771" xr:uid="{00000000-0005-0000-0000-00001B250000}"/>
    <cellStyle name="SAPBEXaggDataEmph 2 2 7 2" xfId="19978" xr:uid="{00000000-0005-0000-0000-00001C250000}"/>
    <cellStyle name="SAPBEXaggDataEmph 2 2 7 2 2" xfId="38753" xr:uid="{00000000-0005-0000-0000-00001C250000}"/>
    <cellStyle name="SAPBEXaggDataEmph 2 2 7 3" xfId="24968" xr:uid="{00000000-0005-0000-0000-00001D250000}"/>
    <cellStyle name="SAPBEXaggDataEmph 2 2 7 3 2" xfId="43740" xr:uid="{00000000-0005-0000-0000-00001D250000}"/>
    <cellStyle name="SAPBEXaggDataEmph 2 2 7 4" xfId="31547" xr:uid="{00000000-0005-0000-0000-00001B250000}"/>
    <cellStyle name="SAPBEXaggDataEmph 2 2 8" xfId="13326" xr:uid="{00000000-0005-0000-0000-00001E250000}"/>
    <cellStyle name="SAPBEXaggDataEmph 2 2 8 2" xfId="32101"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2 2" xfId="34194" xr:uid="{00000000-0005-0000-0000-000022250000}"/>
    <cellStyle name="SAPBEXaggDataEmph 2 3 2 2 3" xfId="21064" xr:uid="{00000000-0005-0000-0000-000023250000}"/>
    <cellStyle name="SAPBEXaggDataEmph 2 3 2 2 3 2" xfId="39837" xr:uid="{00000000-0005-0000-0000-000023250000}"/>
    <cellStyle name="SAPBEXaggDataEmph 2 3 2 2 4" xfId="26989" xr:uid="{00000000-0005-0000-0000-000021250000}"/>
    <cellStyle name="SAPBEXaggDataEmph 2 3 2 3" xfId="9090" xr:uid="{00000000-0005-0000-0000-000024250000}"/>
    <cellStyle name="SAPBEXaggDataEmph 2 3 2 3 2" xfId="16303" xr:uid="{00000000-0005-0000-0000-000025250000}"/>
    <cellStyle name="SAPBEXaggDataEmph 2 3 2 3 2 2" xfId="35078" xr:uid="{00000000-0005-0000-0000-000025250000}"/>
    <cellStyle name="SAPBEXaggDataEmph 2 3 2 3 3" xfId="21847" xr:uid="{00000000-0005-0000-0000-000026250000}"/>
    <cellStyle name="SAPBEXaggDataEmph 2 3 2 3 3 2" xfId="40620" xr:uid="{00000000-0005-0000-0000-000026250000}"/>
    <cellStyle name="SAPBEXaggDataEmph 2 3 2 3 4" xfId="27873" xr:uid="{00000000-0005-0000-0000-000024250000}"/>
    <cellStyle name="SAPBEXaggDataEmph 2 3 2 4" xfId="10337" xr:uid="{00000000-0005-0000-0000-000027250000}"/>
    <cellStyle name="SAPBEXaggDataEmph 2 3 2 4 2" xfId="17550" xr:uid="{00000000-0005-0000-0000-000028250000}"/>
    <cellStyle name="SAPBEXaggDataEmph 2 3 2 4 2 2" xfId="36325" xr:uid="{00000000-0005-0000-0000-000028250000}"/>
    <cellStyle name="SAPBEXaggDataEmph 2 3 2 4 3" xfId="22946" xr:uid="{00000000-0005-0000-0000-000029250000}"/>
    <cellStyle name="SAPBEXaggDataEmph 2 3 2 4 3 2" xfId="41719" xr:uid="{00000000-0005-0000-0000-000029250000}"/>
    <cellStyle name="SAPBEXaggDataEmph 2 3 2 4 4" xfId="29120" xr:uid="{00000000-0005-0000-0000-000027250000}"/>
    <cellStyle name="SAPBEXaggDataEmph 2 3 2 5" xfId="11722" xr:uid="{00000000-0005-0000-0000-00002A250000}"/>
    <cellStyle name="SAPBEXaggDataEmph 2 3 2 5 2" xfId="18929" xr:uid="{00000000-0005-0000-0000-00002B250000}"/>
    <cellStyle name="SAPBEXaggDataEmph 2 3 2 5 2 2" xfId="37704" xr:uid="{00000000-0005-0000-0000-00002B250000}"/>
    <cellStyle name="SAPBEXaggDataEmph 2 3 2 5 3" xfId="24083" xr:uid="{00000000-0005-0000-0000-00002C250000}"/>
    <cellStyle name="SAPBEXaggDataEmph 2 3 2 5 3 2" xfId="42856" xr:uid="{00000000-0005-0000-0000-00002C250000}"/>
    <cellStyle name="SAPBEXaggDataEmph 2 3 2 5 4" xfId="30499" xr:uid="{00000000-0005-0000-0000-00002A250000}"/>
    <cellStyle name="SAPBEXaggDataEmph 2 3 2 6" xfId="12301" xr:uid="{00000000-0005-0000-0000-00002D250000}"/>
    <cellStyle name="SAPBEXaggDataEmph 2 3 2 6 2" xfId="19508" xr:uid="{00000000-0005-0000-0000-00002E250000}"/>
    <cellStyle name="SAPBEXaggDataEmph 2 3 2 6 2 2" xfId="38283" xr:uid="{00000000-0005-0000-0000-00002E250000}"/>
    <cellStyle name="SAPBEXaggDataEmph 2 3 2 6 3" xfId="24543" xr:uid="{00000000-0005-0000-0000-00002F250000}"/>
    <cellStyle name="SAPBEXaggDataEmph 2 3 2 6 3 2" xfId="43315" xr:uid="{00000000-0005-0000-0000-00002F250000}"/>
    <cellStyle name="SAPBEXaggDataEmph 2 3 2 6 4" xfId="31077" xr:uid="{00000000-0005-0000-0000-00002D250000}"/>
    <cellStyle name="SAPBEXaggDataEmph 2 3 2 7" xfId="13787" xr:uid="{00000000-0005-0000-0000-000030250000}"/>
    <cellStyle name="SAPBEXaggDataEmph 2 3 2 7 2" xfId="32562" xr:uid="{00000000-0005-0000-0000-000030250000}"/>
    <cellStyle name="SAPBEXaggDataEmph 2 3 2 8" xfId="14364" xr:uid="{00000000-0005-0000-0000-000031250000}"/>
    <cellStyle name="SAPBEXaggDataEmph 2 3 2 8 2" xfId="33139" xr:uid="{00000000-0005-0000-0000-000031250000}"/>
    <cellStyle name="SAPBEXaggDataEmph 2 3 2 9" xfId="25884" xr:uid="{00000000-0005-0000-0000-000020250000}"/>
    <cellStyle name="SAPBEXaggDataEmph 2 3 3" xfId="7787" xr:uid="{00000000-0005-0000-0000-000032250000}"/>
    <cellStyle name="SAPBEXaggDataEmph 2 3 3 2" xfId="15000" xr:uid="{00000000-0005-0000-0000-000033250000}"/>
    <cellStyle name="SAPBEXaggDataEmph 2 3 3 2 2" xfId="33775" xr:uid="{00000000-0005-0000-0000-000033250000}"/>
    <cellStyle name="SAPBEXaggDataEmph 2 3 3 3" xfId="20686" xr:uid="{00000000-0005-0000-0000-000034250000}"/>
    <cellStyle name="SAPBEXaggDataEmph 2 3 3 3 2" xfId="39459" xr:uid="{00000000-0005-0000-0000-000034250000}"/>
    <cellStyle name="SAPBEXaggDataEmph 2 3 3 4" xfId="26570" xr:uid="{00000000-0005-0000-0000-000032250000}"/>
    <cellStyle name="SAPBEXaggDataEmph 2 3 4" xfId="9470" xr:uid="{00000000-0005-0000-0000-000035250000}"/>
    <cellStyle name="SAPBEXaggDataEmph 2 3 4 2" xfId="16683" xr:uid="{00000000-0005-0000-0000-000036250000}"/>
    <cellStyle name="SAPBEXaggDataEmph 2 3 4 2 2" xfId="35458" xr:uid="{00000000-0005-0000-0000-000036250000}"/>
    <cellStyle name="SAPBEXaggDataEmph 2 3 4 3" xfId="22182" xr:uid="{00000000-0005-0000-0000-000037250000}"/>
    <cellStyle name="SAPBEXaggDataEmph 2 3 4 3 2" xfId="40955" xr:uid="{00000000-0005-0000-0000-000037250000}"/>
    <cellStyle name="SAPBEXaggDataEmph 2 3 4 4" xfId="28253" xr:uid="{00000000-0005-0000-0000-000035250000}"/>
    <cellStyle name="SAPBEXaggDataEmph 2 3 5" xfId="9918" xr:uid="{00000000-0005-0000-0000-000038250000}"/>
    <cellStyle name="SAPBEXaggDataEmph 2 3 5 2" xfId="17131" xr:uid="{00000000-0005-0000-0000-000039250000}"/>
    <cellStyle name="SAPBEXaggDataEmph 2 3 5 2 2" xfId="35906" xr:uid="{00000000-0005-0000-0000-000039250000}"/>
    <cellStyle name="SAPBEXaggDataEmph 2 3 5 3" xfId="22568" xr:uid="{00000000-0005-0000-0000-00003A250000}"/>
    <cellStyle name="SAPBEXaggDataEmph 2 3 5 3 2" xfId="41341" xr:uid="{00000000-0005-0000-0000-00003A250000}"/>
    <cellStyle name="SAPBEXaggDataEmph 2 3 5 4" xfId="28701" xr:uid="{00000000-0005-0000-0000-000038250000}"/>
    <cellStyle name="SAPBEXaggDataEmph 2 3 6" xfId="11309" xr:uid="{00000000-0005-0000-0000-00003B250000}"/>
    <cellStyle name="SAPBEXaggDataEmph 2 3 6 2" xfId="18516" xr:uid="{00000000-0005-0000-0000-00003C250000}"/>
    <cellStyle name="SAPBEXaggDataEmph 2 3 6 2 2" xfId="37291" xr:uid="{00000000-0005-0000-0000-00003C250000}"/>
    <cellStyle name="SAPBEXaggDataEmph 2 3 6 3" xfId="23711" xr:uid="{00000000-0005-0000-0000-00003D250000}"/>
    <cellStyle name="SAPBEXaggDataEmph 2 3 6 3 2" xfId="42484" xr:uid="{00000000-0005-0000-0000-00003D250000}"/>
    <cellStyle name="SAPBEXaggDataEmph 2 3 6 4" xfId="30086" xr:uid="{00000000-0005-0000-0000-00003B250000}"/>
    <cellStyle name="SAPBEXaggDataEmph 2 3 7" xfId="12709" xr:uid="{00000000-0005-0000-0000-00003E250000}"/>
    <cellStyle name="SAPBEXaggDataEmph 2 3 7 2" xfId="19916" xr:uid="{00000000-0005-0000-0000-00003F250000}"/>
    <cellStyle name="SAPBEXaggDataEmph 2 3 7 2 2" xfId="38691" xr:uid="{00000000-0005-0000-0000-00003F250000}"/>
    <cellStyle name="SAPBEXaggDataEmph 2 3 7 3" xfId="24907" xr:uid="{00000000-0005-0000-0000-000040250000}"/>
    <cellStyle name="SAPBEXaggDataEmph 2 3 7 3 2" xfId="43679" xr:uid="{00000000-0005-0000-0000-000040250000}"/>
    <cellStyle name="SAPBEXaggDataEmph 2 3 7 4" xfId="31485" xr:uid="{00000000-0005-0000-0000-00003E250000}"/>
    <cellStyle name="SAPBEXaggDataEmph 2 3 8" xfId="13399" xr:uid="{00000000-0005-0000-0000-000041250000}"/>
    <cellStyle name="SAPBEXaggDataEmph 2 3 8 2" xfId="32174" xr:uid="{00000000-0005-0000-0000-000041250000}"/>
    <cellStyle name="SAPBEXaggDataEmph 2 4" xfId="603" xr:uid="{00000000-0005-0000-0000-000042250000}"/>
    <cellStyle name="SAPBEXaggDataEmph 2 4 10" xfId="25579"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2 2" xfId="34195" xr:uid="{00000000-0005-0000-0000-000045250000}"/>
    <cellStyle name="SAPBEXaggDataEmph 2 4 2 2 3" xfId="21065" xr:uid="{00000000-0005-0000-0000-000046250000}"/>
    <cellStyle name="SAPBEXaggDataEmph 2 4 2 2 3 2" xfId="39838" xr:uid="{00000000-0005-0000-0000-000046250000}"/>
    <cellStyle name="SAPBEXaggDataEmph 2 4 2 2 4" xfId="26990" xr:uid="{00000000-0005-0000-0000-000044250000}"/>
    <cellStyle name="SAPBEXaggDataEmph 2 4 2 3" xfId="9089" xr:uid="{00000000-0005-0000-0000-000047250000}"/>
    <cellStyle name="SAPBEXaggDataEmph 2 4 2 3 2" xfId="16302" xr:uid="{00000000-0005-0000-0000-000048250000}"/>
    <cellStyle name="SAPBEXaggDataEmph 2 4 2 3 2 2" xfId="35077" xr:uid="{00000000-0005-0000-0000-000048250000}"/>
    <cellStyle name="SAPBEXaggDataEmph 2 4 2 3 3" xfId="21846" xr:uid="{00000000-0005-0000-0000-000049250000}"/>
    <cellStyle name="SAPBEXaggDataEmph 2 4 2 3 3 2" xfId="40619" xr:uid="{00000000-0005-0000-0000-000049250000}"/>
    <cellStyle name="SAPBEXaggDataEmph 2 4 2 3 4" xfId="27872" xr:uid="{00000000-0005-0000-0000-000047250000}"/>
    <cellStyle name="SAPBEXaggDataEmph 2 4 2 4" xfId="10338" xr:uid="{00000000-0005-0000-0000-00004A250000}"/>
    <cellStyle name="SAPBEXaggDataEmph 2 4 2 4 2" xfId="17551" xr:uid="{00000000-0005-0000-0000-00004B250000}"/>
    <cellStyle name="SAPBEXaggDataEmph 2 4 2 4 2 2" xfId="36326" xr:uid="{00000000-0005-0000-0000-00004B250000}"/>
    <cellStyle name="SAPBEXaggDataEmph 2 4 2 4 3" xfId="22947" xr:uid="{00000000-0005-0000-0000-00004C250000}"/>
    <cellStyle name="SAPBEXaggDataEmph 2 4 2 4 3 2" xfId="41720" xr:uid="{00000000-0005-0000-0000-00004C250000}"/>
    <cellStyle name="SAPBEXaggDataEmph 2 4 2 4 4" xfId="29121" xr:uid="{00000000-0005-0000-0000-00004A250000}"/>
    <cellStyle name="SAPBEXaggDataEmph 2 4 2 5" xfId="11799" xr:uid="{00000000-0005-0000-0000-00004D250000}"/>
    <cellStyle name="SAPBEXaggDataEmph 2 4 2 5 2" xfId="19006" xr:uid="{00000000-0005-0000-0000-00004E250000}"/>
    <cellStyle name="SAPBEXaggDataEmph 2 4 2 5 2 2" xfId="37781" xr:uid="{00000000-0005-0000-0000-00004E250000}"/>
    <cellStyle name="SAPBEXaggDataEmph 2 4 2 5 3" xfId="24160" xr:uid="{00000000-0005-0000-0000-00004F250000}"/>
    <cellStyle name="SAPBEXaggDataEmph 2 4 2 5 3 2" xfId="42933" xr:uid="{00000000-0005-0000-0000-00004F250000}"/>
    <cellStyle name="SAPBEXaggDataEmph 2 4 2 5 4" xfId="30576" xr:uid="{00000000-0005-0000-0000-00004D250000}"/>
    <cellStyle name="SAPBEXaggDataEmph 2 4 2 6" xfId="12224" xr:uid="{00000000-0005-0000-0000-000050250000}"/>
    <cellStyle name="SAPBEXaggDataEmph 2 4 2 6 2" xfId="19431" xr:uid="{00000000-0005-0000-0000-000051250000}"/>
    <cellStyle name="SAPBEXaggDataEmph 2 4 2 6 2 2" xfId="38206" xr:uid="{00000000-0005-0000-0000-000051250000}"/>
    <cellStyle name="SAPBEXaggDataEmph 2 4 2 6 3" xfId="24466" xr:uid="{00000000-0005-0000-0000-000052250000}"/>
    <cellStyle name="SAPBEXaggDataEmph 2 4 2 6 3 2" xfId="43238" xr:uid="{00000000-0005-0000-0000-000052250000}"/>
    <cellStyle name="SAPBEXaggDataEmph 2 4 2 6 4" xfId="31000" xr:uid="{00000000-0005-0000-0000-000050250000}"/>
    <cellStyle name="SAPBEXaggDataEmph 2 4 2 7" xfId="13864" xr:uid="{00000000-0005-0000-0000-000053250000}"/>
    <cellStyle name="SAPBEXaggDataEmph 2 4 2 7 2" xfId="32639" xr:uid="{00000000-0005-0000-0000-000053250000}"/>
    <cellStyle name="SAPBEXaggDataEmph 2 4 2 8" xfId="14287" xr:uid="{00000000-0005-0000-0000-000054250000}"/>
    <cellStyle name="SAPBEXaggDataEmph 2 4 2 8 2" xfId="33062" xr:uid="{00000000-0005-0000-0000-000054250000}"/>
    <cellStyle name="SAPBEXaggDataEmph 2 4 2 9" xfId="25961" xr:uid="{00000000-0005-0000-0000-000043250000}"/>
    <cellStyle name="SAPBEXaggDataEmph 2 4 3" xfId="7788" xr:uid="{00000000-0005-0000-0000-000055250000}"/>
    <cellStyle name="SAPBEXaggDataEmph 2 4 3 2" xfId="15001" xr:uid="{00000000-0005-0000-0000-000056250000}"/>
    <cellStyle name="SAPBEXaggDataEmph 2 4 3 2 2" xfId="33776" xr:uid="{00000000-0005-0000-0000-000056250000}"/>
    <cellStyle name="SAPBEXaggDataEmph 2 4 3 3" xfId="20687" xr:uid="{00000000-0005-0000-0000-000057250000}"/>
    <cellStyle name="SAPBEXaggDataEmph 2 4 3 3 2" xfId="39460" xr:uid="{00000000-0005-0000-0000-000057250000}"/>
    <cellStyle name="SAPBEXaggDataEmph 2 4 3 4" xfId="26571" xr:uid="{00000000-0005-0000-0000-000055250000}"/>
    <cellStyle name="SAPBEXaggDataEmph 2 4 4" xfId="9469" xr:uid="{00000000-0005-0000-0000-000058250000}"/>
    <cellStyle name="SAPBEXaggDataEmph 2 4 4 2" xfId="16682" xr:uid="{00000000-0005-0000-0000-000059250000}"/>
    <cellStyle name="SAPBEXaggDataEmph 2 4 4 2 2" xfId="35457" xr:uid="{00000000-0005-0000-0000-000059250000}"/>
    <cellStyle name="SAPBEXaggDataEmph 2 4 4 3" xfId="22181" xr:uid="{00000000-0005-0000-0000-00005A250000}"/>
    <cellStyle name="SAPBEXaggDataEmph 2 4 4 3 2" xfId="40954" xr:uid="{00000000-0005-0000-0000-00005A250000}"/>
    <cellStyle name="SAPBEXaggDataEmph 2 4 4 4" xfId="28252" xr:uid="{00000000-0005-0000-0000-000058250000}"/>
    <cellStyle name="SAPBEXaggDataEmph 2 4 5" xfId="9919" xr:uid="{00000000-0005-0000-0000-00005B250000}"/>
    <cellStyle name="SAPBEXaggDataEmph 2 4 5 2" xfId="17132" xr:uid="{00000000-0005-0000-0000-00005C250000}"/>
    <cellStyle name="SAPBEXaggDataEmph 2 4 5 2 2" xfId="35907" xr:uid="{00000000-0005-0000-0000-00005C250000}"/>
    <cellStyle name="SAPBEXaggDataEmph 2 4 5 3" xfId="22569" xr:uid="{00000000-0005-0000-0000-00005D250000}"/>
    <cellStyle name="SAPBEXaggDataEmph 2 4 5 3 2" xfId="41342" xr:uid="{00000000-0005-0000-0000-00005D250000}"/>
    <cellStyle name="SAPBEXaggDataEmph 2 4 5 4" xfId="28702" xr:uid="{00000000-0005-0000-0000-00005B250000}"/>
    <cellStyle name="SAPBEXaggDataEmph 2 4 6" xfId="11386" xr:uid="{00000000-0005-0000-0000-00005E250000}"/>
    <cellStyle name="SAPBEXaggDataEmph 2 4 6 2" xfId="18593" xr:uid="{00000000-0005-0000-0000-00005F250000}"/>
    <cellStyle name="SAPBEXaggDataEmph 2 4 6 2 2" xfId="37368" xr:uid="{00000000-0005-0000-0000-00005F250000}"/>
    <cellStyle name="SAPBEXaggDataEmph 2 4 6 3" xfId="23788" xr:uid="{00000000-0005-0000-0000-000060250000}"/>
    <cellStyle name="SAPBEXaggDataEmph 2 4 6 3 2" xfId="42561" xr:uid="{00000000-0005-0000-0000-000060250000}"/>
    <cellStyle name="SAPBEXaggDataEmph 2 4 6 4" xfId="30163" xr:uid="{00000000-0005-0000-0000-00005E250000}"/>
    <cellStyle name="SAPBEXaggDataEmph 2 4 7" xfId="12599" xr:uid="{00000000-0005-0000-0000-000061250000}"/>
    <cellStyle name="SAPBEXaggDataEmph 2 4 7 2" xfId="19806" xr:uid="{00000000-0005-0000-0000-000062250000}"/>
    <cellStyle name="SAPBEXaggDataEmph 2 4 7 2 2" xfId="38581" xr:uid="{00000000-0005-0000-0000-000062250000}"/>
    <cellStyle name="SAPBEXaggDataEmph 2 4 7 3" xfId="24831" xr:uid="{00000000-0005-0000-0000-000063250000}"/>
    <cellStyle name="SAPBEXaggDataEmph 2 4 7 3 2" xfId="43603" xr:uid="{00000000-0005-0000-0000-000063250000}"/>
    <cellStyle name="SAPBEXaggDataEmph 2 4 7 4" xfId="31375" xr:uid="{00000000-0005-0000-0000-000061250000}"/>
    <cellStyle name="SAPBEXaggDataEmph 2 4 8" xfId="13462" xr:uid="{00000000-0005-0000-0000-000064250000}"/>
    <cellStyle name="SAPBEXaggDataEmph 2 4 8 2" xfId="32237" xr:uid="{00000000-0005-0000-0000-000064250000}"/>
    <cellStyle name="SAPBEXaggDataEmph 2 4 9" xfId="14665" xr:uid="{00000000-0005-0000-0000-000065250000}"/>
    <cellStyle name="SAPBEXaggDataEmph 2 4 9 2" xfId="33440" xr:uid="{00000000-0005-0000-0000-000065250000}"/>
    <cellStyle name="SAPBEXaggDataEmph 2 5" xfId="419" xr:uid="{00000000-0005-0000-0000-000066250000}"/>
    <cellStyle name="SAPBEXaggDataEmph 2 5 10" xfId="25546"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2 2" xfId="34196" xr:uid="{00000000-0005-0000-0000-000069250000}"/>
    <cellStyle name="SAPBEXaggDataEmph 2 5 2 2 3" xfId="21066" xr:uid="{00000000-0005-0000-0000-00006A250000}"/>
    <cellStyle name="SAPBEXaggDataEmph 2 5 2 2 3 2" xfId="39839" xr:uid="{00000000-0005-0000-0000-00006A250000}"/>
    <cellStyle name="SAPBEXaggDataEmph 2 5 2 2 4" xfId="26991" xr:uid="{00000000-0005-0000-0000-000068250000}"/>
    <cellStyle name="SAPBEXaggDataEmph 2 5 2 3" xfId="9088" xr:uid="{00000000-0005-0000-0000-00006B250000}"/>
    <cellStyle name="SAPBEXaggDataEmph 2 5 2 3 2" xfId="16301" xr:uid="{00000000-0005-0000-0000-00006C250000}"/>
    <cellStyle name="SAPBEXaggDataEmph 2 5 2 3 2 2" xfId="35076" xr:uid="{00000000-0005-0000-0000-00006C250000}"/>
    <cellStyle name="SAPBEXaggDataEmph 2 5 2 3 3" xfId="21845" xr:uid="{00000000-0005-0000-0000-00006D250000}"/>
    <cellStyle name="SAPBEXaggDataEmph 2 5 2 3 3 2" xfId="40618" xr:uid="{00000000-0005-0000-0000-00006D250000}"/>
    <cellStyle name="SAPBEXaggDataEmph 2 5 2 3 4" xfId="27871" xr:uid="{00000000-0005-0000-0000-00006B250000}"/>
    <cellStyle name="SAPBEXaggDataEmph 2 5 2 4" xfId="10339" xr:uid="{00000000-0005-0000-0000-00006E250000}"/>
    <cellStyle name="SAPBEXaggDataEmph 2 5 2 4 2" xfId="17552" xr:uid="{00000000-0005-0000-0000-00006F250000}"/>
    <cellStyle name="SAPBEXaggDataEmph 2 5 2 4 2 2" xfId="36327" xr:uid="{00000000-0005-0000-0000-00006F250000}"/>
    <cellStyle name="SAPBEXaggDataEmph 2 5 2 4 3" xfId="22948" xr:uid="{00000000-0005-0000-0000-000070250000}"/>
    <cellStyle name="SAPBEXaggDataEmph 2 5 2 4 3 2" xfId="41721" xr:uid="{00000000-0005-0000-0000-000070250000}"/>
    <cellStyle name="SAPBEXaggDataEmph 2 5 2 4 4" xfId="29122" xr:uid="{00000000-0005-0000-0000-00006E250000}"/>
    <cellStyle name="SAPBEXaggDataEmph 2 5 2 5" xfId="11636" xr:uid="{00000000-0005-0000-0000-000071250000}"/>
    <cellStyle name="SAPBEXaggDataEmph 2 5 2 5 2" xfId="18843" xr:uid="{00000000-0005-0000-0000-000072250000}"/>
    <cellStyle name="SAPBEXaggDataEmph 2 5 2 5 2 2" xfId="37618" xr:uid="{00000000-0005-0000-0000-000072250000}"/>
    <cellStyle name="SAPBEXaggDataEmph 2 5 2 5 3" xfId="24011" xr:uid="{00000000-0005-0000-0000-000073250000}"/>
    <cellStyle name="SAPBEXaggDataEmph 2 5 2 5 3 2" xfId="42784" xr:uid="{00000000-0005-0000-0000-000073250000}"/>
    <cellStyle name="SAPBEXaggDataEmph 2 5 2 5 4" xfId="30413" xr:uid="{00000000-0005-0000-0000-000071250000}"/>
    <cellStyle name="SAPBEXaggDataEmph 2 5 2 6" xfId="12373" xr:uid="{00000000-0005-0000-0000-000074250000}"/>
    <cellStyle name="SAPBEXaggDataEmph 2 5 2 6 2" xfId="19580" xr:uid="{00000000-0005-0000-0000-000075250000}"/>
    <cellStyle name="SAPBEXaggDataEmph 2 5 2 6 2 2" xfId="38355" xr:uid="{00000000-0005-0000-0000-000075250000}"/>
    <cellStyle name="SAPBEXaggDataEmph 2 5 2 6 3" xfId="24615" xr:uid="{00000000-0005-0000-0000-000076250000}"/>
    <cellStyle name="SAPBEXaggDataEmph 2 5 2 6 3 2" xfId="43387" xr:uid="{00000000-0005-0000-0000-000076250000}"/>
    <cellStyle name="SAPBEXaggDataEmph 2 5 2 6 4" xfId="31149" xr:uid="{00000000-0005-0000-0000-000074250000}"/>
    <cellStyle name="SAPBEXaggDataEmph 2 5 2 7" xfId="13701" xr:uid="{00000000-0005-0000-0000-000077250000}"/>
    <cellStyle name="SAPBEXaggDataEmph 2 5 2 7 2" xfId="32476" xr:uid="{00000000-0005-0000-0000-000077250000}"/>
    <cellStyle name="SAPBEXaggDataEmph 2 5 2 8" xfId="14435" xr:uid="{00000000-0005-0000-0000-000078250000}"/>
    <cellStyle name="SAPBEXaggDataEmph 2 5 2 8 2" xfId="33210" xr:uid="{00000000-0005-0000-0000-000078250000}"/>
    <cellStyle name="SAPBEXaggDataEmph 2 5 2 9" xfId="25798" xr:uid="{00000000-0005-0000-0000-000067250000}"/>
    <cellStyle name="SAPBEXaggDataEmph 2 5 3" xfId="7789" xr:uid="{00000000-0005-0000-0000-000079250000}"/>
    <cellStyle name="SAPBEXaggDataEmph 2 5 3 2" xfId="15002" xr:uid="{00000000-0005-0000-0000-00007A250000}"/>
    <cellStyle name="SAPBEXaggDataEmph 2 5 3 2 2" xfId="33777" xr:uid="{00000000-0005-0000-0000-00007A250000}"/>
    <cellStyle name="SAPBEXaggDataEmph 2 5 3 3" xfId="20688" xr:uid="{00000000-0005-0000-0000-00007B250000}"/>
    <cellStyle name="SAPBEXaggDataEmph 2 5 3 3 2" xfId="39461" xr:uid="{00000000-0005-0000-0000-00007B250000}"/>
    <cellStyle name="SAPBEXaggDataEmph 2 5 3 4" xfId="26572" xr:uid="{00000000-0005-0000-0000-000079250000}"/>
    <cellStyle name="SAPBEXaggDataEmph 2 5 4" xfId="9468" xr:uid="{00000000-0005-0000-0000-00007C250000}"/>
    <cellStyle name="SAPBEXaggDataEmph 2 5 4 2" xfId="16681" xr:uid="{00000000-0005-0000-0000-00007D250000}"/>
    <cellStyle name="SAPBEXaggDataEmph 2 5 4 2 2" xfId="35456" xr:uid="{00000000-0005-0000-0000-00007D250000}"/>
    <cellStyle name="SAPBEXaggDataEmph 2 5 4 3" xfId="22180" xr:uid="{00000000-0005-0000-0000-00007E250000}"/>
    <cellStyle name="SAPBEXaggDataEmph 2 5 4 3 2" xfId="40953" xr:uid="{00000000-0005-0000-0000-00007E250000}"/>
    <cellStyle name="SAPBEXaggDataEmph 2 5 4 4" xfId="28251" xr:uid="{00000000-0005-0000-0000-00007C250000}"/>
    <cellStyle name="SAPBEXaggDataEmph 2 5 5" xfId="9920" xr:uid="{00000000-0005-0000-0000-00007F250000}"/>
    <cellStyle name="SAPBEXaggDataEmph 2 5 5 2" xfId="17133" xr:uid="{00000000-0005-0000-0000-000080250000}"/>
    <cellStyle name="SAPBEXaggDataEmph 2 5 5 2 2" xfId="35908" xr:uid="{00000000-0005-0000-0000-000080250000}"/>
    <cellStyle name="SAPBEXaggDataEmph 2 5 5 3" xfId="22570" xr:uid="{00000000-0005-0000-0000-000081250000}"/>
    <cellStyle name="SAPBEXaggDataEmph 2 5 5 3 2" xfId="41343" xr:uid="{00000000-0005-0000-0000-000081250000}"/>
    <cellStyle name="SAPBEXaggDataEmph 2 5 5 4" xfId="28703" xr:uid="{00000000-0005-0000-0000-00007F250000}"/>
    <cellStyle name="SAPBEXaggDataEmph 2 5 6" xfId="11202" xr:uid="{00000000-0005-0000-0000-000082250000}"/>
    <cellStyle name="SAPBEXaggDataEmph 2 5 6 2" xfId="18409" xr:uid="{00000000-0005-0000-0000-000083250000}"/>
    <cellStyle name="SAPBEXaggDataEmph 2 5 6 2 2" xfId="37184" xr:uid="{00000000-0005-0000-0000-000083250000}"/>
    <cellStyle name="SAPBEXaggDataEmph 2 5 6 3" xfId="23618" xr:uid="{00000000-0005-0000-0000-000084250000}"/>
    <cellStyle name="SAPBEXaggDataEmph 2 5 6 3 2" xfId="42391" xr:uid="{00000000-0005-0000-0000-000084250000}"/>
    <cellStyle name="SAPBEXaggDataEmph 2 5 6 4" xfId="29979" xr:uid="{00000000-0005-0000-0000-000082250000}"/>
    <cellStyle name="SAPBEXaggDataEmph 2 5 7" xfId="12798" xr:uid="{00000000-0005-0000-0000-000085250000}"/>
    <cellStyle name="SAPBEXaggDataEmph 2 5 7 2" xfId="20005" xr:uid="{00000000-0005-0000-0000-000086250000}"/>
    <cellStyle name="SAPBEXaggDataEmph 2 5 7 2 2" xfId="38780" xr:uid="{00000000-0005-0000-0000-000086250000}"/>
    <cellStyle name="SAPBEXaggDataEmph 2 5 7 3" xfId="24995" xr:uid="{00000000-0005-0000-0000-000087250000}"/>
    <cellStyle name="SAPBEXaggDataEmph 2 5 7 3 2" xfId="43767" xr:uid="{00000000-0005-0000-0000-000087250000}"/>
    <cellStyle name="SAPBEXaggDataEmph 2 5 7 4" xfId="31574" xr:uid="{00000000-0005-0000-0000-000085250000}"/>
    <cellStyle name="SAPBEXaggDataEmph 2 5 8" xfId="13303" xr:uid="{00000000-0005-0000-0000-000088250000}"/>
    <cellStyle name="SAPBEXaggDataEmph 2 5 8 2" xfId="32078" xr:uid="{00000000-0005-0000-0000-000088250000}"/>
    <cellStyle name="SAPBEXaggDataEmph 2 5 9" xfId="14682" xr:uid="{00000000-0005-0000-0000-000089250000}"/>
    <cellStyle name="SAPBEXaggDataEmph 2 5 9 2" xfId="33457"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2 2" xfId="34197" xr:uid="{00000000-0005-0000-0000-00008C250000}"/>
    <cellStyle name="SAPBEXaggDataEmph 2 6 2 3" xfId="21067" xr:uid="{00000000-0005-0000-0000-00008D250000}"/>
    <cellStyle name="SAPBEXaggDataEmph 2 6 2 3 2" xfId="39840" xr:uid="{00000000-0005-0000-0000-00008D250000}"/>
    <cellStyle name="SAPBEXaggDataEmph 2 6 2 4" xfId="26992" xr:uid="{00000000-0005-0000-0000-00008B250000}"/>
    <cellStyle name="SAPBEXaggDataEmph 2 6 3" xfId="9087" xr:uid="{00000000-0005-0000-0000-00008E250000}"/>
    <cellStyle name="SAPBEXaggDataEmph 2 6 3 2" xfId="16300" xr:uid="{00000000-0005-0000-0000-00008F250000}"/>
    <cellStyle name="SAPBEXaggDataEmph 2 6 3 2 2" xfId="35075" xr:uid="{00000000-0005-0000-0000-00008F250000}"/>
    <cellStyle name="SAPBEXaggDataEmph 2 6 3 3" xfId="21844" xr:uid="{00000000-0005-0000-0000-000090250000}"/>
    <cellStyle name="SAPBEXaggDataEmph 2 6 3 3 2" xfId="40617" xr:uid="{00000000-0005-0000-0000-000090250000}"/>
    <cellStyle name="SAPBEXaggDataEmph 2 6 3 4" xfId="27870" xr:uid="{00000000-0005-0000-0000-00008E250000}"/>
    <cellStyle name="SAPBEXaggDataEmph 2 6 4" xfId="10340" xr:uid="{00000000-0005-0000-0000-000091250000}"/>
    <cellStyle name="SAPBEXaggDataEmph 2 6 4 2" xfId="17553" xr:uid="{00000000-0005-0000-0000-000092250000}"/>
    <cellStyle name="SAPBEXaggDataEmph 2 6 4 2 2" xfId="36328" xr:uid="{00000000-0005-0000-0000-000092250000}"/>
    <cellStyle name="SAPBEXaggDataEmph 2 6 4 3" xfId="22949" xr:uid="{00000000-0005-0000-0000-000093250000}"/>
    <cellStyle name="SAPBEXaggDataEmph 2 6 4 3 2" xfId="41722" xr:uid="{00000000-0005-0000-0000-000093250000}"/>
    <cellStyle name="SAPBEXaggDataEmph 2 6 4 4" xfId="29123" xr:uid="{00000000-0005-0000-0000-000091250000}"/>
    <cellStyle name="SAPBEXaggDataEmph 2 6 5" xfId="11569" xr:uid="{00000000-0005-0000-0000-000094250000}"/>
    <cellStyle name="SAPBEXaggDataEmph 2 6 5 2" xfId="18776" xr:uid="{00000000-0005-0000-0000-000095250000}"/>
    <cellStyle name="SAPBEXaggDataEmph 2 6 5 2 2" xfId="37551" xr:uid="{00000000-0005-0000-0000-000095250000}"/>
    <cellStyle name="SAPBEXaggDataEmph 2 6 5 3" xfId="23948" xr:uid="{00000000-0005-0000-0000-000096250000}"/>
    <cellStyle name="SAPBEXaggDataEmph 2 6 5 3 2" xfId="42721" xr:uid="{00000000-0005-0000-0000-000096250000}"/>
    <cellStyle name="SAPBEXaggDataEmph 2 6 5 4" xfId="30346" xr:uid="{00000000-0005-0000-0000-000094250000}"/>
    <cellStyle name="SAPBEXaggDataEmph 2 6 6" xfId="12436" xr:uid="{00000000-0005-0000-0000-000097250000}"/>
    <cellStyle name="SAPBEXaggDataEmph 2 6 6 2" xfId="19643" xr:uid="{00000000-0005-0000-0000-000098250000}"/>
    <cellStyle name="SAPBEXaggDataEmph 2 6 6 2 2" xfId="38418" xr:uid="{00000000-0005-0000-0000-000098250000}"/>
    <cellStyle name="SAPBEXaggDataEmph 2 6 6 3" xfId="24678" xr:uid="{00000000-0005-0000-0000-000099250000}"/>
    <cellStyle name="SAPBEXaggDataEmph 2 6 6 3 2" xfId="43450" xr:uid="{00000000-0005-0000-0000-000099250000}"/>
    <cellStyle name="SAPBEXaggDataEmph 2 6 6 4" xfId="31212" xr:uid="{00000000-0005-0000-0000-000097250000}"/>
    <cellStyle name="SAPBEXaggDataEmph 2 6 7" xfId="13634" xr:uid="{00000000-0005-0000-0000-00009A250000}"/>
    <cellStyle name="SAPBEXaggDataEmph 2 6 7 2" xfId="32409" xr:uid="{00000000-0005-0000-0000-00009A250000}"/>
    <cellStyle name="SAPBEXaggDataEmph 2 6 8" xfId="14485" xr:uid="{00000000-0005-0000-0000-00009B250000}"/>
    <cellStyle name="SAPBEXaggDataEmph 2 6 8 2" xfId="33260" xr:uid="{00000000-0005-0000-0000-00009B250000}"/>
    <cellStyle name="SAPBEXaggDataEmph 2 6 9" xfId="25743" xr:uid="{00000000-0005-0000-0000-00008A250000}"/>
    <cellStyle name="SAPBEXaggDataEmph 2 7" xfId="7785" xr:uid="{00000000-0005-0000-0000-00009C250000}"/>
    <cellStyle name="SAPBEXaggDataEmph 2 7 2" xfId="14998" xr:uid="{00000000-0005-0000-0000-00009D250000}"/>
    <cellStyle name="SAPBEXaggDataEmph 2 7 2 2" xfId="33773" xr:uid="{00000000-0005-0000-0000-00009D250000}"/>
    <cellStyle name="SAPBEXaggDataEmph 2 7 3" xfId="20684" xr:uid="{00000000-0005-0000-0000-00009E250000}"/>
    <cellStyle name="SAPBEXaggDataEmph 2 7 3 2" xfId="39457" xr:uid="{00000000-0005-0000-0000-00009E250000}"/>
    <cellStyle name="SAPBEXaggDataEmph 2 7 4" xfId="26568" xr:uid="{00000000-0005-0000-0000-00009C250000}"/>
    <cellStyle name="SAPBEXaggDataEmph 2 8" xfId="9472" xr:uid="{00000000-0005-0000-0000-00009F250000}"/>
    <cellStyle name="SAPBEXaggDataEmph 2 8 2" xfId="16685" xr:uid="{00000000-0005-0000-0000-0000A0250000}"/>
    <cellStyle name="SAPBEXaggDataEmph 2 8 2 2" xfId="35460" xr:uid="{00000000-0005-0000-0000-0000A0250000}"/>
    <cellStyle name="SAPBEXaggDataEmph 2 8 3" xfId="22184" xr:uid="{00000000-0005-0000-0000-0000A1250000}"/>
    <cellStyle name="SAPBEXaggDataEmph 2 8 3 2" xfId="40957" xr:uid="{00000000-0005-0000-0000-0000A1250000}"/>
    <cellStyle name="SAPBEXaggDataEmph 2 8 4" xfId="28255" xr:uid="{00000000-0005-0000-0000-00009F250000}"/>
    <cellStyle name="SAPBEXaggDataEmph 2 9" xfId="9916" xr:uid="{00000000-0005-0000-0000-0000A2250000}"/>
    <cellStyle name="SAPBEXaggDataEmph 2 9 2" xfId="17129" xr:uid="{00000000-0005-0000-0000-0000A3250000}"/>
    <cellStyle name="SAPBEXaggDataEmph 2 9 2 2" xfId="35904" xr:uid="{00000000-0005-0000-0000-0000A3250000}"/>
    <cellStyle name="SAPBEXaggDataEmph 2 9 3" xfId="22566" xr:uid="{00000000-0005-0000-0000-0000A4250000}"/>
    <cellStyle name="SAPBEXaggDataEmph 2 9 3 2" xfId="41339" xr:uid="{00000000-0005-0000-0000-0000A4250000}"/>
    <cellStyle name="SAPBEXaggDataEmph 2 9 4" xfId="28699" xr:uid="{00000000-0005-0000-0000-0000A2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2 2" xfId="37169" xr:uid="{00000000-0005-0000-0000-0000A7250000}"/>
    <cellStyle name="SAPBEXaggDataEmph 3 10 3" xfId="23605" xr:uid="{00000000-0005-0000-0000-0000A8250000}"/>
    <cellStyle name="SAPBEXaggDataEmph 3 10 3 2" xfId="42378" xr:uid="{00000000-0005-0000-0000-0000A8250000}"/>
    <cellStyle name="SAPBEXaggDataEmph 3 10 4" xfId="29964" xr:uid="{00000000-0005-0000-0000-0000A6250000}"/>
    <cellStyle name="SAPBEXaggDataEmph 3 11" xfId="13296" xr:uid="{00000000-0005-0000-0000-0000A9250000}"/>
    <cellStyle name="SAPBEXaggDataEmph 3 11 2" xfId="32071" xr:uid="{00000000-0005-0000-0000-0000A9250000}"/>
    <cellStyle name="SAPBEXaggDataEmph 3 12" xfId="25422" xr:uid="{00000000-0005-0000-0000-0000AA250000}"/>
    <cellStyle name="SAPBEXaggDataEmph 3 12 2" xfId="44186"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2 2" xfId="34198" xr:uid="{00000000-0005-0000-0000-0000AE250000}"/>
    <cellStyle name="SAPBEXaggDataEmph 3 2 2 2 3" xfId="21068" xr:uid="{00000000-0005-0000-0000-0000AF250000}"/>
    <cellStyle name="SAPBEXaggDataEmph 3 2 2 2 3 2" xfId="39841" xr:uid="{00000000-0005-0000-0000-0000AF250000}"/>
    <cellStyle name="SAPBEXaggDataEmph 3 2 2 2 4" xfId="26993" xr:uid="{00000000-0005-0000-0000-0000AD250000}"/>
    <cellStyle name="SAPBEXaggDataEmph 3 2 2 3" xfId="9086" xr:uid="{00000000-0005-0000-0000-0000B0250000}"/>
    <cellStyle name="SAPBEXaggDataEmph 3 2 2 3 2" xfId="16299" xr:uid="{00000000-0005-0000-0000-0000B1250000}"/>
    <cellStyle name="SAPBEXaggDataEmph 3 2 2 3 2 2" xfId="35074" xr:uid="{00000000-0005-0000-0000-0000B1250000}"/>
    <cellStyle name="SAPBEXaggDataEmph 3 2 2 3 3" xfId="21843" xr:uid="{00000000-0005-0000-0000-0000B2250000}"/>
    <cellStyle name="SAPBEXaggDataEmph 3 2 2 3 3 2" xfId="40616" xr:uid="{00000000-0005-0000-0000-0000B2250000}"/>
    <cellStyle name="SAPBEXaggDataEmph 3 2 2 3 4" xfId="27869" xr:uid="{00000000-0005-0000-0000-0000B0250000}"/>
    <cellStyle name="SAPBEXaggDataEmph 3 2 2 4" xfId="10341" xr:uid="{00000000-0005-0000-0000-0000B3250000}"/>
    <cellStyle name="SAPBEXaggDataEmph 3 2 2 4 2" xfId="17554" xr:uid="{00000000-0005-0000-0000-0000B4250000}"/>
    <cellStyle name="SAPBEXaggDataEmph 3 2 2 4 2 2" xfId="36329" xr:uid="{00000000-0005-0000-0000-0000B4250000}"/>
    <cellStyle name="SAPBEXaggDataEmph 3 2 2 4 3" xfId="22950" xr:uid="{00000000-0005-0000-0000-0000B5250000}"/>
    <cellStyle name="SAPBEXaggDataEmph 3 2 2 4 3 2" xfId="41723" xr:uid="{00000000-0005-0000-0000-0000B5250000}"/>
    <cellStyle name="SAPBEXaggDataEmph 3 2 2 4 4" xfId="29124" xr:uid="{00000000-0005-0000-0000-0000B3250000}"/>
    <cellStyle name="SAPBEXaggDataEmph 3 2 2 5" xfId="11711" xr:uid="{00000000-0005-0000-0000-0000B6250000}"/>
    <cellStyle name="SAPBEXaggDataEmph 3 2 2 5 2" xfId="18918" xr:uid="{00000000-0005-0000-0000-0000B7250000}"/>
    <cellStyle name="SAPBEXaggDataEmph 3 2 2 5 2 2" xfId="37693" xr:uid="{00000000-0005-0000-0000-0000B7250000}"/>
    <cellStyle name="SAPBEXaggDataEmph 3 2 2 5 3" xfId="24080" xr:uid="{00000000-0005-0000-0000-0000B8250000}"/>
    <cellStyle name="SAPBEXaggDataEmph 3 2 2 5 3 2" xfId="42853" xr:uid="{00000000-0005-0000-0000-0000B8250000}"/>
    <cellStyle name="SAPBEXaggDataEmph 3 2 2 5 4" xfId="30488" xr:uid="{00000000-0005-0000-0000-0000B6250000}"/>
    <cellStyle name="SAPBEXaggDataEmph 3 2 2 6" xfId="12304" xr:uid="{00000000-0005-0000-0000-0000B9250000}"/>
    <cellStyle name="SAPBEXaggDataEmph 3 2 2 6 2" xfId="19511" xr:uid="{00000000-0005-0000-0000-0000BA250000}"/>
    <cellStyle name="SAPBEXaggDataEmph 3 2 2 6 2 2" xfId="38286" xr:uid="{00000000-0005-0000-0000-0000BA250000}"/>
    <cellStyle name="SAPBEXaggDataEmph 3 2 2 6 3" xfId="24546" xr:uid="{00000000-0005-0000-0000-0000BB250000}"/>
    <cellStyle name="SAPBEXaggDataEmph 3 2 2 6 3 2" xfId="43318" xr:uid="{00000000-0005-0000-0000-0000BB250000}"/>
    <cellStyle name="SAPBEXaggDataEmph 3 2 2 6 4" xfId="31080" xr:uid="{00000000-0005-0000-0000-0000B9250000}"/>
    <cellStyle name="SAPBEXaggDataEmph 3 2 2 7" xfId="13776" xr:uid="{00000000-0005-0000-0000-0000BC250000}"/>
    <cellStyle name="SAPBEXaggDataEmph 3 2 2 7 2" xfId="32551" xr:uid="{00000000-0005-0000-0000-0000BC250000}"/>
    <cellStyle name="SAPBEXaggDataEmph 3 2 2 8" xfId="14367" xr:uid="{00000000-0005-0000-0000-0000BD250000}"/>
    <cellStyle name="SAPBEXaggDataEmph 3 2 2 8 2" xfId="33142" xr:uid="{00000000-0005-0000-0000-0000BD250000}"/>
    <cellStyle name="SAPBEXaggDataEmph 3 2 2 9" xfId="25873" xr:uid="{00000000-0005-0000-0000-0000AC250000}"/>
    <cellStyle name="SAPBEXaggDataEmph 3 2 3" xfId="7791" xr:uid="{00000000-0005-0000-0000-0000BE250000}"/>
    <cellStyle name="SAPBEXaggDataEmph 3 2 3 2" xfId="15004" xr:uid="{00000000-0005-0000-0000-0000BF250000}"/>
    <cellStyle name="SAPBEXaggDataEmph 3 2 3 2 2" xfId="33779" xr:uid="{00000000-0005-0000-0000-0000BF250000}"/>
    <cellStyle name="SAPBEXaggDataEmph 3 2 3 3" xfId="20690" xr:uid="{00000000-0005-0000-0000-0000C0250000}"/>
    <cellStyle name="SAPBEXaggDataEmph 3 2 3 3 2" xfId="39463" xr:uid="{00000000-0005-0000-0000-0000C0250000}"/>
    <cellStyle name="SAPBEXaggDataEmph 3 2 3 4" xfId="26574" xr:uid="{00000000-0005-0000-0000-0000BE250000}"/>
    <cellStyle name="SAPBEXaggDataEmph 3 2 4" xfId="9466" xr:uid="{00000000-0005-0000-0000-0000C1250000}"/>
    <cellStyle name="SAPBEXaggDataEmph 3 2 4 2" xfId="16679" xr:uid="{00000000-0005-0000-0000-0000C2250000}"/>
    <cellStyle name="SAPBEXaggDataEmph 3 2 4 2 2" xfId="35454" xr:uid="{00000000-0005-0000-0000-0000C2250000}"/>
    <cellStyle name="SAPBEXaggDataEmph 3 2 4 3" xfId="22178" xr:uid="{00000000-0005-0000-0000-0000C3250000}"/>
    <cellStyle name="SAPBEXaggDataEmph 3 2 4 3 2" xfId="40951" xr:uid="{00000000-0005-0000-0000-0000C3250000}"/>
    <cellStyle name="SAPBEXaggDataEmph 3 2 4 4" xfId="28249" xr:uid="{00000000-0005-0000-0000-0000C1250000}"/>
    <cellStyle name="SAPBEXaggDataEmph 3 2 5" xfId="9922" xr:uid="{00000000-0005-0000-0000-0000C4250000}"/>
    <cellStyle name="SAPBEXaggDataEmph 3 2 5 2" xfId="17135" xr:uid="{00000000-0005-0000-0000-0000C5250000}"/>
    <cellStyle name="SAPBEXaggDataEmph 3 2 5 2 2" xfId="35910" xr:uid="{00000000-0005-0000-0000-0000C5250000}"/>
    <cellStyle name="SAPBEXaggDataEmph 3 2 5 3" xfId="22572" xr:uid="{00000000-0005-0000-0000-0000C6250000}"/>
    <cellStyle name="SAPBEXaggDataEmph 3 2 5 3 2" xfId="41345" xr:uid="{00000000-0005-0000-0000-0000C6250000}"/>
    <cellStyle name="SAPBEXaggDataEmph 3 2 5 4" xfId="28705" xr:uid="{00000000-0005-0000-0000-0000C4250000}"/>
    <cellStyle name="SAPBEXaggDataEmph 3 2 6" xfId="11277" xr:uid="{00000000-0005-0000-0000-0000C7250000}"/>
    <cellStyle name="SAPBEXaggDataEmph 3 2 6 2" xfId="18484" xr:uid="{00000000-0005-0000-0000-0000C8250000}"/>
    <cellStyle name="SAPBEXaggDataEmph 3 2 6 2 2" xfId="37259" xr:uid="{00000000-0005-0000-0000-0000C8250000}"/>
    <cellStyle name="SAPBEXaggDataEmph 3 2 6 3" xfId="23687" xr:uid="{00000000-0005-0000-0000-0000C9250000}"/>
    <cellStyle name="SAPBEXaggDataEmph 3 2 6 3 2" xfId="42460" xr:uid="{00000000-0005-0000-0000-0000C9250000}"/>
    <cellStyle name="SAPBEXaggDataEmph 3 2 6 4" xfId="30054" xr:uid="{00000000-0005-0000-0000-0000C7250000}"/>
    <cellStyle name="SAPBEXaggDataEmph 3 2 7" xfId="12733" xr:uid="{00000000-0005-0000-0000-0000CA250000}"/>
    <cellStyle name="SAPBEXaggDataEmph 3 2 7 2" xfId="19940" xr:uid="{00000000-0005-0000-0000-0000CB250000}"/>
    <cellStyle name="SAPBEXaggDataEmph 3 2 7 2 2" xfId="38715" xr:uid="{00000000-0005-0000-0000-0000CB250000}"/>
    <cellStyle name="SAPBEXaggDataEmph 3 2 7 3" xfId="24931" xr:uid="{00000000-0005-0000-0000-0000CC250000}"/>
    <cellStyle name="SAPBEXaggDataEmph 3 2 7 3 2" xfId="43703" xr:uid="{00000000-0005-0000-0000-0000CC250000}"/>
    <cellStyle name="SAPBEXaggDataEmph 3 2 7 4" xfId="31509" xr:uid="{00000000-0005-0000-0000-0000CA250000}"/>
    <cellStyle name="SAPBEXaggDataEmph 3 2 8" xfId="13369" xr:uid="{00000000-0005-0000-0000-0000CD250000}"/>
    <cellStyle name="SAPBEXaggDataEmph 3 2 8 2" xfId="32144"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2 2" xfId="34199" xr:uid="{00000000-0005-0000-0000-0000D1250000}"/>
    <cellStyle name="SAPBEXaggDataEmph 3 3 2 2 3" xfId="21069" xr:uid="{00000000-0005-0000-0000-0000D2250000}"/>
    <cellStyle name="SAPBEXaggDataEmph 3 3 2 2 3 2" xfId="39842" xr:uid="{00000000-0005-0000-0000-0000D2250000}"/>
    <cellStyle name="SAPBEXaggDataEmph 3 3 2 2 4" xfId="26994" xr:uid="{00000000-0005-0000-0000-0000D0250000}"/>
    <cellStyle name="SAPBEXaggDataEmph 3 3 2 3" xfId="9085" xr:uid="{00000000-0005-0000-0000-0000D3250000}"/>
    <cellStyle name="SAPBEXaggDataEmph 3 3 2 3 2" xfId="16298" xr:uid="{00000000-0005-0000-0000-0000D4250000}"/>
    <cellStyle name="SAPBEXaggDataEmph 3 3 2 3 2 2" xfId="35073" xr:uid="{00000000-0005-0000-0000-0000D4250000}"/>
    <cellStyle name="SAPBEXaggDataEmph 3 3 2 3 3" xfId="21842" xr:uid="{00000000-0005-0000-0000-0000D5250000}"/>
    <cellStyle name="SAPBEXaggDataEmph 3 3 2 3 3 2" xfId="40615" xr:uid="{00000000-0005-0000-0000-0000D5250000}"/>
    <cellStyle name="SAPBEXaggDataEmph 3 3 2 3 4" xfId="27868" xr:uid="{00000000-0005-0000-0000-0000D3250000}"/>
    <cellStyle name="SAPBEXaggDataEmph 3 3 2 4" xfId="10342" xr:uid="{00000000-0005-0000-0000-0000D6250000}"/>
    <cellStyle name="SAPBEXaggDataEmph 3 3 2 4 2" xfId="17555" xr:uid="{00000000-0005-0000-0000-0000D7250000}"/>
    <cellStyle name="SAPBEXaggDataEmph 3 3 2 4 2 2" xfId="36330" xr:uid="{00000000-0005-0000-0000-0000D7250000}"/>
    <cellStyle name="SAPBEXaggDataEmph 3 3 2 4 3" xfId="22951" xr:uid="{00000000-0005-0000-0000-0000D8250000}"/>
    <cellStyle name="SAPBEXaggDataEmph 3 3 2 4 3 2" xfId="41724" xr:uid="{00000000-0005-0000-0000-0000D8250000}"/>
    <cellStyle name="SAPBEXaggDataEmph 3 3 2 4 4" xfId="29125" xr:uid="{00000000-0005-0000-0000-0000D6250000}"/>
    <cellStyle name="SAPBEXaggDataEmph 3 3 2 5" xfId="11774" xr:uid="{00000000-0005-0000-0000-0000D9250000}"/>
    <cellStyle name="SAPBEXaggDataEmph 3 3 2 5 2" xfId="18981" xr:uid="{00000000-0005-0000-0000-0000DA250000}"/>
    <cellStyle name="SAPBEXaggDataEmph 3 3 2 5 2 2" xfId="37756" xr:uid="{00000000-0005-0000-0000-0000DA250000}"/>
    <cellStyle name="SAPBEXaggDataEmph 3 3 2 5 3" xfId="24135" xr:uid="{00000000-0005-0000-0000-0000DB250000}"/>
    <cellStyle name="SAPBEXaggDataEmph 3 3 2 5 3 2" xfId="42908" xr:uid="{00000000-0005-0000-0000-0000DB250000}"/>
    <cellStyle name="SAPBEXaggDataEmph 3 3 2 5 4" xfId="30551" xr:uid="{00000000-0005-0000-0000-0000D9250000}"/>
    <cellStyle name="SAPBEXaggDataEmph 3 3 2 6" xfId="12249" xr:uid="{00000000-0005-0000-0000-0000DC250000}"/>
    <cellStyle name="SAPBEXaggDataEmph 3 3 2 6 2" xfId="19456" xr:uid="{00000000-0005-0000-0000-0000DD250000}"/>
    <cellStyle name="SAPBEXaggDataEmph 3 3 2 6 2 2" xfId="38231" xr:uid="{00000000-0005-0000-0000-0000DD250000}"/>
    <cellStyle name="SAPBEXaggDataEmph 3 3 2 6 3" xfId="24491" xr:uid="{00000000-0005-0000-0000-0000DE250000}"/>
    <cellStyle name="SAPBEXaggDataEmph 3 3 2 6 3 2" xfId="43263" xr:uid="{00000000-0005-0000-0000-0000DE250000}"/>
    <cellStyle name="SAPBEXaggDataEmph 3 3 2 6 4" xfId="31025" xr:uid="{00000000-0005-0000-0000-0000DC250000}"/>
    <cellStyle name="SAPBEXaggDataEmph 3 3 2 7" xfId="13839" xr:uid="{00000000-0005-0000-0000-0000DF250000}"/>
    <cellStyle name="SAPBEXaggDataEmph 3 3 2 7 2" xfId="32614" xr:uid="{00000000-0005-0000-0000-0000DF250000}"/>
    <cellStyle name="SAPBEXaggDataEmph 3 3 2 8" xfId="14312" xr:uid="{00000000-0005-0000-0000-0000E0250000}"/>
    <cellStyle name="SAPBEXaggDataEmph 3 3 2 8 2" xfId="33087" xr:uid="{00000000-0005-0000-0000-0000E0250000}"/>
    <cellStyle name="SAPBEXaggDataEmph 3 3 2 9" xfId="25936" xr:uid="{00000000-0005-0000-0000-0000CF250000}"/>
    <cellStyle name="SAPBEXaggDataEmph 3 3 3" xfId="7792" xr:uid="{00000000-0005-0000-0000-0000E1250000}"/>
    <cellStyle name="SAPBEXaggDataEmph 3 3 3 2" xfId="15005" xr:uid="{00000000-0005-0000-0000-0000E2250000}"/>
    <cellStyle name="SAPBEXaggDataEmph 3 3 3 2 2" xfId="33780" xr:uid="{00000000-0005-0000-0000-0000E2250000}"/>
    <cellStyle name="SAPBEXaggDataEmph 3 3 3 3" xfId="20691" xr:uid="{00000000-0005-0000-0000-0000E3250000}"/>
    <cellStyle name="SAPBEXaggDataEmph 3 3 3 3 2" xfId="39464" xr:uid="{00000000-0005-0000-0000-0000E3250000}"/>
    <cellStyle name="SAPBEXaggDataEmph 3 3 3 4" xfId="26575" xr:uid="{00000000-0005-0000-0000-0000E1250000}"/>
    <cellStyle name="SAPBEXaggDataEmph 3 3 4" xfId="9465" xr:uid="{00000000-0005-0000-0000-0000E4250000}"/>
    <cellStyle name="SAPBEXaggDataEmph 3 3 4 2" xfId="16678" xr:uid="{00000000-0005-0000-0000-0000E5250000}"/>
    <cellStyle name="SAPBEXaggDataEmph 3 3 4 2 2" xfId="35453" xr:uid="{00000000-0005-0000-0000-0000E5250000}"/>
    <cellStyle name="SAPBEXaggDataEmph 3 3 4 3" xfId="22177" xr:uid="{00000000-0005-0000-0000-0000E6250000}"/>
    <cellStyle name="SAPBEXaggDataEmph 3 3 4 3 2" xfId="40950" xr:uid="{00000000-0005-0000-0000-0000E6250000}"/>
    <cellStyle name="SAPBEXaggDataEmph 3 3 4 4" xfId="28248" xr:uid="{00000000-0005-0000-0000-0000E4250000}"/>
    <cellStyle name="SAPBEXaggDataEmph 3 3 5" xfId="9923" xr:uid="{00000000-0005-0000-0000-0000E7250000}"/>
    <cellStyle name="SAPBEXaggDataEmph 3 3 5 2" xfId="17136" xr:uid="{00000000-0005-0000-0000-0000E8250000}"/>
    <cellStyle name="SAPBEXaggDataEmph 3 3 5 2 2" xfId="35911" xr:uid="{00000000-0005-0000-0000-0000E8250000}"/>
    <cellStyle name="SAPBEXaggDataEmph 3 3 5 3" xfId="22573" xr:uid="{00000000-0005-0000-0000-0000E9250000}"/>
    <cellStyle name="SAPBEXaggDataEmph 3 3 5 3 2" xfId="41346" xr:uid="{00000000-0005-0000-0000-0000E9250000}"/>
    <cellStyle name="SAPBEXaggDataEmph 3 3 5 4" xfId="28706" xr:uid="{00000000-0005-0000-0000-0000E7250000}"/>
    <cellStyle name="SAPBEXaggDataEmph 3 3 6" xfId="11361" xr:uid="{00000000-0005-0000-0000-0000EA250000}"/>
    <cellStyle name="SAPBEXaggDataEmph 3 3 6 2" xfId="18568" xr:uid="{00000000-0005-0000-0000-0000EB250000}"/>
    <cellStyle name="SAPBEXaggDataEmph 3 3 6 2 2" xfId="37343" xr:uid="{00000000-0005-0000-0000-0000EB250000}"/>
    <cellStyle name="SAPBEXaggDataEmph 3 3 6 3" xfId="23763" xr:uid="{00000000-0005-0000-0000-0000EC250000}"/>
    <cellStyle name="SAPBEXaggDataEmph 3 3 6 3 2" xfId="42536" xr:uid="{00000000-0005-0000-0000-0000EC250000}"/>
    <cellStyle name="SAPBEXaggDataEmph 3 3 6 4" xfId="30138" xr:uid="{00000000-0005-0000-0000-0000EA250000}"/>
    <cellStyle name="SAPBEXaggDataEmph 3 3 7" xfId="12626" xr:uid="{00000000-0005-0000-0000-0000ED250000}"/>
    <cellStyle name="SAPBEXaggDataEmph 3 3 7 2" xfId="19833" xr:uid="{00000000-0005-0000-0000-0000EE250000}"/>
    <cellStyle name="SAPBEXaggDataEmph 3 3 7 2 2" xfId="38608" xr:uid="{00000000-0005-0000-0000-0000EE250000}"/>
    <cellStyle name="SAPBEXaggDataEmph 3 3 7 3" xfId="24856" xr:uid="{00000000-0005-0000-0000-0000EF250000}"/>
    <cellStyle name="SAPBEXaggDataEmph 3 3 7 3 2" xfId="43628" xr:uid="{00000000-0005-0000-0000-0000EF250000}"/>
    <cellStyle name="SAPBEXaggDataEmph 3 3 7 4" xfId="31402" xr:uid="{00000000-0005-0000-0000-0000ED250000}"/>
    <cellStyle name="SAPBEXaggDataEmph 3 3 8" xfId="13440" xr:uid="{00000000-0005-0000-0000-0000F0250000}"/>
    <cellStyle name="SAPBEXaggDataEmph 3 3 8 2" xfId="32215" xr:uid="{00000000-0005-0000-0000-0000F0250000}"/>
    <cellStyle name="SAPBEXaggDataEmph 3 4" xfId="644" xr:uid="{00000000-0005-0000-0000-0000F1250000}"/>
    <cellStyle name="SAPBEXaggDataEmph 3 4 10" xfId="25620"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2 2" xfId="34200" xr:uid="{00000000-0005-0000-0000-0000F4250000}"/>
    <cellStyle name="SAPBEXaggDataEmph 3 4 2 2 3" xfId="21070" xr:uid="{00000000-0005-0000-0000-0000F5250000}"/>
    <cellStyle name="SAPBEXaggDataEmph 3 4 2 2 3 2" xfId="39843" xr:uid="{00000000-0005-0000-0000-0000F5250000}"/>
    <cellStyle name="SAPBEXaggDataEmph 3 4 2 2 4" xfId="26995" xr:uid="{00000000-0005-0000-0000-0000F3250000}"/>
    <cellStyle name="SAPBEXaggDataEmph 3 4 2 3" xfId="9084" xr:uid="{00000000-0005-0000-0000-0000F6250000}"/>
    <cellStyle name="SAPBEXaggDataEmph 3 4 2 3 2" xfId="16297" xr:uid="{00000000-0005-0000-0000-0000F7250000}"/>
    <cellStyle name="SAPBEXaggDataEmph 3 4 2 3 2 2" xfId="35072" xr:uid="{00000000-0005-0000-0000-0000F7250000}"/>
    <cellStyle name="SAPBEXaggDataEmph 3 4 2 3 3" xfId="21841" xr:uid="{00000000-0005-0000-0000-0000F8250000}"/>
    <cellStyle name="SAPBEXaggDataEmph 3 4 2 3 3 2" xfId="40614" xr:uid="{00000000-0005-0000-0000-0000F8250000}"/>
    <cellStyle name="SAPBEXaggDataEmph 3 4 2 3 4" xfId="27867" xr:uid="{00000000-0005-0000-0000-0000F6250000}"/>
    <cellStyle name="SAPBEXaggDataEmph 3 4 2 4" xfId="10343" xr:uid="{00000000-0005-0000-0000-0000F9250000}"/>
    <cellStyle name="SAPBEXaggDataEmph 3 4 2 4 2" xfId="17556" xr:uid="{00000000-0005-0000-0000-0000FA250000}"/>
    <cellStyle name="SAPBEXaggDataEmph 3 4 2 4 2 2" xfId="36331" xr:uid="{00000000-0005-0000-0000-0000FA250000}"/>
    <cellStyle name="SAPBEXaggDataEmph 3 4 2 4 3" xfId="22952" xr:uid="{00000000-0005-0000-0000-0000FB250000}"/>
    <cellStyle name="SAPBEXaggDataEmph 3 4 2 4 3 2" xfId="41725" xr:uid="{00000000-0005-0000-0000-0000FB250000}"/>
    <cellStyle name="SAPBEXaggDataEmph 3 4 2 4 4" xfId="29126" xr:uid="{00000000-0005-0000-0000-0000F9250000}"/>
    <cellStyle name="SAPBEXaggDataEmph 3 4 2 5" xfId="11840" xr:uid="{00000000-0005-0000-0000-0000FC250000}"/>
    <cellStyle name="SAPBEXaggDataEmph 3 4 2 5 2" xfId="19047" xr:uid="{00000000-0005-0000-0000-0000FD250000}"/>
    <cellStyle name="SAPBEXaggDataEmph 3 4 2 5 2 2" xfId="37822" xr:uid="{00000000-0005-0000-0000-0000FD250000}"/>
    <cellStyle name="SAPBEXaggDataEmph 3 4 2 5 3" xfId="24201" xr:uid="{00000000-0005-0000-0000-0000FE250000}"/>
    <cellStyle name="SAPBEXaggDataEmph 3 4 2 5 3 2" xfId="42974" xr:uid="{00000000-0005-0000-0000-0000FE250000}"/>
    <cellStyle name="SAPBEXaggDataEmph 3 4 2 5 4" xfId="30617" xr:uid="{00000000-0005-0000-0000-0000FC250000}"/>
    <cellStyle name="SAPBEXaggDataEmph 3 4 2 6" xfId="12183" xr:uid="{00000000-0005-0000-0000-0000FF250000}"/>
    <cellStyle name="SAPBEXaggDataEmph 3 4 2 6 2" xfId="19390" xr:uid="{00000000-0005-0000-0000-000000260000}"/>
    <cellStyle name="SAPBEXaggDataEmph 3 4 2 6 2 2" xfId="38165" xr:uid="{00000000-0005-0000-0000-000000260000}"/>
    <cellStyle name="SAPBEXaggDataEmph 3 4 2 6 3" xfId="24425" xr:uid="{00000000-0005-0000-0000-000001260000}"/>
    <cellStyle name="SAPBEXaggDataEmph 3 4 2 6 3 2" xfId="43197" xr:uid="{00000000-0005-0000-0000-000001260000}"/>
    <cellStyle name="SAPBEXaggDataEmph 3 4 2 6 4" xfId="30959" xr:uid="{00000000-0005-0000-0000-0000FF250000}"/>
    <cellStyle name="SAPBEXaggDataEmph 3 4 2 7" xfId="13905" xr:uid="{00000000-0005-0000-0000-000002260000}"/>
    <cellStyle name="SAPBEXaggDataEmph 3 4 2 7 2" xfId="32680" xr:uid="{00000000-0005-0000-0000-000002260000}"/>
    <cellStyle name="SAPBEXaggDataEmph 3 4 2 8" xfId="14246" xr:uid="{00000000-0005-0000-0000-000003260000}"/>
    <cellStyle name="SAPBEXaggDataEmph 3 4 2 8 2" xfId="33021" xr:uid="{00000000-0005-0000-0000-000003260000}"/>
    <cellStyle name="SAPBEXaggDataEmph 3 4 2 9" xfId="26002" xr:uid="{00000000-0005-0000-0000-0000F2250000}"/>
    <cellStyle name="SAPBEXaggDataEmph 3 4 3" xfId="7793" xr:uid="{00000000-0005-0000-0000-000004260000}"/>
    <cellStyle name="SAPBEXaggDataEmph 3 4 3 2" xfId="15006" xr:uid="{00000000-0005-0000-0000-000005260000}"/>
    <cellStyle name="SAPBEXaggDataEmph 3 4 3 2 2" xfId="33781" xr:uid="{00000000-0005-0000-0000-000005260000}"/>
    <cellStyle name="SAPBEXaggDataEmph 3 4 3 3" xfId="20692" xr:uid="{00000000-0005-0000-0000-000006260000}"/>
    <cellStyle name="SAPBEXaggDataEmph 3 4 3 3 2" xfId="39465" xr:uid="{00000000-0005-0000-0000-000006260000}"/>
    <cellStyle name="SAPBEXaggDataEmph 3 4 3 4" xfId="26576" xr:uid="{00000000-0005-0000-0000-000004260000}"/>
    <cellStyle name="SAPBEXaggDataEmph 3 4 4" xfId="9463" xr:uid="{00000000-0005-0000-0000-000007260000}"/>
    <cellStyle name="SAPBEXaggDataEmph 3 4 4 2" xfId="16676" xr:uid="{00000000-0005-0000-0000-000008260000}"/>
    <cellStyle name="SAPBEXaggDataEmph 3 4 4 2 2" xfId="35451" xr:uid="{00000000-0005-0000-0000-000008260000}"/>
    <cellStyle name="SAPBEXaggDataEmph 3 4 4 3" xfId="22175" xr:uid="{00000000-0005-0000-0000-000009260000}"/>
    <cellStyle name="SAPBEXaggDataEmph 3 4 4 3 2" xfId="40948" xr:uid="{00000000-0005-0000-0000-000009260000}"/>
    <cellStyle name="SAPBEXaggDataEmph 3 4 4 4" xfId="28246" xr:uid="{00000000-0005-0000-0000-000007260000}"/>
    <cellStyle name="SAPBEXaggDataEmph 3 4 5" xfId="9924" xr:uid="{00000000-0005-0000-0000-00000A260000}"/>
    <cellStyle name="SAPBEXaggDataEmph 3 4 5 2" xfId="17137" xr:uid="{00000000-0005-0000-0000-00000B260000}"/>
    <cellStyle name="SAPBEXaggDataEmph 3 4 5 2 2" xfId="35912" xr:uid="{00000000-0005-0000-0000-00000B260000}"/>
    <cellStyle name="SAPBEXaggDataEmph 3 4 5 3" xfId="22574" xr:uid="{00000000-0005-0000-0000-00000C260000}"/>
    <cellStyle name="SAPBEXaggDataEmph 3 4 5 3 2" xfId="41347" xr:uid="{00000000-0005-0000-0000-00000C260000}"/>
    <cellStyle name="SAPBEXaggDataEmph 3 4 5 4" xfId="28707" xr:uid="{00000000-0005-0000-0000-00000A260000}"/>
    <cellStyle name="SAPBEXaggDataEmph 3 4 6" xfId="11427" xr:uid="{00000000-0005-0000-0000-00000D260000}"/>
    <cellStyle name="SAPBEXaggDataEmph 3 4 6 2" xfId="18634" xr:uid="{00000000-0005-0000-0000-00000E260000}"/>
    <cellStyle name="SAPBEXaggDataEmph 3 4 6 2 2" xfId="37409" xr:uid="{00000000-0005-0000-0000-00000E260000}"/>
    <cellStyle name="SAPBEXaggDataEmph 3 4 6 3" xfId="23829" xr:uid="{00000000-0005-0000-0000-00000F260000}"/>
    <cellStyle name="SAPBEXaggDataEmph 3 4 6 3 2" xfId="42602" xr:uid="{00000000-0005-0000-0000-00000F260000}"/>
    <cellStyle name="SAPBEXaggDataEmph 3 4 6 4" xfId="30204" xr:uid="{00000000-0005-0000-0000-00000D260000}"/>
    <cellStyle name="SAPBEXaggDataEmph 3 4 7" xfId="12558" xr:uid="{00000000-0005-0000-0000-000010260000}"/>
    <cellStyle name="SAPBEXaggDataEmph 3 4 7 2" xfId="19765" xr:uid="{00000000-0005-0000-0000-000011260000}"/>
    <cellStyle name="SAPBEXaggDataEmph 3 4 7 2 2" xfId="38540" xr:uid="{00000000-0005-0000-0000-000011260000}"/>
    <cellStyle name="SAPBEXaggDataEmph 3 4 7 3" xfId="24790" xr:uid="{00000000-0005-0000-0000-000012260000}"/>
    <cellStyle name="SAPBEXaggDataEmph 3 4 7 3 2" xfId="43562" xr:uid="{00000000-0005-0000-0000-000012260000}"/>
    <cellStyle name="SAPBEXaggDataEmph 3 4 7 4" xfId="31334" xr:uid="{00000000-0005-0000-0000-000010260000}"/>
    <cellStyle name="SAPBEXaggDataEmph 3 4 8" xfId="13503" xr:uid="{00000000-0005-0000-0000-000013260000}"/>
    <cellStyle name="SAPBEXaggDataEmph 3 4 8 2" xfId="32278" xr:uid="{00000000-0005-0000-0000-000013260000}"/>
    <cellStyle name="SAPBEXaggDataEmph 3 4 9" xfId="14593" xr:uid="{00000000-0005-0000-0000-000014260000}"/>
    <cellStyle name="SAPBEXaggDataEmph 3 4 9 2" xfId="33368" xr:uid="{00000000-0005-0000-0000-000014260000}"/>
    <cellStyle name="SAPBEXaggDataEmph 3 5" xfId="698" xr:uid="{00000000-0005-0000-0000-000015260000}"/>
    <cellStyle name="SAPBEXaggDataEmph 3 5 10" xfId="25674"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2 2" xfId="34201" xr:uid="{00000000-0005-0000-0000-000018260000}"/>
    <cellStyle name="SAPBEXaggDataEmph 3 5 2 2 3" xfId="21071" xr:uid="{00000000-0005-0000-0000-000019260000}"/>
    <cellStyle name="SAPBEXaggDataEmph 3 5 2 2 3 2" xfId="39844" xr:uid="{00000000-0005-0000-0000-000019260000}"/>
    <cellStyle name="SAPBEXaggDataEmph 3 5 2 2 4" xfId="26996" xr:uid="{00000000-0005-0000-0000-000017260000}"/>
    <cellStyle name="SAPBEXaggDataEmph 3 5 2 3" xfId="9083" xr:uid="{00000000-0005-0000-0000-00001A260000}"/>
    <cellStyle name="SAPBEXaggDataEmph 3 5 2 3 2" xfId="16296" xr:uid="{00000000-0005-0000-0000-00001B260000}"/>
    <cellStyle name="SAPBEXaggDataEmph 3 5 2 3 2 2" xfId="35071" xr:uid="{00000000-0005-0000-0000-00001B260000}"/>
    <cellStyle name="SAPBEXaggDataEmph 3 5 2 3 3" xfId="21840" xr:uid="{00000000-0005-0000-0000-00001C260000}"/>
    <cellStyle name="SAPBEXaggDataEmph 3 5 2 3 3 2" xfId="40613" xr:uid="{00000000-0005-0000-0000-00001C260000}"/>
    <cellStyle name="SAPBEXaggDataEmph 3 5 2 3 4" xfId="27866" xr:uid="{00000000-0005-0000-0000-00001A260000}"/>
    <cellStyle name="SAPBEXaggDataEmph 3 5 2 4" xfId="10344" xr:uid="{00000000-0005-0000-0000-00001D260000}"/>
    <cellStyle name="SAPBEXaggDataEmph 3 5 2 4 2" xfId="17557" xr:uid="{00000000-0005-0000-0000-00001E260000}"/>
    <cellStyle name="SAPBEXaggDataEmph 3 5 2 4 2 2" xfId="36332" xr:uid="{00000000-0005-0000-0000-00001E260000}"/>
    <cellStyle name="SAPBEXaggDataEmph 3 5 2 4 3" xfId="22953" xr:uid="{00000000-0005-0000-0000-00001F260000}"/>
    <cellStyle name="SAPBEXaggDataEmph 3 5 2 4 3 2" xfId="41726" xr:uid="{00000000-0005-0000-0000-00001F260000}"/>
    <cellStyle name="SAPBEXaggDataEmph 3 5 2 4 4" xfId="29127" xr:uid="{00000000-0005-0000-0000-00001D260000}"/>
    <cellStyle name="SAPBEXaggDataEmph 3 5 2 5" xfId="11894" xr:uid="{00000000-0005-0000-0000-000020260000}"/>
    <cellStyle name="SAPBEXaggDataEmph 3 5 2 5 2" xfId="19101" xr:uid="{00000000-0005-0000-0000-000021260000}"/>
    <cellStyle name="SAPBEXaggDataEmph 3 5 2 5 2 2" xfId="37876" xr:uid="{00000000-0005-0000-0000-000021260000}"/>
    <cellStyle name="SAPBEXaggDataEmph 3 5 2 5 3" xfId="24255" xr:uid="{00000000-0005-0000-0000-000022260000}"/>
    <cellStyle name="SAPBEXaggDataEmph 3 5 2 5 3 2" xfId="43028" xr:uid="{00000000-0005-0000-0000-000022260000}"/>
    <cellStyle name="SAPBEXaggDataEmph 3 5 2 5 4" xfId="30671" xr:uid="{00000000-0005-0000-0000-000020260000}"/>
    <cellStyle name="SAPBEXaggDataEmph 3 5 2 6" xfId="12129" xr:uid="{00000000-0005-0000-0000-000023260000}"/>
    <cellStyle name="SAPBEXaggDataEmph 3 5 2 6 2" xfId="19336" xr:uid="{00000000-0005-0000-0000-000024260000}"/>
    <cellStyle name="SAPBEXaggDataEmph 3 5 2 6 2 2" xfId="38111" xr:uid="{00000000-0005-0000-0000-000024260000}"/>
    <cellStyle name="SAPBEXaggDataEmph 3 5 2 6 3" xfId="24371" xr:uid="{00000000-0005-0000-0000-000025260000}"/>
    <cellStyle name="SAPBEXaggDataEmph 3 5 2 6 3 2" xfId="43143" xr:uid="{00000000-0005-0000-0000-000025260000}"/>
    <cellStyle name="SAPBEXaggDataEmph 3 5 2 6 4" xfId="30905" xr:uid="{00000000-0005-0000-0000-000023260000}"/>
    <cellStyle name="SAPBEXaggDataEmph 3 5 2 7" xfId="13959" xr:uid="{00000000-0005-0000-0000-000026260000}"/>
    <cellStyle name="SAPBEXaggDataEmph 3 5 2 7 2" xfId="32734" xr:uid="{00000000-0005-0000-0000-000026260000}"/>
    <cellStyle name="SAPBEXaggDataEmph 3 5 2 8" xfId="14192" xr:uid="{00000000-0005-0000-0000-000027260000}"/>
    <cellStyle name="SAPBEXaggDataEmph 3 5 2 8 2" xfId="32967" xr:uid="{00000000-0005-0000-0000-000027260000}"/>
    <cellStyle name="SAPBEXaggDataEmph 3 5 2 9" xfId="26056" xr:uid="{00000000-0005-0000-0000-000016260000}"/>
    <cellStyle name="SAPBEXaggDataEmph 3 5 3" xfId="7794" xr:uid="{00000000-0005-0000-0000-000028260000}"/>
    <cellStyle name="SAPBEXaggDataEmph 3 5 3 2" xfId="15007" xr:uid="{00000000-0005-0000-0000-000029260000}"/>
    <cellStyle name="SAPBEXaggDataEmph 3 5 3 2 2" xfId="33782" xr:uid="{00000000-0005-0000-0000-000029260000}"/>
    <cellStyle name="SAPBEXaggDataEmph 3 5 3 3" xfId="20693" xr:uid="{00000000-0005-0000-0000-00002A260000}"/>
    <cellStyle name="SAPBEXaggDataEmph 3 5 3 3 2" xfId="39466" xr:uid="{00000000-0005-0000-0000-00002A260000}"/>
    <cellStyle name="SAPBEXaggDataEmph 3 5 3 4" xfId="26577" xr:uid="{00000000-0005-0000-0000-000028260000}"/>
    <cellStyle name="SAPBEXaggDataEmph 3 5 4" xfId="9462" xr:uid="{00000000-0005-0000-0000-00002B260000}"/>
    <cellStyle name="SAPBEXaggDataEmph 3 5 4 2" xfId="16675" xr:uid="{00000000-0005-0000-0000-00002C260000}"/>
    <cellStyle name="SAPBEXaggDataEmph 3 5 4 2 2" xfId="35450" xr:uid="{00000000-0005-0000-0000-00002C260000}"/>
    <cellStyle name="SAPBEXaggDataEmph 3 5 4 3" xfId="22174" xr:uid="{00000000-0005-0000-0000-00002D260000}"/>
    <cellStyle name="SAPBEXaggDataEmph 3 5 4 3 2" xfId="40947" xr:uid="{00000000-0005-0000-0000-00002D260000}"/>
    <cellStyle name="SAPBEXaggDataEmph 3 5 4 4" xfId="28245" xr:uid="{00000000-0005-0000-0000-00002B260000}"/>
    <cellStyle name="SAPBEXaggDataEmph 3 5 5" xfId="9925" xr:uid="{00000000-0005-0000-0000-00002E260000}"/>
    <cellStyle name="SAPBEXaggDataEmph 3 5 5 2" xfId="17138" xr:uid="{00000000-0005-0000-0000-00002F260000}"/>
    <cellStyle name="SAPBEXaggDataEmph 3 5 5 2 2" xfId="35913" xr:uid="{00000000-0005-0000-0000-00002F260000}"/>
    <cellStyle name="SAPBEXaggDataEmph 3 5 5 3" xfId="22575" xr:uid="{00000000-0005-0000-0000-000030260000}"/>
    <cellStyle name="SAPBEXaggDataEmph 3 5 5 3 2" xfId="41348" xr:uid="{00000000-0005-0000-0000-000030260000}"/>
    <cellStyle name="SAPBEXaggDataEmph 3 5 5 4" xfId="28708" xr:uid="{00000000-0005-0000-0000-00002E260000}"/>
    <cellStyle name="SAPBEXaggDataEmph 3 5 6" xfId="11481" xr:uid="{00000000-0005-0000-0000-000031260000}"/>
    <cellStyle name="SAPBEXaggDataEmph 3 5 6 2" xfId="18688" xr:uid="{00000000-0005-0000-0000-000032260000}"/>
    <cellStyle name="SAPBEXaggDataEmph 3 5 6 2 2" xfId="37463" xr:uid="{00000000-0005-0000-0000-000032260000}"/>
    <cellStyle name="SAPBEXaggDataEmph 3 5 6 3" xfId="23883" xr:uid="{00000000-0005-0000-0000-000033260000}"/>
    <cellStyle name="SAPBEXaggDataEmph 3 5 6 3 2" xfId="42656" xr:uid="{00000000-0005-0000-0000-000033260000}"/>
    <cellStyle name="SAPBEXaggDataEmph 3 5 6 4" xfId="30258" xr:uid="{00000000-0005-0000-0000-000031260000}"/>
    <cellStyle name="SAPBEXaggDataEmph 3 5 7" xfId="12498" xr:uid="{00000000-0005-0000-0000-000034260000}"/>
    <cellStyle name="SAPBEXaggDataEmph 3 5 7 2" xfId="19705" xr:uid="{00000000-0005-0000-0000-000035260000}"/>
    <cellStyle name="SAPBEXaggDataEmph 3 5 7 2 2" xfId="38480" xr:uid="{00000000-0005-0000-0000-000035260000}"/>
    <cellStyle name="SAPBEXaggDataEmph 3 5 7 3" xfId="24737" xr:uid="{00000000-0005-0000-0000-000036260000}"/>
    <cellStyle name="SAPBEXaggDataEmph 3 5 7 3 2" xfId="43509" xr:uid="{00000000-0005-0000-0000-000036260000}"/>
    <cellStyle name="SAPBEXaggDataEmph 3 5 7 4" xfId="31274" xr:uid="{00000000-0005-0000-0000-000034260000}"/>
    <cellStyle name="SAPBEXaggDataEmph 3 5 8" xfId="13557" xr:uid="{00000000-0005-0000-0000-000037260000}"/>
    <cellStyle name="SAPBEXaggDataEmph 3 5 8 2" xfId="32332" xr:uid="{00000000-0005-0000-0000-000037260000}"/>
    <cellStyle name="SAPBEXaggDataEmph 3 5 9" xfId="14539" xr:uid="{00000000-0005-0000-0000-000038260000}"/>
    <cellStyle name="SAPBEXaggDataEmph 3 5 9 2" xfId="33314"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2 2" xfId="34202" xr:uid="{00000000-0005-0000-0000-00003B260000}"/>
    <cellStyle name="SAPBEXaggDataEmph 3 6 2 3" xfId="21072" xr:uid="{00000000-0005-0000-0000-00003C260000}"/>
    <cellStyle name="SAPBEXaggDataEmph 3 6 2 3 2" xfId="39845" xr:uid="{00000000-0005-0000-0000-00003C260000}"/>
    <cellStyle name="SAPBEXaggDataEmph 3 6 2 4" xfId="26997" xr:uid="{00000000-0005-0000-0000-00003A260000}"/>
    <cellStyle name="SAPBEXaggDataEmph 3 6 3" xfId="9082" xr:uid="{00000000-0005-0000-0000-00003D260000}"/>
    <cellStyle name="SAPBEXaggDataEmph 3 6 3 2" xfId="16295" xr:uid="{00000000-0005-0000-0000-00003E260000}"/>
    <cellStyle name="SAPBEXaggDataEmph 3 6 3 2 2" xfId="35070" xr:uid="{00000000-0005-0000-0000-00003E260000}"/>
    <cellStyle name="SAPBEXaggDataEmph 3 6 3 3" xfId="21839" xr:uid="{00000000-0005-0000-0000-00003F260000}"/>
    <cellStyle name="SAPBEXaggDataEmph 3 6 3 3 2" xfId="40612" xr:uid="{00000000-0005-0000-0000-00003F260000}"/>
    <cellStyle name="SAPBEXaggDataEmph 3 6 3 4" xfId="27865" xr:uid="{00000000-0005-0000-0000-00003D260000}"/>
    <cellStyle name="SAPBEXaggDataEmph 3 6 4" xfId="10345" xr:uid="{00000000-0005-0000-0000-000040260000}"/>
    <cellStyle name="SAPBEXaggDataEmph 3 6 4 2" xfId="17558" xr:uid="{00000000-0005-0000-0000-000041260000}"/>
    <cellStyle name="SAPBEXaggDataEmph 3 6 4 2 2" xfId="36333" xr:uid="{00000000-0005-0000-0000-000041260000}"/>
    <cellStyle name="SAPBEXaggDataEmph 3 6 4 3" xfId="22954" xr:uid="{00000000-0005-0000-0000-000042260000}"/>
    <cellStyle name="SAPBEXaggDataEmph 3 6 4 3 2" xfId="41727" xr:uid="{00000000-0005-0000-0000-000042260000}"/>
    <cellStyle name="SAPBEXaggDataEmph 3 6 4 4" xfId="29128" xr:uid="{00000000-0005-0000-0000-000040260000}"/>
    <cellStyle name="SAPBEXaggDataEmph 3 6 5" xfId="11623" xr:uid="{00000000-0005-0000-0000-000043260000}"/>
    <cellStyle name="SAPBEXaggDataEmph 3 6 5 2" xfId="18830" xr:uid="{00000000-0005-0000-0000-000044260000}"/>
    <cellStyle name="SAPBEXaggDataEmph 3 6 5 2 2" xfId="37605" xr:uid="{00000000-0005-0000-0000-000044260000}"/>
    <cellStyle name="SAPBEXaggDataEmph 3 6 5 3" xfId="24000" xr:uid="{00000000-0005-0000-0000-000045260000}"/>
    <cellStyle name="SAPBEXaggDataEmph 3 6 5 3 2" xfId="42773" xr:uid="{00000000-0005-0000-0000-000045260000}"/>
    <cellStyle name="SAPBEXaggDataEmph 3 6 5 4" xfId="30400" xr:uid="{00000000-0005-0000-0000-000043260000}"/>
    <cellStyle name="SAPBEXaggDataEmph 3 6 6" xfId="12384" xr:uid="{00000000-0005-0000-0000-000046260000}"/>
    <cellStyle name="SAPBEXaggDataEmph 3 6 6 2" xfId="19591" xr:uid="{00000000-0005-0000-0000-000047260000}"/>
    <cellStyle name="SAPBEXaggDataEmph 3 6 6 2 2" xfId="38366" xr:uid="{00000000-0005-0000-0000-000047260000}"/>
    <cellStyle name="SAPBEXaggDataEmph 3 6 6 3" xfId="24626" xr:uid="{00000000-0005-0000-0000-000048260000}"/>
    <cellStyle name="SAPBEXaggDataEmph 3 6 6 3 2" xfId="43398" xr:uid="{00000000-0005-0000-0000-000048260000}"/>
    <cellStyle name="SAPBEXaggDataEmph 3 6 6 4" xfId="31160" xr:uid="{00000000-0005-0000-0000-000046260000}"/>
    <cellStyle name="SAPBEXaggDataEmph 3 6 7" xfId="13688" xr:uid="{00000000-0005-0000-0000-000049260000}"/>
    <cellStyle name="SAPBEXaggDataEmph 3 6 7 2" xfId="32463" xr:uid="{00000000-0005-0000-0000-000049260000}"/>
    <cellStyle name="SAPBEXaggDataEmph 3 6 8" xfId="14444" xr:uid="{00000000-0005-0000-0000-00004A260000}"/>
    <cellStyle name="SAPBEXaggDataEmph 3 6 8 2" xfId="33219" xr:uid="{00000000-0005-0000-0000-00004A260000}"/>
    <cellStyle name="SAPBEXaggDataEmph 3 6 9" xfId="25786" xr:uid="{00000000-0005-0000-0000-000039260000}"/>
    <cellStyle name="SAPBEXaggDataEmph 3 7" xfId="7790" xr:uid="{00000000-0005-0000-0000-00004B260000}"/>
    <cellStyle name="SAPBEXaggDataEmph 3 7 2" xfId="15003" xr:uid="{00000000-0005-0000-0000-00004C260000}"/>
    <cellStyle name="SAPBEXaggDataEmph 3 7 2 2" xfId="33778" xr:uid="{00000000-0005-0000-0000-00004C260000}"/>
    <cellStyle name="SAPBEXaggDataEmph 3 7 3" xfId="20689" xr:uid="{00000000-0005-0000-0000-00004D260000}"/>
    <cellStyle name="SAPBEXaggDataEmph 3 7 3 2" xfId="39462" xr:uid="{00000000-0005-0000-0000-00004D260000}"/>
    <cellStyle name="SAPBEXaggDataEmph 3 7 4" xfId="26573" xr:uid="{00000000-0005-0000-0000-00004B260000}"/>
    <cellStyle name="SAPBEXaggDataEmph 3 8" xfId="9467" xr:uid="{00000000-0005-0000-0000-00004E260000}"/>
    <cellStyle name="SAPBEXaggDataEmph 3 8 2" xfId="16680" xr:uid="{00000000-0005-0000-0000-00004F260000}"/>
    <cellStyle name="SAPBEXaggDataEmph 3 8 2 2" xfId="35455" xr:uid="{00000000-0005-0000-0000-00004F260000}"/>
    <cellStyle name="SAPBEXaggDataEmph 3 8 3" xfId="22179" xr:uid="{00000000-0005-0000-0000-000050260000}"/>
    <cellStyle name="SAPBEXaggDataEmph 3 8 3 2" xfId="40952" xr:uid="{00000000-0005-0000-0000-000050260000}"/>
    <cellStyle name="SAPBEXaggDataEmph 3 8 4" xfId="28250" xr:uid="{00000000-0005-0000-0000-00004E260000}"/>
    <cellStyle name="SAPBEXaggDataEmph 3 9" xfId="9921" xr:uid="{00000000-0005-0000-0000-000051260000}"/>
    <cellStyle name="SAPBEXaggDataEmph 3 9 2" xfId="17134" xr:uid="{00000000-0005-0000-0000-000052260000}"/>
    <cellStyle name="SAPBEXaggDataEmph 3 9 2 2" xfId="35909" xr:uid="{00000000-0005-0000-0000-000052260000}"/>
    <cellStyle name="SAPBEXaggDataEmph 3 9 3" xfId="22571" xr:uid="{00000000-0005-0000-0000-000053260000}"/>
    <cellStyle name="SAPBEXaggDataEmph 3 9 3 2" xfId="41344" xr:uid="{00000000-0005-0000-0000-000053260000}"/>
    <cellStyle name="SAPBEXaggDataEmph 3 9 4" xfId="28704" xr:uid="{00000000-0005-0000-0000-000051260000}"/>
    <cellStyle name="SAPBEXaggDataEmph 4" xfId="502" xr:uid="{00000000-0005-0000-0000-000054260000}"/>
    <cellStyle name="SAPBEXaggDataEmph 4 10" xfId="13375" xr:uid="{00000000-0005-0000-0000-000055260000}"/>
    <cellStyle name="SAPBEXaggDataEmph 4 10 2" xfId="32150"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2 2" xfId="34203" xr:uid="{00000000-0005-0000-0000-000059260000}"/>
    <cellStyle name="SAPBEXaggDataEmph 4 2 2 2 3" xfId="21073" xr:uid="{00000000-0005-0000-0000-00005A260000}"/>
    <cellStyle name="SAPBEXaggDataEmph 4 2 2 2 3 2" xfId="39846" xr:uid="{00000000-0005-0000-0000-00005A260000}"/>
    <cellStyle name="SAPBEXaggDataEmph 4 2 2 2 4" xfId="26998" xr:uid="{00000000-0005-0000-0000-000058260000}"/>
    <cellStyle name="SAPBEXaggDataEmph 4 2 2 3" xfId="9081" xr:uid="{00000000-0005-0000-0000-00005B260000}"/>
    <cellStyle name="SAPBEXaggDataEmph 4 2 2 3 2" xfId="16294" xr:uid="{00000000-0005-0000-0000-00005C260000}"/>
    <cellStyle name="SAPBEXaggDataEmph 4 2 2 3 2 2" xfId="35069" xr:uid="{00000000-0005-0000-0000-00005C260000}"/>
    <cellStyle name="SAPBEXaggDataEmph 4 2 2 3 3" xfId="21838" xr:uid="{00000000-0005-0000-0000-00005D260000}"/>
    <cellStyle name="SAPBEXaggDataEmph 4 2 2 3 3 2" xfId="40611" xr:uid="{00000000-0005-0000-0000-00005D260000}"/>
    <cellStyle name="SAPBEXaggDataEmph 4 2 2 3 4" xfId="27864" xr:uid="{00000000-0005-0000-0000-00005B260000}"/>
    <cellStyle name="SAPBEXaggDataEmph 4 2 2 4" xfId="10346" xr:uid="{00000000-0005-0000-0000-00005E260000}"/>
    <cellStyle name="SAPBEXaggDataEmph 4 2 2 4 2" xfId="17559" xr:uid="{00000000-0005-0000-0000-00005F260000}"/>
    <cellStyle name="SAPBEXaggDataEmph 4 2 2 4 2 2" xfId="36334" xr:uid="{00000000-0005-0000-0000-00005F260000}"/>
    <cellStyle name="SAPBEXaggDataEmph 4 2 2 4 3" xfId="22955" xr:uid="{00000000-0005-0000-0000-000060260000}"/>
    <cellStyle name="SAPBEXaggDataEmph 4 2 2 4 3 2" xfId="41728" xr:uid="{00000000-0005-0000-0000-000060260000}"/>
    <cellStyle name="SAPBEXaggDataEmph 4 2 2 4 4" xfId="29129" xr:uid="{00000000-0005-0000-0000-00005E260000}"/>
    <cellStyle name="SAPBEXaggDataEmph 4 2 2 5" xfId="11779" xr:uid="{00000000-0005-0000-0000-000061260000}"/>
    <cellStyle name="SAPBEXaggDataEmph 4 2 2 5 2" xfId="18986" xr:uid="{00000000-0005-0000-0000-000062260000}"/>
    <cellStyle name="SAPBEXaggDataEmph 4 2 2 5 2 2" xfId="37761" xr:uid="{00000000-0005-0000-0000-000062260000}"/>
    <cellStyle name="SAPBEXaggDataEmph 4 2 2 5 3" xfId="24140" xr:uid="{00000000-0005-0000-0000-000063260000}"/>
    <cellStyle name="SAPBEXaggDataEmph 4 2 2 5 3 2" xfId="42913" xr:uid="{00000000-0005-0000-0000-000063260000}"/>
    <cellStyle name="SAPBEXaggDataEmph 4 2 2 5 4" xfId="30556" xr:uid="{00000000-0005-0000-0000-000061260000}"/>
    <cellStyle name="SAPBEXaggDataEmph 4 2 2 6" xfId="12244" xr:uid="{00000000-0005-0000-0000-000064260000}"/>
    <cellStyle name="SAPBEXaggDataEmph 4 2 2 6 2" xfId="19451" xr:uid="{00000000-0005-0000-0000-000065260000}"/>
    <cellStyle name="SAPBEXaggDataEmph 4 2 2 6 2 2" xfId="38226" xr:uid="{00000000-0005-0000-0000-000065260000}"/>
    <cellStyle name="SAPBEXaggDataEmph 4 2 2 6 3" xfId="24486" xr:uid="{00000000-0005-0000-0000-000066260000}"/>
    <cellStyle name="SAPBEXaggDataEmph 4 2 2 6 3 2" xfId="43258" xr:uid="{00000000-0005-0000-0000-000066260000}"/>
    <cellStyle name="SAPBEXaggDataEmph 4 2 2 6 4" xfId="31020" xr:uid="{00000000-0005-0000-0000-000064260000}"/>
    <cellStyle name="SAPBEXaggDataEmph 4 2 2 7" xfId="13844" xr:uid="{00000000-0005-0000-0000-000067260000}"/>
    <cellStyle name="SAPBEXaggDataEmph 4 2 2 7 2" xfId="32619" xr:uid="{00000000-0005-0000-0000-000067260000}"/>
    <cellStyle name="SAPBEXaggDataEmph 4 2 2 8" xfId="14307" xr:uid="{00000000-0005-0000-0000-000068260000}"/>
    <cellStyle name="SAPBEXaggDataEmph 4 2 2 8 2" xfId="33082" xr:uid="{00000000-0005-0000-0000-000068260000}"/>
    <cellStyle name="SAPBEXaggDataEmph 4 2 2 9" xfId="25941" xr:uid="{00000000-0005-0000-0000-000057260000}"/>
    <cellStyle name="SAPBEXaggDataEmph 4 2 3" xfId="7796" xr:uid="{00000000-0005-0000-0000-000069260000}"/>
    <cellStyle name="SAPBEXaggDataEmph 4 2 3 2" xfId="15009" xr:uid="{00000000-0005-0000-0000-00006A260000}"/>
    <cellStyle name="SAPBEXaggDataEmph 4 2 3 2 2" xfId="33784" xr:uid="{00000000-0005-0000-0000-00006A260000}"/>
    <cellStyle name="SAPBEXaggDataEmph 4 2 3 3" xfId="20695" xr:uid="{00000000-0005-0000-0000-00006B260000}"/>
    <cellStyle name="SAPBEXaggDataEmph 4 2 3 3 2" xfId="39468" xr:uid="{00000000-0005-0000-0000-00006B260000}"/>
    <cellStyle name="SAPBEXaggDataEmph 4 2 3 4" xfId="26579" xr:uid="{00000000-0005-0000-0000-000069260000}"/>
    <cellStyle name="SAPBEXaggDataEmph 4 2 4" xfId="9460" xr:uid="{00000000-0005-0000-0000-00006C260000}"/>
    <cellStyle name="SAPBEXaggDataEmph 4 2 4 2" xfId="16673" xr:uid="{00000000-0005-0000-0000-00006D260000}"/>
    <cellStyle name="SAPBEXaggDataEmph 4 2 4 2 2" xfId="35448" xr:uid="{00000000-0005-0000-0000-00006D260000}"/>
    <cellStyle name="SAPBEXaggDataEmph 4 2 4 3" xfId="22172" xr:uid="{00000000-0005-0000-0000-00006E260000}"/>
    <cellStyle name="SAPBEXaggDataEmph 4 2 4 3 2" xfId="40945" xr:uid="{00000000-0005-0000-0000-00006E260000}"/>
    <cellStyle name="SAPBEXaggDataEmph 4 2 4 4" xfId="28243" xr:uid="{00000000-0005-0000-0000-00006C260000}"/>
    <cellStyle name="SAPBEXaggDataEmph 4 2 5" xfId="9927" xr:uid="{00000000-0005-0000-0000-00006F260000}"/>
    <cellStyle name="SAPBEXaggDataEmph 4 2 5 2" xfId="17140" xr:uid="{00000000-0005-0000-0000-000070260000}"/>
    <cellStyle name="SAPBEXaggDataEmph 4 2 5 2 2" xfId="35915" xr:uid="{00000000-0005-0000-0000-000070260000}"/>
    <cellStyle name="SAPBEXaggDataEmph 4 2 5 3" xfId="22577" xr:uid="{00000000-0005-0000-0000-000071260000}"/>
    <cellStyle name="SAPBEXaggDataEmph 4 2 5 3 2" xfId="41350" xr:uid="{00000000-0005-0000-0000-000071260000}"/>
    <cellStyle name="SAPBEXaggDataEmph 4 2 5 4" xfId="28710" xr:uid="{00000000-0005-0000-0000-00006F260000}"/>
    <cellStyle name="SAPBEXaggDataEmph 4 2 6" xfId="11366" xr:uid="{00000000-0005-0000-0000-000072260000}"/>
    <cellStyle name="SAPBEXaggDataEmph 4 2 6 2" xfId="18573" xr:uid="{00000000-0005-0000-0000-000073260000}"/>
    <cellStyle name="SAPBEXaggDataEmph 4 2 6 2 2" xfId="37348" xr:uid="{00000000-0005-0000-0000-000073260000}"/>
    <cellStyle name="SAPBEXaggDataEmph 4 2 6 3" xfId="23768" xr:uid="{00000000-0005-0000-0000-000074260000}"/>
    <cellStyle name="SAPBEXaggDataEmph 4 2 6 3 2" xfId="42541" xr:uid="{00000000-0005-0000-0000-000074260000}"/>
    <cellStyle name="SAPBEXaggDataEmph 4 2 6 4" xfId="30143" xr:uid="{00000000-0005-0000-0000-000072260000}"/>
    <cellStyle name="SAPBEXaggDataEmph 4 2 7" xfId="12621" xr:uid="{00000000-0005-0000-0000-000075260000}"/>
    <cellStyle name="SAPBEXaggDataEmph 4 2 7 2" xfId="19828" xr:uid="{00000000-0005-0000-0000-000076260000}"/>
    <cellStyle name="SAPBEXaggDataEmph 4 2 7 2 2" xfId="38603" xr:uid="{00000000-0005-0000-0000-000076260000}"/>
    <cellStyle name="SAPBEXaggDataEmph 4 2 7 3" xfId="24851" xr:uid="{00000000-0005-0000-0000-000077260000}"/>
    <cellStyle name="SAPBEXaggDataEmph 4 2 7 3 2" xfId="43623" xr:uid="{00000000-0005-0000-0000-000077260000}"/>
    <cellStyle name="SAPBEXaggDataEmph 4 2 7 4" xfId="31397" xr:uid="{00000000-0005-0000-0000-000075260000}"/>
    <cellStyle name="SAPBEXaggDataEmph 4 2 8" xfId="13442" xr:uid="{00000000-0005-0000-0000-000078260000}"/>
    <cellStyle name="SAPBEXaggDataEmph 4 2 8 2" xfId="32217" xr:uid="{00000000-0005-0000-0000-000078260000}"/>
    <cellStyle name="SAPBEXaggDataEmph 4 3" xfId="648" xr:uid="{00000000-0005-0000-0000-000079260000}"/>
    <cellStyle name="SAPBEXaggDataEmph 4 3 10" xfId="25624"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2 2" xfId="34204" xr:uid="{00000000-0005-0000-0000-00007C260000}"/>
    <cellStyle name="SAPBEXaggDataEmph 4 3 2 2 3" xfId="21074" xr:uid="{00000000-0005-0000-0000-00007D260000}"/>
    <cellStyle name="SAPBEXaggDataEmph 4 3 2 2 3 2" xfId="39847" xr:uid="{00000000-0005-0000-0000-00007D260000}"/>
    <cellStyle name="SAPBEXaggDataEmph 4 3 2 2 4" xfId="26999" xr:uid="{00000000-0005-0000-0000-00007B260000}"/>
    <cellStyle name="SAPBEXaggDataEmph 4 3 2 3" xfId="9080" xr:uid="{00000000-0005-0000-0000-00007E260000}"/>
    <cellStyle name="SAPBEXaggDataEmph 4 3 2 3 2" xfId="16293" xr:uid="{00000000-0005-0000-0000-00007F260000}"/>
    <cellStyle name="SAPBEXaggDataEmph 4 3 2 3 2 2" xfId="35068" xr:uid="{00000000-0005-0000-0000-00007F260000}"/>
    <cellStyle name="SAPBEXaggDataEmph 4 3 2 3 3" xfId="21837" xr:uid="{00000000-0005-0000-0000-000080260000}"/>
    <cellStyle name="SAPBEXaggDataEmph 4 3 2 3 3 2" xfId="40610" xr:uid="{00000000-0005-0000-0000-000080260000}"/>
    <cellStyle name="SAPBEXaggDataEmph 4 3 2 3 4" xfId="27863" xr:uid="{00000000-0005-0000-0000-00007E260000}"/>
    <cellStyle name="SAPBEXaggDataEmph 4 3 2 4" xfId="10347" xr:uid="{00000000-0005-0000-0000-000081260000}"/>
    <cellStyle name="SAPBEXaggDataEmph 4 3 2 4 2" xfId="17560" xr:uid="{00000000-0005-0000-0000-000082260000}"/>
    <cellStyle name="SAPBEXaggDataEmph 4 3 2 4 2 2" xfId="36335" xr:uid="{00000000-0005-0000-0000-000082260000}"/>
    <cellStyle name="SAPBEXaggDataEmph 4 3 2 4 3" xfId="22956" xr:uid="{00000000-0005-0000-0000-000083260000}"/>
    <cellStyle name="SAPBEXaggDataEmph 4 3 2 4 3 2" xfId="41729" xr:uid="{00000000-0005-0000-0000-000083260000}"/>
    <cellStyle name="SAPBEXaggDataEmph 4 3 2 4 4" xfId="29130" xr:uid="{00000000-0005-0000-0000-000081260000}"/>
    <cellStyle name="SAPBEXaggDataEmph 4 3 2 5" xfId="11844" xr:uid="{00000000-0005-0000-0000-000084260000}"/>
    <cellStyle name="SAPBEXaggDataEmph 4 3 2 5 2" xfId="19051" xr:uid="{00000000-0005-0000-0000-000085260000}"/>
    <cellStyle name="SAPBEXaggDataEmph 4 3 2 5 2 2" xfId="37826" xr:uid="{00000000-0005-0000-0000-000085260000}"/>
    <cellStyle name="SAPBEXaggDataEmph 4 3 2 5 3" xfId="24205" xr:uid="{00000000-0005-0000-0000-000086260000}"/>
    <cellStyle name="SAPBEXaggDataEmph 4 3 2 5 3 2" xfId="42978" xr:uid="{00000000-0005-0000-0000-000086260000}"/>
    <cellStyle name="SAPBEXaggDataEmph 4 3 2 5 4" xfId="30621" xr:uid="{00000000-0005-0000-0000-000084260000}"/>
    <cellStyle name="SAPBEXaggDataEmph 4 3 2 6" xfId="12179" xr:uid="{00000000-0005-0000-0000-000087260000}"/>
    <cellStyle name="SAPBEXaggDataEmph 4 3 2 6 2" xfId="19386" xr:uid="{00000000-0005-0000-0000-000088260000}"/>
    <cellStyle name="SAPBEXaggDataEmph 4 3 2 6 2 2" xfId="38161" xr:uid="{00000000-0005-0000-0000-000088260000}"/>
    <cellStyle name="SAPBEXaggDataEmph 4 3 2 6 3" xfId="24421" xr:uid="{00000000-0005-0000-0000-000089260000}"/>
    <cellStyle name="SAPBEXaggDataEmph 4 3 2 6 3 2" xfId="43193" xr:uid="{00000000-0005-0000-0000-000089260000}"/>
    <cellStyle name="SAPBEXaggDataEmph 4 3 2 6 4" xfId="30955" xr:uid="{00000000-0005-0000-0000-000087260000}"/>
    <cellStyle name="SAPBEXaggDataEmph 4 3 2 7" xfId="13909" xr:uid="{00000000-0005-0000-0000-00008A260000}"/>
    <cellStyle name="SAPBEXaggDataEmph 4 3 2 7 2" xfId="32684" xr:uid="{00000000-0005-0000-0000-00008A260000}"/>
    <cellStyle name="SAPBEXaggDataEmph 4 3 2 8" xfId="14242" xr:uid="{00000000-0005-0000-0000-00008B260000}"/>
    <cellStyle name="SAPBEXaggDataEmph 4 3 2 8 2" xfId="33017" xr:uid="{00000000-0005-0000-0000-00008B260000}"/>
    <cellStyle name="SAPBEXaggDataEmph 4 3 2 9" xfId="26006" xr:uid="{00000000-0005-0000-0000-00007A260000}"/>
    <cellStyle name="SAPBEXaggDataEmph 4 3 3" xfId="7797" xr:uid="{00000000-0005-0000-0000-00008C260000}"/>
    <cellStyle name="SAPBEXaggDataEmph 4 3 3 2" xfId="15010" xr:uid="{00000000-0005-0000-0000-00008D260000}"/>
    <cellStyle name="SAPBEXaggDataEmph 4 3 3 2 2" xfId="33785" xr:uid="{00000000-0005-0000-0000-00008D260000}"/>
    <cellStyle name="SAPBEXaggDataEmph 4 3 3 3" xfId="20696" xr:uid="{00000000-0005-0000-0000-00008E260000}"/>
    <cellStyle name="SAPBEXaggDataEmph 4 3 3 3 2" xfId="39469" xr:uid="{00000000-0005-0000-0000-00008E260000}"/>
    <cellStyle name="SAPBEXaggDataEmph 4 3 3 4" xfId="26580" xr:uid="{00000000-0005-0000-0000-00008C260000}"/>
    <cellStyle name="SAPBEXaggDataEmph 4 3 4" xfId="9459" xr:uid="{00000000-0005-0000-0000-00008F260000}"/>
    <cellStyle name="SAPBEXaggDataEmph 4 3 4 2" xfId="16672" xr:uid="{00000000-0005-0000-0000-000090260000}"/>
    <cellStyle name="SAPBEXaggDataEmph 4 3 4 2 2" xfId="35447" xr:uid="{00000000-0005-0000-0000-000090260000}"/>
    <cellStyle name="SAPBEXaggDataEmph 4 3 4 3" xfId="22171" xr:uid="{00000000-0005-0000-0000-000091260000}"/>
    <cellStyle name="SAPBEXaggDataEmph 4 3 4 3 2" xfId="40944" xr:uid="{00000000-0005-0000-0000-000091260000}"/>
    <cellStyle name="SAPBEXaggDataEmph 4 3 4 4" xfId="28242" xr:uid="{00000000-0005-0000-0000-00008F260000}"/>
    <cellStyle name="SAPBEXaggDataEmph 4 3 5" xfId="9928" xr:uid="{00000000-0005-0000-0000-000092260000}"/>
    <cellStyle name="SAPBEXaggDataEmph 4 3 5 2" xfId="17141" xr:uid="{00000000-0005-0000-0000-000093260000}"/>
    <cellStyle name="SAPBEXaggDataEmph 4 3 5 2 2" xfId="35916" xr:uid="{00000000-0005-0000-0000-000093260000}"/>
    <cellStyle name="SAPBEXaggDataEmph 4 3 5 3" xfId="22578" xr:uid="{00000000-0005-0000-0000-000094260000}"/>
    <cellStyle name="SAPBEXaggDataEmph 4 3 5 3 2" xfId="41351" xr:uid="{00000000-0005-0000-0000-000094260000}"/>
    <cellStyle name="SAPBEXaggDataEmph 4 3 5 4" xfId="28711" xr:uid="{00000000-0005-0000-0000-000092260000}"/>
    <cellStyle name="SAPBEXaggDataEmph 4 3 6" xfId="11431" xr:uid="{00000000-0005-0000-0000-000095260000}"/>
    <cellStyle name="SAPBEXaggDataEmph 4 3 6 2" xfId="18638" xr:uid="{00000000-0005-0000-0000-000096260000}"/>
    <cellStyle name="SAPBEXaggDataEmph 4 3 6 2 2" xfId="37413" xr:uid="{00000000-0005-0000-0000-000096260000}"/>
    <cellStyle name="SAPBEXaggDataEmph 4 3 6 3" xfId="23833" xr:uid="{00000000-0005-0000-0000-000097260000}"/>
    <cellStyle name="SAPBEXaggDataEmph 4 3 6 3 2" xfId="42606" xr:uid="{00000000-0005-0000-0000-000097260000}"/>
    <cellStyle name="SAPBEXaggDataEmph 4 3 6 4" xfId="30208" xr:uid="{00000000-0005-0000-0000-000095260000}"/>
    <cellStyle name="SAPBEXaggDataEmph 4 3 7" xfId="12554" xr:uid="{00000000-0005-0000-0000-000098260000}"/>
    <cellStyle name="SAPBEXaggDataEmph 4 3 7 2" xfId="19761" xr:uid="{00000000-0005-0000-0000-000099260000}"/>
    <cellStyle name="SAPBEXaggDataEmph 4 3 7 2 2" xfId="38536" xr:uid="{00000000-0005-0000-0000-000099260000}"/>
    <cellStyle name="SAPBEXaggDataEmph 4 3 7 3" xfId="24786" xr:uid="{00000000-0005-0000-0000-00009A260000}"/>
    <cellStyle name="SAPBEXaggDataEmph 4 3 7 3 2" xfId="43558" xr:uid="{00000000-0005-0000-0000-00009A260000}"/>
    <cellStyle name="SAPBEXaggDataEmph 4 3 7 4" xfId="31330" xr:uid="{00000000-0005-0000-0000-000098260000}"/>
    <cellStyle name="SAPBEXaggDataEmph 4 3 8" xfId="13507" xr:uid="{00000000-0005-0000-0000-00009B260000}"/>
    <cellStyle name="SAPBEXaggDataEmph 4 3 8 2" xfId="32282" xr:uid="{00000000-0005-0000-0000-00009B260000}"/>
    <cellStyle name="SAPBEXaggDataEmph 4 3 9" xfId="14589" xr:uid="{00000000-0005-0000-0000-00009C260000}"/>
    <cellStyle name="SAPBEXaggDataEmph 4 3 9 2" xfId="33364" xr:uid="{00000000-0005-0000-0000-00009C260000}"/>
    <cellStyle name="SAPBEXaggDataEmph 4 4" xfId="703" xr:uid="{00000000-0005-0000-0000-00009D260000}"/>
    <cellStyle name="SAPBEXaggDataEmph 4 4 10" xfId="25679"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2 2" xfId="34205" xr:uid="{00000000-0005-0000-0000-0000A0260000}"/>
    <cellStyle name="SAPBEXaggDataEmph 4 4 2 2 3" xfId="21075" xr:uid="{00000000-0005-0000-0000-0000A1260000}"/>
    <cellStyle name="SAPBEXaggDataEmph 4 4 2 2 3 2" xfId="39848" xr:uid="{00000000-0005-0000-0000-0000A1260000}"/>
    <cellStyle name="SAPBEXaggDataEmph 4 4 2 2 4" xfId="27000" xr:uid="{00000000-0005-0000-0000-00009F260000}"/>
    <cellStyle name="SAPBEXaggDataEmph 4 4 2 3" xfId="9079" xr:uid="{00000000-0005-0000-0000-0000A2260000}"/>
    <cellStyle name="SAPBEXaggDataEmph 4 4 2 3 2" xfId="16292" xr:uid="{00000000-0005-0000-0000-0000A3260000}"/>
    <cellStyle name="SAPBEXaggDataEmph 4 4 2 3 2 2" xfId="35067" xr:uid="{00000000-0005-0000-0000-0000A3260000}"/>
    <cellStyle name="SAPBEXaggDataEmph 4 4 2 3 3" xfId="21836" xr:uid="{00000000-0005-0000-0000-0000A4260000}"/>
    <cellStyle name="SAPBEXaggDataEmph 4 4 2 3 3 2" xfId="40609" xr:uid="{00000000-0005-0000-0000-0000A4260000}"/>
    <cellStyle name="SAPBEXaggDataEmph 4 4 2 3 4" xfId="27862" xr:uid="{00000000-0005-0000-0000-0000A2260000}"/>
    <cellStyle name="SAPBEXaggDataEmph 4 4 2 4" xfId="10348" xr:uid="{00000000-0005-0000-0000-0000A5260000}"/>
    <cellStyle name="SAPBEXaggDataEmph 4 4 2 4 2" xfId="17561" xr:uid="{00000000-0005-0000-0000-0000A6260000}"/>
    <cellStyle name="SAPBEXaggDataEmph 4 4 2 4 2 2" xfId="36336" xr:uid="{00000000-0005-0000-0000-0000A6260000}"/>
    <cellStyle name="SAPBEXaggDataEmph 4 4 2 4 3" xfId="22957" xr:uid="{00000000-0005-0000-0000-0000A7260000}"/>
    <cellStyle name="SAPBEXaggDataEmph 4 4 2 4 3 2" xfId="41730" xr:uid="{00000000-0005-0000-0000-0000A7260000}"/>
    <cellStyle name="SAPBEXaggDataEmph 4 4 2 4 4" xfId="29131" xr:uid="{00000000-0005-0000-0000-0000A5260000}"/>
    <cellStyle name="SAPBEXaggDataEmph 4 4 2 5" xfId="11899" xr:uid="{00000000-0005-0000-0000-0000A8260000}"/>
    <cellStyle name="SAPBEXaggDataEmph 4 4 2 5 2" xfId="19106" xr:uid="{00000000-0005-0000-0000-0000A9260000}"/>
    <cellStyle name="SAPBEXaggDataEmph 4 4 2 5 2 2" xfId="37881" xr:uid="{00000000-0005-0000-0000-0000A9260000}"/>
    <cellStyle name="SAPBEXaggDataEmph 4 4 2 5 3" xfId="24260" xr:uid="{00000000-0005-0000-0000-0000AA260000}"/>
    <cellStyle name="SAPBEXaggDataEmph 4 4 2 5 3 2" xfId="43033" xr:uid="{00000000-0005-0000-0000-0000AA260000}"/>
    <cellStyle name="SAPBEXaggDataEmph 4 4 2 5 4" xfId="30676" xr:uid="{00000000-0005-0000-0000-0000A8260000}"/>
    <cellStyle name="SAPBEXaggDataEmph 4 4 2 6" xfId="12124" xr:uid="{00000000-0005-0000-0000-0000AB260000}"/>
    <cellStyle name="SAPBEXaggDataEmph 4 4 2 6 2" xfId="19331" xr:uid="{00000000-0005-0000-0000-0000AC260000}"/>
    <cellStyle name="SAPBEXaggDataEmph 4 4 2 6 2 2" xfId="38106" xr:uid="{00000000-0005-0000-0000-0000AC260000}"/>
    <cellStyle name="SAPBEXaggDataEmph 4 4 2 6 3" xfId="24366" xr:uid="{00000000-0005-0000-0000-0000AD260000}"/>
    <cellStyle name="SAPBEXaggDataEmph 4 4 2 6 3 2" xfId="43138" xr:uid="{00000000-0005-0000-0000-0000AD260000}"/>
    <cellStyle name="SAPBEXaggDataEmph 4 4 2 6 4" xfId="30900" xr:uid="{00000000-0005-0000-0000-0000AB260000}"/>
    <cellStyle name="SAPBEXaggDataEmph 4 4 2 7" xfId="13964" xr:uid="{00000000-0005-0000-0000-0000AE260000}"/>
    <cellStyle name="SAPBEXaggDataEmph 4 4 2 7 2" xfId="32739" xr:uid="{00000000-0005-0000-0000-0000AE260000}"/>
    <cellStyle name="SAPBEXaggDataEmph 4 4 2 8" xfId="14187" xr:uid="{00000000-0005-0000-0000-0000AF260000}"/>
    <cellStyle name="SAPBEXaggDataEmph 4 4 2 8 2" xfId="32962" xr:uid="{00000000-0005-0000-0000-0000AF260000}"/>
    <cellStyle name="SAPBEXaggDataEmph 4 4 2 9" xfId="26061" xr:uid="{00000000-0005-0000-0000-00009E260000}"/>
    <cellStyle name="SAPBEXaggDataEmph 4 4 3" xfId="7798" xr:uid="{00000000-0005-0000-0000-0000B0260000}"/>
    <cellStyle name="SAPBEXaggDataEmph 4 4 3 2" xfId="15011" xr:uid="{00000000-0005-0000-0000-0000B1260000}"/>
    <cellStyle name="SAPBEXaggDataEmph 4 4 3 2 2" xfId="33786" xr:uid="{00000000-0005-0000-0000-0000B1260000}"/>
    <cellStyle name="SAPBEXaggDataEmph 4 4 3 3" xfId="20697" xr:uid="{00000000-0005-0000-0000-0000B2260000}"/>
    <cellStyle name="SAPBEXaggDataEmph 4 4 3 3 2" xfId="39470" xr:uid="{00000000-0005-0000-0000-0000B2260000}"/>
    <cellStyle name="SAPBEXaggDataEmph 4 4 3 4" xfId="26581" xr:uid="{00000000-0005-0000-0000-0000B0260000}"/>
    <cellStyle name="SAPBEXaggDataEmph 4 4 4" xfId="9458" xr:uid="{00000000-0005-0000-0000-0000B3260000}"/>
    <cellStyle name="SAPBEXaggDataEmph 4 4 4 2" xfId="16671" xr:uid="{00000000-0005-0000-0000-0000B4260000}"/>
    <cellStyle name="SAPBEXaggDataEmph 4 4 4 2 2" xfId="35446" xr:uid="{00000000-0005-0000-0000-0000B4260000}"/>
    <cellStyle name="SAPBEXaggDataEmph 4 4 4 3" xfId="22170" xr:uid="{00000000-0005-0000-0000-0000B5260000}"/>
    <cellStyle name="SAPBEXaggDataEmph 4 4 4 3 2" xfId="40943" xr:uid="{00000000-0005-0000-0000-0000B5260000}"/>
    <cellStyle name="SAPBEXaggDataEmph 4 4 4 4" xfId="28241" xr:uid="{00000000-0005-0000-0000-0000B3260000}"/>
    <cellStyle name="SAPBEXaggDataEmph 4 4 5" xfId="9929" xr:uid="{00000000-0005-0000-0000-0000B6260000}"/>
    <cellStyle name="SAPBEXaggDataEmph 4 4 5 2" xfId="17142" xr:uid="{00000000-0005-0000-0000-0000B7260000}"/>
    <cellStyle name="SAPBEXaggDataEmph 4 4 5 2 2" xfId="35917" xr:uid="{00000000-0005-0000-0000-0000B7260000}"/>
    <cellStyle name="SAPBEXaggDataEmph 4 4 5 3" xfId="22579" xr:uid="{00000000-0005-0000-0000-0000B8260000}"/>
    <cellStyle name="SAPBEXaggDataEmph 4 4 5 3 2" xfId="41352" xr:uid="{00000000-0005-0000-0000-0000B8260000}"/>
    <cellStyle name="SAPBEXaggDataEmph 4 4 5 4" xfId="28712" xr:uid="{00000000-0005-0000-0000-0000B6260000}"/>
    <cellStyle name="SAPBEXaggDataEmph 4 4 6" xfId="11486" xr:uid="{00000000-0005-0000-0000-0000B9260000}"/>
    <cellStyle name="SAPBEXaggDataEmph 4 4 6 2" xfId="18693" xr:uid="{00000000-0005-0000-0000-0000BA260000}"/>
    <cellStyle name="SAPBEXaggDataEmph 4 4 6 2 2" xfId="37468" xr:uid="{00000000-0005-0000-0000-0000BA260000}"/>
    <cellStyle name="SAPBEXaggDataEmph 4 4 6 3" xfId="23888" xr:uid="{00000000-0005-0000-0000-0000BB260000}"/>
    <cellStyle name="SAPBEXaggDataEmph 4 4 6 3 2" xfId="42661" xr:uid="{00000000-0005-0000-0000-0000BB260000}"/>
    <cellStyle name="SAPBEXaggDataEmph 4 4 6 4" xfId="30263" xr:uid="{00000000-0005-0000-0000-0000B9260000}"/>
    <cellStyle name="SAPBEXaggDataEmph 4 4 7" xfId="12495" xr:uid="{00000000-0005-0000-0000-0000BC260000}"/>
    <cellStyle name="SAPBEXaggDataEmph 4 4 7 2" xfId="19702" xr:uid="{00000000-0005-0000-0000-0000BD260000}"/>
    <cellStyle name="SAPBEXaggDataEmph 4 4 7 2 2" xfId="38477" xr:uid="{00000000-0005-0000-0000-0000BD260000}"/>
    <cellStyle name="SAPBEXaggDataEmph 4 4 7 3" xfId="24734" xr:uid="{00000000-0005-0000-0000-0000BE260000}"/>
    <cellStyle name="SAPBEXaggDataEmph 4 4 7 3 2" xfId="43506" xr:uid="{00000000-0005-0000-0000-0000BE260000}"/>
    <cellStyle name="SAPBEXaggDataEmph 4 4 7 4" xfId="31271" xr:uid="{00000000-0005-0000-0000-0000BC260000}"/>
    <cellStyle name="SAPBEXaggDataEmph 4 4 8" xfId="13562" xr:uid="{00000000-0005-0000-0000-0000BF260000}"/>
    <cellStyle name="SAPBEXaggDataEmph 4 4 8 2" xfId="32337" xr:uid="{00000000-0005-0000-0000-0000BF260000}"/>
    <cellStyle name="SAPBEXaggDataEmph 4 4 9" xfId="14535" xr:uid="{00000000-0005-0000-0000-0000C0260000}"/>
    <cellStyle name="SAPBEXaggDataEmph 4 4 9 2" xfId="33310" xr:uid="{00000000-0005-0000-0000-0000C0260000}"/>
    <cellStyle name="SAPBEXaggDataEmph 4 5" xfId="7795" xr:uid="{00000000-0005-0000-0000-0000C1260000}"/>
    <cellStyle name="SAPBEXaggDataEmph 4 5 2" xfId="15008" xr:uid="{00000000-0005-0000-0000-0000C2260000}"/>
    <cellStyle name="SAPBEXaggDataEmph 4 5 2 2" xfId="33783" xr:uid="{00000000-0005-0000-0000-0000C2260000}"/>
    <cellStyle name="SAPBEXaggDataEmph 4 5 3" xfId="20694" xr:uid="{00000000-0005-0000-0000-0000C3260000}"/>
    <cellStyle name="SAPBEXaggDataEmph 4 5 3 2" xfId="39467" xr:uid="{00000000-0005-0000-0000-0000C3260000}"/>
    <cellStyle name="SAPBEXaggDataEmph 4 5 4" xfId="26578" xr:uid="{00000000-0005-0000-0000-0000C1260000}"/>
    <cellStyle name="SAPBEXaggDataEmph 4 6" xfId="9461" xr:uid="{00000000-0005-0000-0000-0000C4260000}"/>
    <cellStyle name="SAPBEXaggDataEmph 4 6 2" xfId="16674" xr:uid="{00000000-0005-0000-0000-0000C5260000}"/>
    <cellStyle name="SAPBEXaggDataEmph 4 6 2 2" xfId="35449" xr:uid="{00000000-0005-0000-0000-0000C5260000}"/>
    <cellStyle name="SAPBEXaggDataEmph 4 6 3" xfId="22173" xr:uid="{00000000-0005-0000-0000-0000C6260000}"/>
    <cellStyle name="SAPBEXaggDataEmph 4 6 3 2" xfId="40946" xr:uid="{00000000-0005-0000-0000-0000C6260000}"/>
    <cellStyle name="SAPBEXaggDataEmph 4 6 4" xfId="28244" xr:uid="{00000000-0005-0000-0000-0000C4260000}"/>
    <cellStyle name="SAPBEXaggDataEmph 4 7" xfId="9926" xr:uid="{00000000-0005-0000-0000-0000C7260000}"/>
    <cellStyle name="SAPBEXaggDataEmph 4 7 2" xfId="17139" xr:uid="{00000000-0005-0000-0000-0000C8260000}"/>
    <cellStyle name="SAPBEXaggDataEmph 4 7 2 2" xfId="35914" xr:uid="{00000000-0005-0000-0000-0000C8260000}"/>
    <cellStyle name="SAPBEXaggDataEmph 4 7 3" xfId="22576" xr:uid="{00000000-0005-0000-0000-0000C9260000}"/>
    <cellStyle name="SAPBEXaggDataEmph 4 7 3 2" xfId="41349" xr:uid="{00000000-0005-0000-0000-0000C9260000}"/>
    <cellStyle name="SAPBEXaggDataEmph 4 7 4" xfId="28709" xr:uid="{00000000-0005-0000-0000-0000C7260000}"/>
    <cellStyle name="SAPBEXaggDataEmph 4 8" xfId="11285" xr:uid="{00000000-0005-0000-0000-0000CA260000}"/>
    <cellStyle name="SAPBEXaggDataEmph 4 8 2" xfId="18492" xr:uid="{00000000-0005-0000-0000-0000CB260000}"/>
    <cellStyle name="SAPBEXaggDataEmph 4 8 2 2" xfId="37267" xr:uid="{00000000-0005-0000-0000-0000CB260000}"/>
    <cellStyle name="SAPBEXaggDataEmph 4 8 3" xfId="23691" xr:uid="{00000000-0005-0000-0000-0000CC260000}"/>
    <cellStyle name="SAPBEXaggDataEmph 4 8 3 2" xfId="42464" xr:uid="{00000000-0005-0000-0000-0000CC260000}"/>
    <cellStyle name="SAPBEXaggDataEmph 4 8 4" xfId="30062" xr:uid="{00000000-0005-0000-0000-0000CA260000}"/>
    <cellStyle name="SAPBEXaggDataEmph 4 9" xfId="12729" xr:uid="{00000000-0005-0000-0000-0000CD260000}"/>
    <cellStyle name="SAPBEXaggDataEmph 4 9 2" xfId="19936" xr:uid="{00000000-0005-0000-0000-0000CE260000}"/>
    <cellStyle name="SAPBEXaggDataEmph 4 9 2 2" xfId="38711" xr:uid="{00000000-0005-0000-0000-0000CE260000}"/>
    <cellStyle name="SAPBEXaggDataEmph 4 9 3" xfId="24927" xr:uid="{00000000-0005-0000-0000-0000CF260000}"/>
    <cellStyle name="SAPBEXaggDataEmph 4 9 3 2" xfId="43699" xr:uid="{00000000-0005-0000-0000-0000CF260000}"/>
    <cellStyle name="SAPBEXaggDataEmph 4 9 4" xfId="31505" xr:uid="{00000000-0005-0000-0000-0000CD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2 2" xfId="34206" xr:uid="{00000000-0005-0000-0000-0000D2260000}"/>
    <cellStyle name="SAPBEXaggDataEmph 5 2 3" xfId="21076" xr:uid="{00000000-0005-0000-0000-0000D3260000}"/>
    <cellStyle name="SAPBEXaggDataEmph 5 2 3 2" xfId="39849" xr:uid="{00000000-0005-0000-0000-0000D3260000}"/>
    <cellStyle name="SAPBEXaggDataEmph 5 2 4" xfId="27001" xr:uid="{00000000-0005-0000-0000-0000D1260000}"/>
    <cellStyle name="SAPBEXaggDataEmph 5 3" xfId="9078" xr:uid="{00000000-0005-0000-0000-0000D4260000}"/>
    <cellStyle name="SAPBEXaggDataEmph 5 3 2" xfId="16291" xr:uid="{00000000-0005-0000-0000-0000D5260000}"/>
    <cellStyle name="SAPBEXaggDataEmph 5 3 2 2" xfId="35066" xr:uid="{00000000-0005-0000-0000-0000D5260000}"/>
    <cellStyle name="SAPBEXaggDataEmph 5 3 3" xfId="21835" xr:uid="{00000000-0005-0000-0000-0000D6260000}"/>
    <cellStyle name="SAPBEXaggDataEmph 5 3 3 2" xfId="40608" xr:uid="{00000000-0005-0000-0000-0000D6260000}"/>
    <cellStyle name="SAPBEXaggDataEmph 5 3 4" xfId="27861" xr:uid="{00000000-0005-0000-0000-0000D4260000}"/>
    <cellStyle name="SAPBEXaggDataEmph 5 4" xfId="10349" xr:uid="{00000000-0005-0000-0000-0000D7260000}"/>
    <cellStyle name="SAPBEXaggDataEmph 5 4 2" xfId="17562" xr:uid="{00000000-0005-0000-0000-0000D8260000}"/>
    <cellStyle name="SAPBEXaggDataEmph 5 4 2 2" xfId="36337" xr:uid="{00000000-0005-0000-0000-0000D8260000}"/>
    <cellStyle name="SAPBEXaggDataEmph 5 4 3" xfId="22958" xr:uid="{00000000-0005-0000-0000-0000D9260000}"/>
    <cellStyle name="SAPBEXaggDataEmph 5 4 3 2" xfId="41731" xr:uid="{00000000-0005-0000-0000-0000D9260000}"/>
    <cellStyle name="SAPBEXaggDataEmph 5 4 4" xfId="29132" xr:uid="{00000000-0005-0000-0000-0000D7260000}"/>
    <cellStyle name="SAPBEXaggDataEmph 5 5" xfId="11531" xr:uid="{00000000-0005-0000-0000-0000DA260000}"/>
    <cellStyle name="SAPBEXaggDataEmph 5 5 2" xfId="18738" xr:uid="{00000000-0005-0000-0000-0000DB260000}"/>
    <cellStyle name="SAPBEXaggDataEmph 5 5 2 2" xfId="37513" xr:uid="{00000000-0005-0000-0000-0000DB260000}"/>
    <cellStyle name="SAPBEXaggDataEmph 5 5 3" xfId="23914" xr:uid="{00000000-0005-0000-0000-0000DC260000}"/>
    <cellStyle name="SAPBEXaggDataEmph 5 5 3 2" xfId="42687" xr:uid="{00000000-0005-0000-0000-0000DC260000}"/>
    <cellStyle name="SAPBEXaggDataEmph 5 5 4" xfId="30308" xr:uid="{00000000-0005-0000-0000-0000DA260000}"/>
    <cellStyle name="SAPBEXaggDataEmph 5 6" xfId="12471" xr:uid="{00000000-0005-0000-0000-0000DD260000}"/>
    <cellStyle name="SAPBEXaggDataEmph 5 6 2" xfId="19678" xr:uid="{00000000-0005-0000-0000-0000DE260000}"/>
    <cellStyle name="SAPBEXaggDataEmph 5 6 2 2" xfId="38453" xr:uid="{00000000-0005-0000-0000-0000DE260000}"/>
    <cellStyle name="SAPBEXaggDataEmph 5 6 3" xfId="24712" xr:uid="{00000000-0005-0000-0000-0000DF260000}"/>
    <cellStyle name="SAPBEXaggDataEmph 5 6 3 2" xfId="43484" xr:uid="{00000000-0005-0000-0000-0000DF260000}"/>
    <cellStyle name="SAPBEXaggDataEmph 5 6 4" xfId="31247" xr:uid="{00000000-0005-0000-0000-0000DD260000}"/>
    <cellStyle name="SAPBEXaggDataEmph 5 7" xfId="13602" xr:uid="{00000000-0005-0000-0000-0000E0260000}"/>
    <cellStyle name="SAPBEXaggDataEmph 5 7 2" xfId="32377" xr:uid="{00000000-0005-0000-0000-0000E0260000}"/>
    <cellStyle name="SAPBEXaggDataEmph 5 8" xfId="14506" xr:uid="{00000000-0005-0000-0000-0000E1260000}"/>
    <cellStyle name="SAPBEXaggDataEmph 5 8 2" xfId="33281" xr:uid="{00000000-0005-0000-0000-0000E1260000}"/>
    <cellStyle name="SAPBEXaggDataEmph 5 9" xfId="25718" xr:uid="{00000000-0005-0000-0000-0000D0260000}"/>
    <cellStyle name="SAPBEXaggDataEmph 6" xfId="7689" xr:uid="{00000000-0005-0000-0000-0000E2260000}"/>
    <cellStyle name="SAPBEXaggDataEmph 6 2" xfId="14913" xr:uid="{00000000-0005-0000-0000-0000E3260000}"/>
    <cellStyle name="SAPBEXaggDataEmph 6 2 2" xfId="33688" xr:uid="{00000000-0005-0000-0000-0000E3260000}"/>
    <cellStyle name="SAPBEXaggDataEmph 6 3" xfId="20634" xr:uid="{00000000-0005-0000-0000-0000E4260000}"/>
    <cellStyle name="SAPBEXaggDataEmph 6 3 2" xfId="39407" xr:uid="{00000000-0005-0000-0000-0000E4260000}"/>
    <cellStyle name="SAPBEXaggDataEmph 6 4" xfId="26483" xr:uid="{00000000-0005-0000-0000-0000E2260000}"/>
    <cellStyle name="SAPBEXaggDataEmph 7" xfId="7784" xr:uid="{00000000-0005-0000-0000-0000E5260000}"/>
    <cellStyle name="SAPBEXaggDataEmph 7 2" xfId="14997" xr:uid="{00000000-0005-0000-0000-0000E6260000}"/>
    <cellStyle name="SAPBEXaggDataEmph 7 2 2" xfId="33772" xr:uid="{00000000-0005-0000-0000-0000E6260000}"/>
    <cellStyle name="SAPBEXaggDataEmph 7 3" xfId="20683" xr:uid="{00000000-0005-0000-0000-0000E7260000}"/>
    <cellStyle name="SAPBEXaggDataEmph 7 3 2" xfId="39456" xr:uid="{00000000-0005-0000-0000-0000E7260000}"/>
    <cellStyle name="SAPBEXaggDataEmph 7 4" xfId="26567" xr:uid="{00000000-0005-0000-0000-0000E5260000}"/>
    <cellStyle name="SAPBEXaggDataEmph 8" xfId="9473" xr:uid="{00000000-0005-0000-0000-0000E8260000}"/>
    <cellStyle name="SAPBEXaggDataEmph 8 2" xfId="16686" xr:uid="{00000000-0005-0000-0000-0000E9260000}"/>
    <cellStyle name="SAPBEXaggDataEmph 8 2 2" xfId="35461" xr:uid="{00000000-0005-0000-0000-0000E9260000}"/>
    <cellStyle name="SAPBEXaggDataEmph 8 3" xfId="22185" xr:uid="{00000000-0005-0000-0000-0000EA260000}"/>
    <cellStyle name="SAPBEXaggDataEmph 8 3 2" xfId="40958" xr:uid="{00000000-0005-0000-0000-0000EA260000}"/>
    <cellStyle name="SAPBEXaggDataEmph 8 4" xfId="28256" xr:uid="{00000000-0005-0000-0000-0000E8260000}"/>
    <cellStyle name="SAPBEXaggDataEmph 9" xfId="9915" xr:uid="{00000000-0005-0000-0000-0000EB260000}"/>
    <cellStyle name="SAPBEXaggDataEmph 9 2" xfId="17128" xr:uid="{00000000-0005-0000-0000-0000EC260000}"/>
    <cellStyle name="SAPBEXaggDataEmph 9 2 2" xfId="35903" xr:uid="{00000000-0005-0000-0000-0000EC260000}"/>
    <cellStyle name="SAPBEXaggDataEmph 9 3" xfId="22565" xr:uid="{00000000-0005-0000-0000-0000ED260000}"/>
    <cellStyle name="SAPBEXaggDataEmph 9 3 2" xfId="41338" xr:uid="{00000000-0005-0000-0000-0000ED260000}"/>
    <cellStyle name="SAPBEXaggDataEmph 9 4" xfId="28698" xr:uid="{00000000-0005-0000-0000-0000EB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2 2" xfId="39018" xr:uid="{00000000-0005-0000-0000-0000F4260000}"/>
    <cellStyle name="SAPBEXaggItem 10 3" xfId="25199" xr:uid="{00000000-0005-0000-0000-0000F5260000}"/>
    <cellStyle name="SAPBEXaggItem 10 3 2" xfId="43970" xr:uid="{00000000-0005-0000-0000-0000F5260000}"/>
    <cellStyle name="SAPBEXaggItem 10 4" xfId="31811" xr:uid="{00000000-0005-0000-0000-0000F3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2 2" xfId="34207" xr:uid="{00000000-0005-0000-0000-0000FA260000}"/>
    <cellStyle name="SAPBEXaggItem 2 2 2 2 3" xfId="21077" xr:uid="{00000000-0005-0000-0000-0000FB260000}"/>
    <cellStyle name="SAPBEXaggItem 2 2 2 2 3 2" xfId="39850" xr:uid="{00000000-0005-0000-0000-0000FB260000}"/>
    <cellStyle name="SAPBEXaggItem 2 2 2 2 4" xfId="27002" xr:uid="{00000000-0005-0000-0000-0000F9260000}"/>
    <cellStyle name="SAPBEXaggItem 2 2 2 3" xfId="9077" xr:uid="{00000000-0005-0000-0000-0000FC260000}"/>
    <cellStyle name="SAPBEXaggItem 2 2 2 3 2" xfId="16290" xr:uid="{00000000-0005-0000-0000-0000FD260000}"/>
    <cellStyle name="SAPBEXaggItem 2 2 2 3 2 2" xfId="35065" xr:uid="{00000000-0005-0000-0000-0000FD260000}"/>
    <cellStyle name="SAPBEXaggItem 2 2 2 3 3" xfId="21834" xr:uid="{00000000-0005-0000-0000-0000FE260000}"/>
    <cellStyle name="SAPBEXaggItem 2 2 2 3 3 2" xfId="40607" xr:uid="{00000000-0005-0000-0000-0000FE260000}"/>
    <cellStyle name="SAPBEXaggItem 2 2 2 3 4" xfId="27860" xr:uid="{00000000-0005-0000-0000-0000FC260000}"/>
    <cellStyle name="SAPBEXaggItem 2 2 2 4" xfId="10350" xr:uid="{00000000-0005-0000-0000-0000FF260000}"/>
    <cellStyle name="SAPBEXaggItem 2 2 2 4 2" xfId="17563" xr:uid="{00000000-0005-0000-0000-000000270000}"/>
    <cellStyle name="SAPBEXaggItem 2 2 2 4 2 2" xfId="36338" xr:uid="{00000000-0005-0000-0000-000000270000}"/>
    <cellStyle name="SAPBEXaggItem 2 2 2 4 3" xfId="22959" xr:uid="{00000000-0005-0000-0000-000001270000}"/>
    <cellStyle name="SAPBEXaggItem 2 2 2 4 3 2" xfId="41732" xr:uid="{00000000-0005-0000-0000-000001270000}"/>
    <cellStyle name="SAPBEXaggItem 2 2 2 4 4" xfId="29133" xr:uid="{00000000-0005-0000-0000-0000FF260000}"/>
    <cellStyle name="SAPBEXaggItem 2 2 2 5" xfId="11723" xr:uid="{00000000-0005-0000-0000-000002270000}"/>
    <cellStyle name="SAPBEXaggItem 2 2 2 5 2" xfId="18930" xr:uid="{00000000-0005-0000-0000-000003270000}"/>
    <cellStyle name="SAPBEXaggItem 2 2 2 5 2 2" xfId="37705" xr:uid="{00000000-0005-0000-0000-000003270000}"/>
    <cellStyle name="SAPBEXaggItem 2 2 2 5 3" xfId="24084" xr:uid="{00000000-0005-0000-0000-000004270000}"/>
    <cellStyle name="SAPBEXaggItem 2 2 2 5 3 2" xfId="42857" xr:uid="{00000000-0005-0000-0000-000004270000}"/>
    <cellStyle name="SAPBEXaggItem 2 2 2 5 4" xfId="30500" xr:uid="{00000000-0005-0000-0000-000002270000}"/>
    <cellStyle name="SAPBEXaggItem 2 2 2 6" xfId="12300" xr:uid="{00000000-0005-0000-0000-000005270000}"/>
    <cellStyle name="SAPBEXaggItem 2 2 2 6 2" xfId="19507" xr:uid="{00000000-0005-0000-0000-000006270000}"/>
    <cellStyle name="SAPBEXaggItem 2 2 2 6 2 2" xfId="38282" xr:uid="{00000000-0005-0000-0000-000006270000}"/>
    <cellStyle name="SAPBEXaggItem 2 2 2 6 3" xfId="24542" xr:uid="{00000000-0005-0000-0000-000007270000}"/>
    <cellStyle name="SAPBEXaggItem 2 2 2 6 3 2" xfId="43314" xr:uid="{00000000-0005-0000-0000-000007270000}"/>
    <cellStyle name="SAPBEXaggItem 2 2 2 6 4" xfId="31076" xr:uid="{00000000-0005-0000-0000-000005270000}"/>
    <cellStyle name="SAPBEXaggItem 2 2 2 7" xfId="13788" xr:uid="{00000000-0005-0000-0000-000008270000}"/>
    <cellStyle name="SAPBEXaggItem 2 2 2 7 2" xfId="32563" xr:uid="{00000000-0005-0000-0000-000008270000}"/>
    <cellStyle name="SAPBEXaggItem 2 2 2 8" xfId="14363" xr:uid="{00000000-0005-0000-0000-000009270000}"/>
    <cellStyle name="SAPBEXaggItem 2 2 2 8 2" xfId="33138" xr:uid="{00000000-0005-0000-0000-000009270000}"/>
    <cellStyle name="SAPBEXaggItem 2 2 2 9" xfId="25885" xr:uid="{00000000-0005-0000-0000-0000F8260000}"/>
    <cellStyle name="SAPBEXaggItem 2 2 3" xfId="7801" xr:uid="{00000000-0005-0000-0000-00000A270000}"/>
    <cellStyle name="SAPBEXaggItem 2 2 3 2" xfId="15014" xr:uid="{00000000-0005-0000-0000-00000B270000}"/>
    <cellStyle name="SAPBEXaggItem 2 2 3 2 2" xfId="33789" xr:uid="{00000000-0005-0000-0000-00000B270000}"/>
    <cellStyle name="SAPBEXaggItem 2 2 3 3" xfId="20700" xr:uid="{00000000-0005-0000-0000-00000C270000}"/>
    <cellStyle name="SAPBEXaggItem 2 2 3 3 2" xfId="39473" xr:uid="{00000000-0005-0000-0000-00000C270000}"/>
    <cellStyle name="SAPBEXaggItem 2 2 3 4" xfId="26584" xr:uid="{00000000-0005-0000-0000-00000A270000}"/>
    <cellStyle name="SAPBEXaggItem 2 2 4" xfId="9932" xr:uid="{00000000-0005-0000-0000-00000D270000}"/>
    <cellStyle name="SAPBEXaggItem 2 2 4 2" xfId="17145" xr:uid="{00000000-0005-0000-0000-00000E270000}"/>
    <cellStyle name="SAPBEXaggItem 2 2 4 2 2" xfId="35920" xr:uid="{00000000-0005-0000-0000-00000E270000}"/>
    <cellStyle name="SAPBEXaggItem 2 2 4 3" xfId="22582" xr:uid="{00000000-0005-0000-0000-00000F270000}"/>
    <cellStyle name="SAPBEXaggItem 2 2 4 3 2" xfId="41355" xr:uid="{00000000-0005-0000-0000-00000F270000}"/>
    <cellStyle name="SAPBEXaggItem 2 2 4 4" xfId="28715" xr:uid="{00000000-0005-0000-0000-00000D270000}"/>
    <cellStyle name="SAPBEXaggItem 2 2 5" xfId="11310" xr:uid="{00000000-0005-0000-0000-000010270000}"/>
    <cellStyle name="SAPBEXaggItem 2 2 5 2" xfId="18517" xr:uid="{00000000-0005-0000-0000-000011270000}"/>
    <cellStyle name="SAPBEXaggItem 2 2 5 2 2" xfId="37292" xr:uid="{00000000-0005-0000-0000-000011270000}"/>
    <cellStyle name="SAPBEXaggItem 2 2 5 3" xfId="23712" xr:uid="{00000000-0005-0000-0000-000012270000}"/>
    <cellStyle name="SAPBEXaggItem 2 2 5 3 2" xfId="42485" xr:uid="{00000000-0005-0000-0000-000012270000}"/>
    <cellStyle name="SAPBEXaggItem 2 2 5 4" xfId="30087" xr:uid="{00000000-0005-0000-0000-000010270000}"/>
    <cellStyle name="SAPBEXaggItem 2 2 6" xfId="12708" xr:uid="{00000000-0005-0000-0000-000013270000}"/>
    <cellStyle name="SAPBEXaggItem 2 2 6 2" xfId="19915" xr:uid="{00000000-0005-0000-0000-000014270000}"/>
    <cellStyle name="SAPBEXaggItem 2 2 6 2 2" xfId="38690" xr:uid="{00000000-0005-0000-0000-000014270000}"/>
    <cellStyle name="SAPBEXaggItem 2 2 6 3" xfId="24906" xr:uid="{00000000-0005-0000-0000-000015270000}"/>
    <cellStyle name="SAPBEXaggItem 2 2 6 3 2" xfId="43678" xr:uid="{00000000-0005-0000-0000-000015270000}"/>
    <cellStyle name="SAPBEXaggItem 2 2 6 4" xfId="31484" xr:uid="{00000000-0005-0000-0000-000013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2 2" xfId="34208" xr:uid="{00000000-0005-0000-0000-000019270000}"/>
    <cellStyle name="SAPBEXaggItem 2 3 2 2 3" xfId="21078" xr:uid="{00000000-0005-0000-0000-00001A270000}"/>
    <cellStyle name="SAPBEXaggItem 2 3 2 2 3 2" xfId="39851" xr:uid="{00000000-0005-0000-0000-00001A270000}"/>
    <cellStyle name="SAPBEXaggItem 2 3 2 2 4" xfId="27003" xr:uid="{00000000-0005-0000-0000-000018270000}"/>
    <cellStyle name="SAPBEXaggItem 2 3 2 3" xfId="9076" xr:uid="{00000000-0005-0000-0000-00001B270000}"/>
    <cellStyle name="SAPBEXaggItem 2 3 2 3 2" xfId="16289" xr:uid="{00000000-0005-0000-0000-00001C270000}"/>
    <cellStyle name="SAPBEXaggItem 2 3 2 3 2 2" xfId="35064" xr:uid="{00000000-0005-0000-0000-00001C270000}"/>
    <cellStyle name="SAPBEXaggItem 2 3 2 3 3" xfId="21833" xr:uid="{00000000-0005-0000-0000-00001D270000}"/>
    <cellStyle name="SAPBEXaggItem 2 3 2 3 3 2" xfId="40606" xr:uid="{00000000-0005-0000-0000-00001D270000}"/>
    <cellStyle name="SAPBEXaggItem 2 3 2 3 4" xfId="27859" xr:uid="{00000000-0005-0000-0000-00001B270000}"/>
    <cellStyle name="SAPBEXaggItem 2 3 2 4" xfId="10351" xr:uid="{00000000-0005-0000-0000-00001E270000}"/>
    <cellStyle name="SAPBEXaggItem 2 3 2 4 2" xfId="17564" xr:uid="{00000000-0005-0000-0000-00001F270000}"/>
    <cellStyle name="SAPBEXaggItem 2 3 2 4 2 2" xfId="36339" xr:uid="{00000000-0005-0000-0000-00001F270000}"/>
    <cellStyle name="SAPBEXaggItem 2 3 2 4 3" xfId="22960" xr:uid="{00000000-0005-0000-0000-000020270000}"/>
    <cellStyle name="SAPBEXaggItem 2 3 2 4 3 2" xfId="41733" xr:uid="{00000000-0005-0000-0000-000020270000}"/>
    <cellStyle name="SAPBEXaggItem 2 3 2 4 4" xfId="29134" xr:uid="{00000000-0005-0000-0000-00001E270000}"/>
    <cellStyle name="SAPBEXaggItem 2 3 2 5" xfId="11640" xr:uid="{00000000-0005-0000-0000-000021270000}"/>
    <cellStyle name="SAPBEXaggItem 2 3 2 5 2" xfId="18847" xr:uid="{00000000-0005-0000-0000-000022270000}"/>
    <cellStyle name="SAPBEXaggItem 2 3 2 5 2 2" xfId="37622" xr:uid="{00000000-0005-0000-0000-000022270000}"/>
    <cellStyle name="SAPBEXaggItem 2 3 2 5 3" xfId="24013" xr:uid="{00000000-0005-0000-0000-000023270000}"/>
    <cellStyle name="SAPBEXaggItem 2 3 2 5 3 2" xfId="42786" xr:uid="{00000000-0005-0000-0000-000023270000}"/>
    <cellStyle name="SAPBEXaggItem 2 3 2 5 4" xfId="30417" xr:uid="{00000000-0005-0000-0000-000021270000}"/>
    <cellStyle name="SAPBEXaggItem 2 3 2 6" xfId="12371" xr:uid="{00000000-0005-0000-0000-000024270000}"/>
    <cellStyle name="SAPBEXaggItem 2 3 2 6 2" xfId="19578" xr:uid="{00000000-0005-0000-0000-000025270000}"/>
    <cellStyle name="SAPBEXaggItem 2 3 2 6 2 2" xfId="38353" xr:uid="{00000000-0005-0000-0000-000025270000}"/>
    <cellStyle name="SAPBEXaggItem 2 3 2 6 3" xfId="24613" xr:uid="{00000000-0005-0000-0000-000026270000}"/>
    <cellStyle name="SAPBEXaggItem 2 3 2 6 3 2" xfId="43385" xr:uid="{00000000-0005-0000-0000-000026270000}"/>
    <cellStyle name="SAPBEXaggItem 2 3 2 6 4" xfId="31147" xr:uid="{00000000-0005-0000-0000-000024270000}"/>
    <cellStyle name="SAPBEXaggItem 2 3 2 7" xfId="13705" xr:uid="{00000000-0005-0000-0000-000027270000}"/>
    <cellStyle name="SAPBEXaggItem 2 3 2 7 2" xfId="32480" xr:uid="{00000000-0005-0000-0000-000027270000}"/>
    <cellStyle name="SAPBEXaggItem 2 3 2 8" xfId="14433" xr:uid="{00000000-0005-0000-0000-000028270000}"/>
    <cellStyle name="SAPBEXaggItem 2 3 2 8 2" xfId="33208" xr:uid="{00000000-0005-0000-0000-000028270000}"/>
    <cellStyle name="SAPBEXaggItem 2 3 2 9" xfId="25802" xr:uid="{00000000-0005-0000-0000-000017270000}"/>
    <cellStyle name="SAPBEXaggItem 2 3 3" xfId="7802" xr:uid="{00000000-0005-0000-0000-000029270000}"/>
    <cellStyle name="SAPBEXaggItem 2 3 3 2" xfId="15015" xr:uid="{00000000-0005-0000-0000-00002A270000}"/>
    <cellStyle name="SAPBEXaggItem 2 3 3 2 2" xfId="33790" xr:uid="{00000000-0005-0000-0000-00002A270000}"/>
    <cellStyle name="SAPBEXaggItem 2 3 3 3" xfId="20701" xr:uid="{00000000-0005-0000-0000-00002B270000}"/>
    <cellStyle name="SAPBEXaggItem 2 3 3 3 2" xfId="39474" xr:uid="{00000000-0005-0000-0000-00002B270000}"/>
    <cellStyle name="SAPBEXaggItem 2 3 3 4" xfId="26585" xr:uid="{00000000-0005-0000-0000-000029270000}"/>
    <cellStyle name="SAPBEXaggItem 2 3 4" xfId="9933" xr:uid="{00000000-0005-0000-0000-00002C270000}"/>
    <cellStyle name="SAPBEXaggItem 2 3 4 2" xfId="17146" xr:uid="{00000000-0005-0000-0000-00002D270000}"/>
    <cellStyle name="SAPBEXaggItem 2 3 4 2 2" xfId="35921" xr:uid="{00000000-0005-0000-0000-00002D270000}"/>
    <cellStyle name="SAPBEXaggItem 2 3 4 3" xfId="22583" xr:uid="{00000000-0005-0000-0000-00002E270000}"/>
    <cellStyle name="SAPBEXaggItem 2 3 4 3 2" xfId="41356" xr:uid="{00000000-0005-0000-0000-00002E270000}"/>
    <cellStyle name="SAPBEXaggItem 2 3 4 4" xfId="28716" xr:uid="{00000000-0005-0000-0000-00002C270000}"/>
    <cellStyle name="SAPBEXaggItem 2 3 5" xfId="11206" xr:uid="{00000000-0005-0000-0000-00002F270000}"/>
    <cellStyle name="SAPBEXaggItem 2 3 5 2" xfId="18413" xr:uid="{00000000-0005-0000-0000-000030270000}"/>
    <cellStyle name="SAPBEXaggItem 2 3 5 2 2" xfId="37188" xr:uid="{00000000-0005-0000-0000-000030270000}"/>
    <cellStyle name="SAPBEXaggItem 2 3 5 3" xfId="23620" xr:uid="{00000000-0005-0000-0000-000031270000}"/>
    <cellStyle name="SAPBEXaggItem 2 3 5 3 2" xfId="42393" xr:uid="{00000000-0005-0000-0000-000031270000}"/>
    <cellStyle name="SAPBEXaggItem 2 3 5 4" xfId="29983" xr:uid="{00000000-0005-0000-0000-00002F270000}"/>
    <cellStyle name="SAPBEXaggItem 2 3 6" xfId="11114" xr:uid="{00000000-0005-0000-0000-000032270000}"/>
    <cellStyle name="SAPBEXaggItem 2 3 6 2" xfId="18321" xr:uid="{00000000-0005-0000-0000-000033270000}"/>
    <cellStyle name="SAPBEXaggItem 2 3 6 2 2" xfId="37096" xr:uid="{00000000-0005-0000-0000-000033270000}"/>
    <cellStyle name="SAPBEXaggItem 2 3 6 3" xfId="23538" xr:uid="{00000000-0005-0000-0000-000034270000}"/>
    <cellStyle name="SAPBEXaggItem 2 3 6 3 2" xfId="42311" xr:uid="{00000000-0005-0000-0000-000034270000}"/>
    <cellStyle name="SAPBEXaggItem 2 3 6 4" xfId="29891" xr:uid="{00000000-0005-0000-0000-000032270000}"/>
    <cellStyle name="SAPBEXaggItem 2 3 7" xfId="13306" xr:uid="{00000000-0005-0000-0000-000035270000}"/>
    <cellStyle name="SAPBEXaggItem 2 3 7 2" xfId="32081" xr:uid="{00000000-0005-0000-0000-000035270000}"/>
    <cellStyle name="SAPBEXaggItem 2 3 8" xfId="25549" xr:uid="{00000000-0005-0000-0000-000016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2 2" xfId="34209" xr:uid="{00000000-0005-0000-0000-000038270000}"/>
    <cellStyle name="SAPBEXaggItem 2 4 2 3" xfId="21079" xr:uid="{00000000-0005-0000-0000-000039270000}"/>
    <cellStyle name="SAPBEXaggItem 2 4 2 3 2" xfId="39852" xr:uid="{00000000-0005-0000-0000-000039270000}"/>
    <cellStyle name="SAPBEXaggItem 2 4 2 4" xfId="27004" xr:uid="{00000000-0005-0000-0000-000037270000}"/>
    <cellStyle name="SAPBEXaggItem 2 4 3" xfId="9075" xr:uid="{00000000-0005-0000-0000-00003A270000}"/>
    <cellStyle name="SAPBEXaggItem 2 4 3 2" xfId="16288" xr:uid="{00000000-0005-0000-0000-00003B270000}"/>
    <cellStyle name="SAPBEXaggItem 2 4 3 2 2" xfId="35063" xr:uid="{00000000-0005-0000-0000-00003B270000}"/>
    <cellStyle name="SAPBEXaggItem 2 4 3 3" xfId="21832" xr:uid="{00000000-0005-0000-0000-00003C270000}"/>
    <cellStyle name="SAPBEXaggItem 2 4 3 3 2" xfId="40605" xr:uid="{00000000-0005-0000-0000-00003C270000}"/>
    <cellStyle name="SAPBEXaggItem 2 4 3 4" xfId="27858" xr:uid="{00000000-0005-0000-0000-00003A270000}"/>
    <cellStyle name="SAPBEXaggItem 2 4 4" xfId="10352" xr:uid="{00000000-0005-0000-0000-00003D270000}"/>
    <cellStyle name="SAPBEXaggItem 2 4 4 2" xfId="17565" xr:uid="{00000000-0005-0000-0000-00003E270000}"/>
    <cellStyle name="SAPBEXaggItem 2 4 4 2 2" xfId="36340" xr:uid="{00000000-0005-0000-0000-00003E270000}"/>
    <cellStyle name="SAPBEXaggItem 2 4 4 3" xfId="22961" xr:uid="{00000000-0005-0000-0000-00003F270000}"/>
    <cellStyle name="SAPBEXaggItem 2 4 4 3 2" xfId="41734" xr:uid="{00000000-0005-0000-0000-00003F270000}"/>
    <cellStyle name="SAPBEXaggItem 2 4 4 4" xfId="29135" xr:uid="{00000000-0005-0000-0000-00003D270000}"/>
    <cellStyle name="SAPBEXaggItem 2 4 5" xfId="11570" xr:uid="{00000000-0005-0000-0000-000040270000}"/>
    <cellStyle name="SAPBEXaggItem 2 4 5 2" xfId="18777" xr:uid="{00000000-0005-0000-0000-000041270000}"/>
    <cellStyle name="SAPBEXaggItem 2 4 5 2 2" xfId="37552" xr:uid="{00000000-0005-0000-0000-000041270000}"/>
    <cellStyle name="SAPBEXaggItem 2 4 5 3" xfId="23949" xr:uid="{00000000-0005-0000-0000-000042270000}"/>
    <cellStyle name="SAPBEXaggItem 2 4 5 3 2" xfId="42722" xr:uid="{00000000-0005-0000-0000-000042270000}"/>
    <cellStyle name="SAPBEXaggItem 2 4 5 4" xfId="30347" xr:uid="{00000000-0005-0000-0000-000040270000}"/>
    <cellStyle name="SAPBEXaggItem 2 4 6" xfId="12435" xr:uid="{00000000-0005-0000-0000-000043270000}"/>
    <cellStyle name="SAPBEXaggItem 2 4 6 2" xfId="19642" xr:uid="{00000000-0005-0000-0000-000044270000}"/>
    <cellStyle name="SAPBEXaggItem 2 4 6 2 2" xfId="38417" xr:uid="{00000000-0005-0000-0000-000044270000}"/>
    <cellStyle name="SAPBEXaggItem 2 4 6 3" xfId="24677" xr:uid="{00000000-0005-0000-0000-000045270000}"/>
    <cellStyle name="SAPBEXaggItem 2 4 6 3 2" xfId="43449" xr:uid="{00000000-0005-0000-0000-000045270000}"/>
    <cellStyle name="SAPBEXaggItem 2 4 6 4" xfId="31211" xr:uid="{00000000-0005-0000-0000-000043270000}"/>
    <cellStyle name="SAPBEXaggItem 2 4 7" xfId="13635" xr:uid="{00000000-0005-0000-0000-000046270000}"/>
    <cellStyle name="SAPBEXaggItem 2 4 7 2" xfId="32410" xr:uid="{00000000-0005-0000-0000-000046270000}"/>
    <cellStyle name="SAPBEXaggItem 2 5" xfId="7800" xr:uid="{00000000-0005-0000-0000-000047270000}"/>
    <cellStyle name="SAPBEXaggItem 2 5 2" xfId="15013" xr:uid="{00000000-0005-0000-0000-000048270000}"/>
    <cellStyle name="SAPBEXaggItem 2 5 2 2" xfId="33788" xr:uid="{00000000-0005-0000-0000-000048270000}"/>
    <cellStyle name="SAPBEXaggItem 2 5 3" xfId="20699" xr:uid="{00000000-0005-0000-0000-000049270000}"/>
    <cellStyle name="SAPBEXaggItem 2 5 3 2" xfId="39472" xr:uid="{00000000-0005-0000-0000-000049270000}"/>
    <cellStyle name="SAPBEXaggItem 2 5 4" xfId="26583" xr:uid="{00000000-0005-0000-0000-000047270000}"/>
    <cellStyle name="SAPBEXaggItem 2 6" xfId="9931" xr:uid="{00000000-0005-0000-0000-00004A270000}"/>
    <cellStyle name="SAPBEXaggItem 2 6 2" xfId="17144" xr:uid="{00000000-0005-0000-0000-00004B270000}"/>
    <cellStyle name="SAPBEXaggItem 2 6 2 2" xfId="35919" xr:uid="{00000000-0005-0000-0000-00004B270000}"/>
    <cellStyle name="SAPBEXaggItem 2 6 3" xfId="22581" xr:uid="{00000000-0005-0000-0000-00004C270000}"/>
    <cellStyle name="SAPBEXaggItem 2 6 3 2" xfId="41354" xr:uid="{00000000-0005-0000-0000-00004C270000}"/>
    <cellStyle name="SAPBEXaggItem 2 6 4" xfId="28714" xr:uid="{00000000-0005-0000-0000-00004A270000}"/>
    <cellStyle name="SAPBEXaggItem 2 7" xfId="11135" xr:uid="{00000000-0005-0000-0000-00004D270000}"/>
    <cellStyle name="SAPBEXaggItem 2 7 2" xfId="18342" xr:uid="{00000000-0005-0000-0000-00004E270000}"/>
    <cellStyle name="SAPBEXaggItem 2 7 2 2" xfId="37117" xr:uid="{00000000-0005-0000-0000-00004E270000}"/>
    <cellStyle name="SAPBEXaggItem 2 7 3" xfId="23555" xr:uid="{00000000-0005-0000-0000-00004F270000}"/>
    <cellStyle name="SAPBEXaggItem 2 7 3 2" xfId="42328" xr:uid="{00000000-0005-0000-0000-00004F270000}"/>
    <cellStyle name="SAPBEXaggItem 2 7 4" xfId="29912" xr:uid="{00000000-0005-0000-0000-00004D270000}"/>
    <cellStyle name="SAPBEXaggItem 2 8" xfId="12824" xr:uid="{00000000-0005-0000-0000-000050270000}"/>
    <cellStyle name="SAPBEXaggItem 2 8 2" xfId="20031" xr:uid="{00000000-0005-0000-0000-000051270000}"/>
    <cellStyle name="SAPBEXaggItem 2 8 2 2" xfId="38806" xr:uid="{00000000-0005-0000-0000-000051270000}"/>
    <cellStyle name="SAPBEXaggItem 2 8 3" xfId="25021" xr:uid="{00000000-0005-0000-0000-000052270000}"/>
    <cellStyle name="SAPBEXaggItem 2 8 3 2" xfId="43793" xr:uid="{00000000-0005-0000-0000-000052270000}"/>
    <cellStyle name="SAPBEXaggItem 2 8 4" xfId="31600" xr:uid="{00000000-0005-0000-0000-000050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2 2" xfId="34210" xr:uid="{00000000-0005-0000-0000-000056270000}"/>
    <cellStyle name="SAPBEXaggItem 3 2 2 3" xfId="21080" xr:uid="{00000000-0005-0000-0000-000057270000}"/>
    <cellStyle name="SAPBEXaggItem 3 2 2 3 2" xfId="39853" xr:uid="{00000000-0005-0000-0000-000057270000}"/>
    <cellStyle name="SAPBEXaggItem 3 2 2 4" xfId="27005" xr:uid="{00000000-0005-0000-0000-000055270000}"/>
    <cellStyle name="SAPBEXaggItem 3 2 3" xfId="9074" xr:uid="{00000000-0005-0000-0000-000058270000}"/>
    <cellStyle name="SAPBEXaggItem 3 2 3 2" xfId="16287" xr:uid="{00000000-0005-0000-0000-000059270000}"/>
    <cellStyle name="SAPBEXaggItem 3 2 3 2 2" xfId="35062" xr:uid="{00000000-0005-0000-0000-000059270000}"/>
    <cellStyle name="SAPBEXaggItem 3 2 3 3" xfId="21831" xr:uid="{00000000-0005-0000-0000-00005A270000}"/>
    <cellStyle name="SAPBEXaggItem 3 2 3 3 2" xfId="40604" xr:uid="{00000000-0005-0000-0000-00005A270000}"/>
    <cellStyle name="SAPBEXaggItem 3 2 3 4" xfId="27857" xr:uid="{00000000-0005-0000-0000-000058270000}"/>
    <cellStyle name="SAPBEXaggItem 3 2 4" xfId="10353" xr:uid="{00000000-0005-0000-0000-00005B270000}"/>
    <cellStyle name="SAPBEXaggItem 3 2 4 2" xfId="17566" xr:uid="{00000000-0005-0000-0000-00005C270000}"/>
    <cellStyle name="SAPBEXaggItem 3 2 4 2 2" xfId="36341" xr:uid="{00000000-0005-0000-0000-00005C270000}"/>
    <cellStyle name="SAPBEXaggItem 3 2 4 3" xfId="22962" xr:uid="{00000000-0005-0000-0000-00005D270000}"/>
    <cellStyle name="SAPBEXaggItem 3 2 4 3 2" xfId="41735" xr:uid="{00000000-0005-0000-0000-00005D270000}"/>
    <cellStyle name="SAPBEXaggItem 3 2 4 4" xfId="29136" xr:uid="{00000000-0005-0000-0000-00005B270000}"/>
    <cellStyle name="SAPBEXaggItem 3 2 5" xfId="11664" xr:uid="{00000000-0005-0000-0000-00005E270000}"/>
    <cellStyle name="SAPBEXaggItem 3 2 5 2" xfId="18871" xr:uid="{00000000-0005-0000-0000-00005F270000}"/>
    <cellStyle name="SAPBEXaggItem 3 2 5 2 2" xfId="37646" xr:uid="{00000000-0005-0000-0000-00005F270000}"/>
    <cellStyle name="SAPBEXaggItem 3 2 5 3" xfId="24037" xr:uid="{00000000-0005-0000-0000-000060270000}"/>
    <cellStyle name="SAPBEXaggItem 3 2 5 3 2" xfId="42810" xr:uid="{00000000-0005-0000-0000-000060270000}"/>
    <cellStyle name="SAPBEXaggItem 3 2 5 4" xfId="30441" xr:uid="{00000000-0005-0000-0000-00005E270000}"/>
    <cellStyle name="SAPBEXaggItem 3 2 6" xfId="12347" xr:uid="{00000000-0005-0000-0000-000061270000}"/>
    <cellStyle name="SAPBEXaggItem 3 2 6 2" xfId="19554" xr:uid="{00000000-0005-0000-0000-000062270000}"/>
    <cellStyle name="SAPBEXaggItem 3 2 6 2 2" xfId="38329" xr:uid="{00000000-0005-0000-0000-000062270000}"/>
    <cellStyle name="SAPBEXaggItem 3 2 6 3" xfId="24589" xr:uid="{00000000-0005-0000-0000-000063270000}"/>
    <cellStyle name="SAPBEXaggItem 3 2 6 3 2" xfId="43361" xr:uid="{00000000-0005-0000-0000-000063270000}"/>
    <cellStyle name="SAPBEXaggItem 3 2 6 4" xfId="31123" xr:uid="{00000000-0005-0000-0000-000061270000}"/>
    <cellStyle name="SAPBEXaggItem 3 2 7" xfId="13729" xr:uid="{00000000-0005-0000-0000-000064270000}"/>
    <cellStyle name="SAPBEXaggItem 3 2 7 2" xfId="32504" xr:uid="{00000000-0005-0000-0000-000064270000}"/>
    <cellStyle name="SAPBEXaggItem 3 2 8" xfId="14410" xr:uid="{00000000-0005-0000-0000-000065270000}"/>
    <cellStyle name="SAPBEXaggItem 3 2 8 2" xfId="33185" xr:uid="{00000000-0005-0000-0000-000065270000}"/>
    <cellStyle name="SAPBEXaggItem 3 2 9" xfId="25826" xr:uid="{00000000-0005-0000-0000-000054270000}"/>
    <cellStyle name="SAPBEXaggItem 3 3" xfId="7803" xr:uid="{00000000-0005-0000-0000-000066270000}"/>
    <cellStyle name="SAPBEXaggItem 3 3 2" xfId="15016" xr:uid="{00000000-0005-0000-0000-000067270000}"/>
    <cellStyle name="SAPBEXaggItem 3 3 2 2" xfId="33791" xr:uid="{00000000-0005-0000-0000-000067270000}"/>
    <cellStyle name="SAPBEXaggItem 3 3 3" xfId="20702" xr:uid="{00000000-0005-0000-0000-000068270000}"/>
    <cellStyle name="SAPBEXaggItem 3 3 3 2" xfId="39475" xr:uid="{00000000-0005-0000-0000-000068270000}"/>
    <cellStyle name="SAPBEXaggItem 3 3 4" xfId="26586" xr:uid="{00000000-0005-0000-0000-000066270000}"/>
    <cellStyle name="SAPBEXaggItem 3 4" xfId="9934" xr:uid="{00000000-0005-0000-0000-000069270000}"/>
    <cellStyle name="SAPBEXaggItem 3 4 2" xfId="17147" xr:uid="{00000000-0005-0000-0000-00006A270000}"/>
    <cellStyle name="SAPBEXaggItem 3 4 2 2" xfId="35922" xr:uid="{00000000-0005-0000-0000-00006A270000}"/>
    <cellStyle name="SAPBEXaggItem 3 4 3" xfId="22584" xr:uid="{00000000-0005-0000-0000-00006B270000}"/>
    <cellStyle name="SAPBEXaggItem 3 4 3 2" xfId="41357" xr:uid="{00000000-0005-0000-0000-00006B270000}"/>
    <cellStyle name="SAPBEXaggItem 3 4 4" xfId="28717" xr:uid="{00000000-0005-0000-0000-000069270000}"/>
    <cellStyle name="SAPBEXaggItem 3 5" xfId="11230" xr:uid="{00000000-0005-0000-0000-00006C270000}"/>
    <cellStyle name="SAPBEXaggItem 3 5 2" xfId="18437" xr:uid="{00000000-0005-0000-0000-00006D270000}"/>
    <cellStyle name="SAPBEXaggItem 3 5 2 2" xfId="37212" xr:uid="{00000000-0005-0000-0000-00006D270000}"/>
    <cellStyle name="SAPBEXaggItem 3 5 3" xfId="23644" xr:uid="{00000000-0005-0000-0000-00006E270000}"/>
    <cellStyle name="SAPBEXaggItem 3 5 3 2" xfId="42417" xr:uid="{00000000-0005-0000-0000-00006E270000}"/>
    <cellStyle name="SAPBEXaggItem 3 5 4" xfId="30007" xr:uid="{00000000-0005-0000-0000-00006C270000}"/>
    <cellStyle name="SAPBEXaggItem 3 6" xfId="12773" xr:uid="{00000000-0005-0000-0000-00006F270000}"/>
    <cellStyle name="SAPBEXaggItem 3 6 2" xfId="19980" xr:uid="{00000000-0005-0000-0000-000070270000}"/>
    <cellStyle name="SAPBEXaggItem 3 6 2 2" xfId="38755" xr:uid="{00000000-0005-0000-0000-000070270000}"/>
    <cellStyle name="SAPBEXaggItem 3 6 3" xfId="24970" xr:uid="{00000000-0005-0000-0000-000071270000}"/>
    <cellStyle name="SAPBEXaggItem 3 6 3 2" xfId="43742" xr:uid="{00000000-0005-0000-0000-000071270000}"/>
    <cellStyle name="SAPBEXaggItem 3 6 4" xfId="31549" xr:uid="{00000000-0005-0000-0000-00006F270000}"/>
    <cellStyle name="SAPBEXaggItem 3 7" xfId="25501" xr:uid="{00000000-0005-0000-0000-000072270000}"/>
    <cellStyle name="SAPBEXaggItem 3 7 2" xfId="44247"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2 2" xfId="34211" xr:uid="{00000000-0005-0000-0000-000075270000}"/>
    <cellStyle name="SAPBEXaggItem 4 2 3" xfId="21081" xr:uid="{00000000-0005-0000-0000-000076270000}"/>
    <cellStyle name="SAPBEXaggItem 4 2 3 2" xfId="39854" xr:uid="{00000000-0005-0000-0000-000076270000}"/>
    <cellStyle name="SAPBEXaggItem 4 2 4" xfId="27006" xr:uid="{00000000-0005-0000-0000-000074270000}"/>
    <cellStyle name="SAPBEXaggItem 4 3" xfId="9073" xr:uid="{00000000-0005-0000-0000-000077270000}"/>
    <cellStyle name="SAPBEXaggItem 4 3 2" xfId="16286" xr:uid="{00000000-0005-0000-0000-000078270000}"/>
    <cellStyle name="SAPBEXaggItem 4 3 2 2" xfId="35061" xr:uid="{00000000-0005-0000-0000-000078270000}"/>
    <cellStyle name="SAPBEXaggItem 4 3 3" xfId="21830" xr:uid="{00000000-0005-0000-0000-000079270000}"/>
    <cellStyle name="SAPBEXaggItem 4 3 3 2" xfId="40603" xr:uid="{00000000-0005-0000-0000-000079270000}"/>
    <cellStyle name="SAPBEXaggItem 4 3 4" xfId="27856" xr:uid="{00000000-0005-0000-0000-000077270000}"/>
    <cellStyle name="SAPBEXaggItem 4 4" xfId="10354" xr:uid="{00000000-0005-0000-0000-00007A270000}"/>
    <cellStyle name="SAPBEXaggItem 4 4 2" xfId="17567" xr:uid="{00000000-0005-0000-0000-00007B270000}"/>
    <cellStyle name="SAPBEXaggItem 4 4 2 2" xfId="36342" xr:uid="{00000000-0005-0000-0000-00007B270000}"/>
    <cellStyle name="SAPBEXaggItem 4 4 3" xfId="22963" xr:uid="{00000000-0005-0000-0000-00007C270000}"/>
    <cellStyle name="SAPBEXaggItem 4 4 3 2" xfId="41736" xr:uid="{00000000-0005-0000-0000-00007C270000}"/>
    <cellStyle name="SAPBEXaggItem 4 4 4" xfId="29137" xr:uid="{00000000-0005-0000-0000-00007A270000}"/>
    <cellStyle name="SAPBEXaggItem 4 5" xfId="11532" xr:uid="{00000000-0005-0000-0000-00007D270000}"/>
    <cellStyle name="SAPBEXaggItem 4 5 2" xfId="18739" xr:uid="{00000000-0005-0000-0000-00007E270000}"/>
    <cellStyle name="SAPBEXaggItem 4 5 2 2" xfId="37514" xr:uid="{00000000-0005-0000-0000-00007E270000}"/>
    <cellStyle name="SAPBEXaggItem 4 5 3" xfId="23915" xr:uid="{00000000-0005-0000-0000-00007F270000}"/>
    <cellStyle name="SAPBEXaggItem 4 5 3 2" xfId="42688" xr:uid="{00000000-0005-0000-0000-00007F270000}"/>
    <cellStyle name="SAPBEXaggItem 4 5 4" xfId="30309" xr:uid="{00000000-0005-0000-0000-00007D270000}"/>
    <cellStyle name="SAPBEXaggItem 4 6" xfId="12470" xr:uid="{00000000-0005-0000-0000-000080270000}"/>
    <cellStyle name="SAPBEXaggItem 4 6 2" xfId="19677" xr:uid="{00000000-0005-0000-0000-000081270000}"/>
    <cellStyle name="SAPBEXaggItem 4 6 2 2" xfId="38452" xr:uid="{00000000-0005-0000-0000-000081270000}"/>
    <cellStyle name="SAPBEXaggItem 4 6 3" xfId="24711" xr:uid="{00000000-0005-0000-0000-000082270000}"/>
    <cellStyle name="SAPBEXaggItem 4 6 3 2" xfId="43483" xr:uid="{00000000-0005-0000-0000-000082270000}"/>
    <cellStyle name="SAPBEXaggItem 4 6 4" xfId="31246" xr:uid="{00000000-0005-0000-0000-000080270000}"/>
    <cellStyle name="SAPBEXaggItem 4 7" xfId="13603" xr:uid="{00000000-0005-0000-0000-000083270000}"/>
    <cellStyle name="SAPBEXaggItem 4 7 2" xfId="32378"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2 2" xfId="35514" xr:uid="{00000000-0005-0000-0000-000086270000}"/>
    <cellStyle name="SAPBEXaggItem 5 2 3" xfId="22205" xr:uid="{00000000-0005-0000-0000-000087270000}"/>
    <cellStyle name="SAPBEXaggItem 5 2 3 2" xfId="40978" xr:uid="{00000000-0005-0000-0000-000087270000}"/>
    <cellStyle name="SAPBEXaggItem 5 2 4" xfId="28309" xr:uid="{00000000-0005-0000-0000-000085270000}"/>
    <cellStyle name="SAPBEXaggItem 5 3" xfId="9724" xr:uid="{00000000-0005-0000-0000-000088270000}"/>
    <cellStyle name="SAPBEXaggItem 5 3 2" xfId="16937" xr:uid="{00000000-0005-0000-0000-000089270000}"/>
    <cellStyle name="SAPBEXaggItem 5 3 2 2" xfId="35712" xr:uid="{00000000-0005-0000-0000-000089270000}"/>
    <cellStyle name="SAPBEXaggItem 5 3 3" xfId="22403" xr:uid="{00000000-0005-0000-0000-00008A270000}"/>
    <cellStyle name="SAPBEXaggItem 5 3 3 2" xfId="41176" xr:uid="{00000000-0005-0000-0000-00008A270000}"/>
    <cellStyle name="SAPBEXaggItem 5 3 4" xfId="28507" xr:uid="{00000000-0005-0000-0000-000088270000}"/>
    <cellStyle name="SAPBEXaggItem 5 4" xfId="10928" xr:uid="{00000000-0005-0000-0000-00008B270000}"/>
    <cellStyle name="SAPBEXaggItem 5 4 2" xfId="18141" xr:uid="{00000000-0005-0000-0000-00008C270000}"/>
    <cellStyle name="SAPBEXaggItem 5 4 2 2" xfId="36916" xr:uid="{00000000-0005-0000-0000-00008C270000}"/>
    <cellStyle name="SAPBEXaggItem 5 4 3" xfId="23358" xr:uid="{00000000-0005-0000-0000-00008D270000}"/>
    <cellStyle name="SAPBEXaggItem 5 4 3 2" xfId="42131" xr:uid="{00000000-0005-0000-0000-00008D270000}"/>
    <cellStyle name="SAPBEXaggItem 5 4 4" xfId="29711" xr:uid="{00000000-0005-0000-0000-00008B270000}"/>
    <cellStyle name="SAPBEXaggItem 5 5" xfId="12875" xr:uid="{00000000-0005-0000-0000-00008E270000}"/>
    <cellStyle name="SAPBEXaggItem 5 5 2" xfId="20082" xr:uid="{00000000-0005-0000-0000-00008F270000}"/>
    <cellStyle name="SAPBEXaggItem 5 5 2 2" xfId="38857" xr:uid="{00000000-0005-0000-0000-00008F270000}"/>
    <cellStyle name="SAPBEXaggItem 5 5 3" xfId="25038" xr:uid="{00000000-0005-0000-0000-000090270000}"/>
    <cellStyle name="SAPBEXaggItem 5 5 3 2" xfId="43809" xr:uid="{00000000-0005-0000-0000-000090270000}"/>
    <cellStyle name="SAPBEXaggItem 5 5 4" xfId="31650" xr:uid="{00000000-0005-0000-0000-00008E270000}"/>
    <cellStyle name="SAPBEXaggItem 5 6" xfId="13064" xr:uid="{00000000-0005-0000-0000-000091270000}"/>
    <cellStyle name="SAPBEXaggItem 5 6 2" xfId="20271" xr:uid="{00000000-0005-0000-0000-000092270000}"/>
    <cellStyle name="SAPBEXaggItem 5 6 2 2" xfId="39046" xr:uid="{00000000-0005-0000-0000-000092270000}"/>
    <cellStyle name="SAPBEXaggItem 5 6 3" xfId="25227" xr:uid="{00000000-0005-0000-0000-000093270000}"/>
    <cellStyle name="SAPBEXaggItem 5 6 3 2" xfId="43998" xr:uid="{00000000-0005-0000-0000-000093270000}"/>
    <cellStyle name="SAPBEXaggItem 5 6 4" xfId="31839" xr:uid="{00000000-0005-0000-0000-000091270000}"/>
    <cellStyle name="SAPBEXaggItem 5 7" xfId="14736" xr:uid="{00000000-0005-0000-0000-000094270000}"/>
    <cellStyle name="SAPBEXaggItem 5 7 2" xfId="33511" xr:uid="{00000000-0005-0000-0000-000094270000}"/>
    <cellStyle name="SAPBEXaggItem 5 8" xfId="20449" xr:uid="{00000000-0005-0000-0000-000095270000}"/>
    <cellStyle name="SAPBEXaggItem 5 8 2" xfId="39224" xr:uid="{00000000-0005-0000-0000-000095270000}"/>
    <cellStyle name="SAPBEXaggItem 5 9" xfId="26320" xr:uid="{00000000-0005-0000-0000-000084270000}"/>
    <cellStyle name="SAPBEXaggItem 6" xfId="7690" xr:uid="{00000000-0005-0000-0000-000096270000}"/>
    <cellStyle name="SAPBEXaggItem 6 2" xfId="14914" xr:uid="{00000000-0005-0000-0000-000097270000}"/>
    <cellStyle name="SAPBEXaggItem 6 2 2" xfId="33689" xr:uid="{00000000-0005-0000-0000-000097270000}"/>
    <cellStyle name="SAPBEXaggItem 6 3" xfId="20635" xr:uid="{00000000-0005-0000-0000-000098270000}"/>
    <cellStyle name="SAPBEXaggItem 6 3 2" xfId="39408" xr:uid="{00000000-0005-0000-0000-000098270000}"/>
    <cellStyle name="SAPBEXaggItem 6 4" xfId="26484" xr:uid="{00000000-0005-0000-0000-000096270000}"/>
    <cellStyle name="SAPBEXaggItem 7" xfId="7799" xr:uid="{00000000-0005-0000-0000-000099270000}"/>
    <cellStyle name="SAPBEXaggItem 7 2" xfId="15012" xr:uid="{00000000-0005-0000-0000-00009A270000}"/>
    <cellStyle name="SAPBEXaggItem 7 2 2" xfId="33787" xr:uid="{00000000-0005-0000-0000-00009A270000}"/>
    <cellStyle name="SAPBEXaggItem 7 3" xfId="20698" xr:uid="{00000000-0005-0000-0000-00009B270000}"/>
    <cellStyle name="SAPBEXaggItem 7 3 2" xfId="39471" xr:uid="{00000000-0005-0000-0000-00009B270000}"/>
    <cellStyle name="SAPBEXaggItem 7 4" xfId="26582" xr:uid="{00000000-0005-0000-0000-000099270000}"/>
    <cellStyle name="SAPBEXaggItem 8" xfId="9930" xr:uid="{00000000-0005-0000-0000-00009C270000}"/>
    <cellStyle name="SAPBEXaggItem 8 2" xfId="17143" xr:uid="{00000000-0005-0000-0000-00009D270000}"/>
    <cellStyle name="SAPBEXaggItem 8 2 2" xfId="35918" xr:uid="{00000000-0005-0000-0000-00009D270000}"/>
    <cellStyle name="SAPBEXaggItem 8 3" xfId="22580" xr:uid="{00000000-0005-0000-0000-00009E270000}"/>
    <cellStyle name="SAPBEXaggItem 8 3 2" xfId="41353" xr:uid="{00000000-0005-0000-0000-00009E270000}"/>
    <cellStyle name="SAPBEXaggItem 8 4" xfId="28713" xr:uid="{00000000-0005-0000-0000-00009C270000}"/>
    <cellStyle name="SAPBEXaggItem 9" xfId="11117" xr:uid="{00000000-0005-0000-0000-00009F270000}"/>
    <cellStyle name="SAPBEXaggItem 9 2" xfId="18324" xr:uid="{00000000-0005-0000-0000-0000A0270000}"/>
    <cellStyle name="SAPBEXaggItem 9 2 2" xfId="37099" xr:uid="{00000000-0005-0000-0000-0000A0270000}"/>
    <cellStyle name="SAPBEXaggItem 9 3" xfId="23541" xr:uid="{00000000-0005-0000-0000-0000A1270000}"/>
    <cellStyle name="SAPBEXaggItem 9 3 2" xfId="42314" xr:uid="{00000000-0005-0000-0000-0000A1270000}"/>
    <cellStyle name="SAPBEXaggItem 9 4" xfId="29894" xr:uid="{00000000-0005-0000-0000-00009F270000}"/>
    <cellStyle name="SAPBEXaggItemX" xfId="78" xr:uid="{00000000-0005-0000-0000-0000A2270000}"/>
    <cellStyle name="SAPBEXaggItemX 10" xfId="9935" xr:uid="{00000000-0005-0000-0000-0000A3270000}"/>
    <cellStyle name="SAPBEXaggItemX 10 2" xfId="17148" xr:uid="{00000000-0005-0000-0000-0000A4270000}"/>
    <cellStyle name="SAPBEXaggItemX 10 2 2" xfId="35923" xr:uid="{00000000-0005-0000-0000-0000A4270000}"/>
    <cellStyle name="SAPBEXaggItemX 10 3" xfId="22585" xr:uid="{00000000-0005-0000-0000-0000A5270000}"/>
    <cellStyle name="SAPBEXaggItemX 10 3 2" xfId="41358" xr:uid="{00000000-0005-0000-0000-0000A5270000}"/>
    <cellStyle name="SAPBEXaggItemX 10 4" xfId="28718" xr:uid="{00000000-0005-0000-0000-0000A3270000}"/>
    <cellStyle name="SAPBEXaggItemX 11" xfId="13223" xr:uid="{00000000-0005-0000-0000-0000A6270000}"/>
    <cellStyle name="SAPBEXaggItemX 11 2" xfId="31998" xr:uid="{00000000-0005-0000-0000-0000A6270000}"/>
    <cellStyle name="SAPBEXaggItemX 12" xfId="14900" xr:uid="{00000000-0005-0000-0000-0000A7270000}"/>
    <cellStyle name="SAPBEXaggItemX 12 2" xfId="33675" xr:uid="{00000000-0005-0000-0000-0000A7270000}"/>
    <cellStyle name="SAPBEXaggItemX 13" xfId="25423" xr:uid="{00000000-0005-0000-0000-0000A8270000}"/>
    <cellStyle name="SAPBEXaggItemX 13 2" xfId="44187"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2 2" xfId="37118" xr:uid="{00000000-0005-0000-0000-0000AB270000}"/>
    <cellStyle name="SAPBEXaggItemX 2 10 3" xfId="23556" xr:uid="{00000000-0005-0000-0000-0000AC270000}"/>
    <cellStyle name="SAPBEXaggItemX 2 10 3 2" xfId="42329" xr:uid="{00000000-0005-0000-0000-0000AC270000}"/>
    <cellStyle name="SAPBEXaggItemX 2 10 4" xfId="29913" xr:uid="{00000000-0005-0000-0000-0000AA270000}"/>
    <cellStyle name="SAPBEXaggItemX 2 11" xfId="13254" xr:uid="{00000000-0005-0000-0000-0000AD270000}"/>
    <cellStyle name="SAPBEXaggItemX 2 11 2" xfId="32029" xr:uid="{00000000-0005-0000-0000-0000AD270000}"/>
    <cellStyle name="SAPBEXaggItemX 2 12" xfId="25424" xr:uid="{00000000-0005-0000-0000-0000AE270000}"/>
    <cellStyle name="SAPBEXaggItemX 2 12 2" xfId="44188"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2 2" xfId="34212" xr:uid="{00000000-0005-0000-0000-0000B2270000}"/>
    <cellStyle name="SAPBEXaggItemX 2 2 2 2 3" xfId="21082" xr:uid="{00000000-0005-0000-0000-0000B3270000}"/>
    <cellStyle name="SAPBEXaggItemX 2 2 2 2 3 2" xfId="39855" xr:uid="{00000000-0005-0000-0000-0000B3270000}"/>
    <cellStyle name="SAPBEXaggItemX 2 2 2 2 4" xfId="27007" xr:uid="{00000000-0005-0000-0000-0000B1270000}"/>
    <cellStyle name="SAPBEXaggItemX 2 2 2 3" xfId="9072" xr:uid="{00000000-0005-0000-0000-0000B4270000}"/>
    <cellStyle name="SAPBEXaggItemX 2 2 2 3 2" xfId="16285" xr:uid="{00000000-0005-0000-0000-0000B5270000}"/>
    <cellStyle name="SAPBEXaggItemX 2 2 2 3 2 2" xfId="35060" xr:uid="{00000000-0005-0000-0000-0000B5270000}"/>
    <cellStyle name="SAPBEXaggItemX 2 2 2 3 3" xfId="21829" xr:uid="{00000000-0005-0000-0000-0000B6270000}"/>
    <cellStyle name="SAPBEXaggItemX 2 2 2 3 3 2" xfId="40602" xr:uid="{00000000-0005-0000-0000-0000B6270000}"/>
    <cellStyle name="SAPBEXaggItemX 2 2 2 3 4" xfId="27855" xr:uid="{00000000-0005-0000-0000-0000B4270000}"/>
    <cellStyle name="SAPBEXaggItemX 2 2 2 4" xfId="10355" xr:uid="{00000000-0005-0000-0000-0000B7270000}"/>
    <cellStyle name="SAPBEXaggItemX 2 2 2 4 2" xfId="17568" xr:uid="{00000000-0005-0000-0000-0000B8270000}"/>
    <cellStyle name="SAPBEXaggItemX 2 2 2 4 2 2" xfId="36343" xr:uid="{00000000-0005-0000-0000-0000B8270000}"/>
    <cellStyle name="SAPBEXaggItemX 2 2 2 4 3" xfId="22964" xr:uid="{00000000-0005-0000-0000-0000B9270000}"/>
    <cellStyle name="SAPBEXaggItemX 2 2 2 4 3 2" xfId="41737" xr:uid="{00000000-0005-0000-0000-0000B9270000}"/>
    <cellStyle name="SAPBEXaggItemX 2 2 2 4 4" xfId="29138" xr:uid="{00000000-0005-0000-0000-0000B7270000}"/>
    <cellStyle name="SAPBEXaggItemX 2 2 2 5" xfId="11669" xr:uid="{00000000-0005-0000-0000-0000BA270000}"/>
    <cellStyle name="SAPBEXaggItemX 2 2 2 5 2" xfId="18876" xr:uid="{00000000-0005-0000-0000-0000BB270000}"/>
    <cellStyle name="SAPBEXaggItemX 2 2 2 5 2 2" xfId="37651" xr:uid="{00000000-0005-0000-0000-0000BB270000}"/>
    <cellStyle name="SAPBEXaggItemX 2 2 2 5 3" xfId="24040" xr:uid="{00000000-0005-0000-0000-0000BC270000}"/>
    <cellStyle name="SAPBEXaggItemX 2 2 2 5 3 2" xfId="42813" xr:uid="{00000000-0005-0000-0000-0000BC270000}"/>
    <cellStyle name="SAPBEXaggItemX 2 2 2 5 4" xfId="30446" xr:uid="{00000000-0005-0000-0000-0000BA270000}"/>
    <cellStyle name="SAPBEXaggItemX 2 2 2 6" xfId="12344" xr:uid="{00000000-0005-0000-0000-0000BD270000}"/>
    <cellStyle name="SAPBEXaggItemX 2 2 2 6 2" xfId="19551" xr:uid="{00000000-0005-0000-0000-0000BE270000}"/>
    <cellStyle name="SAPBEXaggItemX 2 2 2 6 2 2" xfId="38326" xr:uid="{00000000-0005-0000-0000-0000BE270000}"/>
    <cellStyle name="SAPBEXaggItemX 2 2 2 6 3" xfId="24586" xr:uid="{00000000-0005-0000-0000-0000BF270000}"/>
    <cellStyle name="SAPBEXaggItemX 2 2 2 6 3 2" xfId="43358" xr:uid="{00000000-0005-0000-0000-0000BF270000}"/>
    <cellStyle name="SAPBEXaggItemX 2 2 2 6 4" xfId="31120" xr:uid="{00000000-0005-0000-0000-0000BD270000}"/>
    <cellStyle name="SAPBEXaggItemX 2 2 2 7" xfId="13734" xr:uid="{00000000-0005-0000-0000-0000C0270000}"/>
    <cellStyle name="SAPBEXaggItemX 2 2 2 7 2" xfId="32509" xr:uid="{00000000-0005-0000-0000-0000C0270000}"/>
    <cellStyle name="SAPBEXaggItemX 2 2 2 8" xfId="14407" xr:uid="{00000000-0005-0000-0000-0000C1270000}"/>
    <cellStyle name="SAPBEXaggItemX 2 2 2 8 2" xfId="33182" xr:uid="{00000000-0005-0000-0000-0000C1270000}"/>
    <cellStyle name="SAPBEXaggItemX 2 2 2 9" xfId="25831" xr:uid="{00000000-0005-0000-0000-0000B0270000}"/>
    <cellStyle name="SAPBEXaggItemX 2 2 3" xfId="7806" xr:uid="{00000000-0005-0000-0000-0000C2270000}"/>
    <cellStyle name="SAPBEXaggItemX 2 2 3 2" xfId="15019" xr:uid="{00000000-0005-0000-0000-0000C3270000}"/>
    <cellStyle name="SAPBEXaggItemX 2 2 3 2 2" xfId="33794" xr:uid="{00000000-0005-0000-0000-0000C3270000}"/>
    <cellStyle name="SAPBEXaggItemX 2 2 3 3" xfId="20705" xr:uid="{00000000-0005-0000-0000-0000C4270000}"/>
    <cellStyle name="SAPBEXaggItemX 2 2 3 3 2" xfId="39478" xr:uid="{00000000-0005-0000-0000-0000C4270000}"/>
    <cellStyle name="SAPBEXaggItemX 2 2 3 4" xfId="26589" xr:uid="{00000000-0005-0000-0000-0000C2270000}"/>
    <cellStyle name="SAPBEXaggItemX 2 2 4" xfId="9456" xr:uid="{00000000-0005-0000-0000-0000C5270000}"/>
    <cellStyle name="SAPBEXaggItemX 2 2 4 2" xfId="16669" xr:uid="{00000000-0005-0000-0000-0000C6270000}"/>
    <cellStyle name="SAPBEXaggItemX 2 2 4 2 2" xfId="35444" xr:uid="{00000000-0005-0000-0000-0000C6270000}"/>
    <cellStyle name="SAPBEXaggItemX 2 2 4 3" xfId="22168" xr:uid="{00000000-0005-0000-0000-0000C7270000}"/>
    <cellStyle name="SAPBEXaggItemX 2 2 4 3 2" xfId="40941" xr:uid="{00000000-0005-0000-0000-0000C7270000}"/>
    <cellStyle name="SAPBEXaggItemX 2 2 4 4" xfId="28239" xr:uid="{00000000-0005-0000-0000-0000C5270000}"/>
    <cellStyle name="SAPBEXaggItemX 2 2 5" xfId="9937" xr:uid="{00000000-0005-0000-0000-0000C8270000}"/>
    <cellStyle name="SAPBEXaggItemX 2 2 5 2" xfId="17150" xr:uid="{00000000-0005-0000-0000-0000C9270000}"/>
    <cellStyle name="SAPBEXaggItemX 2 2 5 2 2" xfId="35925" xr:uid="{00000000-0005-0000-0000-0000C9270000}"/>
    <cellStyle name="SAPBEXaggItemX 2 2 5 3" xfId="22587" xr:uid="{00000000-0005-0000-0000-0000CA270000}"/>
    <cellStyle name="SAPBEXaggItemX 2 2 5 3 2" xfId="41360" xr:uid="{00000000-0005-0000-0000-0000CA270000}"/>
    <cellStyle name="SAPBEXaggItemX 2 2 5 4" xfId="28720" xr:uid="{00000000-0005-0000-0000-0000C8270000}"/>
    <cellStyle name="SAPBEXaggItemX 2 2 6" xfId="11235" xr:uid="{00000000-0005-0000-0000-0000CB270000}"/>
    <cellStyle name="SAPBEXaggItemX 2 2 6 2" xfId="18442" xr:uid="{00000000-0005-0000-0000-0000CC270000}"/>
    <cellStyle name="SAPBEXaggItemX 2 2 6 2 2" xfId="37217" xr:uid="{00000000-0005-0000-0000-0000CC270000}"/>
    <cellStyle name="SAPBEXaggItemX 2 2 6 3" xfId="23647" xr:uid="{00000000-0005-0000-0000-0000CD270000}"/>
    <cellStyle name="SAPBEXaggItemX 2 2 6 3 2" xfId="42420" xr:uid="{00000000-0005-0000-0000-0000CD270000}"/>
    <cellStyle name="SAPBEXaggItemX 2 2 6 4" xfId="30012" xr:uid="{00000000-0005-0000-0000-0000CB270000}"/>
    <cellStyle name="SAPBEXaggItemX 2 2 7" xfId="12769" xr:uid="{00000000-0005-0000-0000-0000CE270000}"/>
    <cellStyle name="SAPBEXaggItemX 2 2 7 2" xfId="19976" xr:uid="{00000000-0005-0000-0000-0000CF270000}"/>
    <cellStyle name="SAPBEXaggItemX 2 2 7 2 2" xfId="38751" xr:uid="{00000000-0005-0000-0000-0000CF270000}"/>
    <cellStyle name="SAPBEXaggItemX 2 2 7 3" xfId="24966" xr:uid="{00000000-0005-0000-0000-0000D0270000}"/>
    <cellStyle name="SAPBEXaggItemX 2 2 7 3 2" xfId="43738" xr:uid="{00000000-0005-0000-0000-0000D0270000}"/>
    <cellStyle name="SAPBEXaggItemX 2 2 7 4" xfId="31545" xr:uid="{00000000-0005-0000-0000-0000CE270000}"/>
    <cellStyle name="SAPBEXaggItemX 2 2 8" xfId="13327" xr:uid="{00000000-0005-0000-0000-0000D1270000}"/>
    <cellStyle name="SAPBEXaggItemX 2 2 8 2" xfId="32102"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2 2" xfId="34213" xr:uid="{00000000-0005-0000-0000-0000D5270000}"/>
    <cellStyle name="SAPBEXaggItemX 2 3 2 2 3" xfId="21083" xr:uid="{00000000-0005-0000-0000-0000D6270000}"/>
    <cellStyle name="SAPBEXaggItemX 2 3 2 2 3 2" xfId="39856" xr:uid="{00000000-0005-0000-0000-0000D6270000}"/>
    <cellStyle name="SAPBEXaggItemX 2 3 2 2 4" xfId="27008" xr:uid="{00000000-0005-0000-0000-0000D4270000}"/>
    <cellStyle name="SAPBEXaggItemX 2 3 2 3" xfId="9071" xr:uid="{00000000-0005-0000-0000-0000D7270000}"/>
    <cellStyle name="SAPBEXaggItemX 2 3 2 3 2" xfId="16284" xr:uid="{00000000-0005-0000-0000-0000D8270000}"/>
    <cellStyle name="SAPBEXaggItemX 2 3 2 3 2 2" xfId="35059" xr:uid="{00000000-0005-0000-0000-0000D8270000}"/>
    <cellStyle name="SAPBEXaggItemX 2 3 2 3 3" xfId="21828" xr:uid="{00000000-0005-0000-0000-0000D9270000}"/>
    <cellStyle name="SAPBEXaggItemX 2 3 2 3 3 2" xfId="40601" xr:uid="{00000000-0005-0000-0000-0000D9270000}"/>
    <cellStyle name="SAPBEXaggItemX 2 3 2 3 4" xfId="27854" xr:uid="{00000000-0005-0000-0000-0000D7270000}"/>
    <cellStyle name="SAPBEXaggItemX 2 3 2 4" xfId="10356" xr:uid="{00000000-0005-0000-0000-0000DA270000}"/>
    <cellStyle name="SAPBEXaggItemX 2 3 2 4 2" xfId="17569" xr:uid="{00000000-0005-0000-0000-0000DB270000}"/>
    <cellStyle name="SAPBEXaggItemX 2 3 2 4 2 2" xfId="36344" xr:uid="{00000000-0005-0000-0000-0000DB270000}"/>
    <cellStyle name="SAPBEXaggItemX 2 3 2 4 3" xfId="22965" xr:uid="{00000000-0005-0000-0000-0000DC270000}"/>
    <cellStyle name="SAPBEXaggItemX 2 3 2 4 3 2" xfId="41738" xr:uid="{00000000-0005-0000-0000-0000DC270000}"/>
    <cellStyle name="SAPBEXaggItemX 2 3 2 4 4" xfId="29139" xr:uid="{00000000-0005-0000-0000-0000DA270000}"/>
    <cellStyle name="SAPBEXaggItemX 2 3 2 5" xfId="11724" xr:uid="{00000000-0005-0000-0000-0000DD270000}"/>
    <cellStyle name="SAPBEXaggItemX 2 3 2 5 2" xfId="18931" xr:uid="{00000000-0005-0000-0000-0000DE270000}"/>
    <cellStyle name="SAPBEXaggItemX 2 3 2 5 2 2" xfId="37706" xr:uid="{00000000-0005-0000-0000-0000DE270000}"/>
    <cellStyle name="SAPBEXaggItemX 2 3 2 5 3" xfId="24085" xr:uid="{00000000-0005-0000-0000-0000DF270000}"/>
    <cellStyle name="SAPBEXaggItemX 2 3 2 5 3 2" xfId="42858" xr:uid="{00000000-0005-0000-0000-0000DF270000}"/>
    <cellStyle name="SAPBEXaggItemX 2 3 2 5 4" xfId="30501" xr:uid="{00000000-0005-0000-0000-0000DD270000}"/>
    <cellStyle name="SAPBEXaggItemX 2 3 2 6" xfId="12299" xr:uid="{00000000-0005-0000-0000-0000E0270000}"/>
    <cellStyle name="SAPBEXaggItemX 2 3 2 6 2" xfId="19506" xr:uid="{00000000-0005-0000-0000-0000E1270000}"/>
    <cellStyle name="SAPBEXaggItemX 2 3 2 6 2 2" xfId="38281" xr:uid="{00000000-0005-0000-0000-0000E1270000}"/>
    <cellStyle name="SAPBEXaggItemX 2 3 2 6 3" xfId="24541" xr:uid="{00000000-0005-0000-0000-0000E2270000}"/>
    <cellStyle name="SAPBEXaggItemX 2 3 2 6 3 2" xfId="43313" xr:uid="{00000000-0005-0000-0000-0000E2270000}"/>
    <cellStyle name="SAPBEXaggItemX 2 3 2 6 4" xfId="31075" xr:uid="{00000000-0005-0000-0000-0000E0270000}"/>
    <cellStyle name="SAPBEXaggItemX 2 3 2 7" xfId="13789" xr:uid="{00000000-0005-0000-0000-0000E3270000}"/>
    <cellStyle name="SAPBEXaggItemX 2 3 2 7 2" xfId="32564" xr:uid="{00000000-0005-0000-0000-0000E3270000}"/>
    <cellStyle name="SAPBEXaggItemX 2 3 2 8" xfId="14362" xr:uid="{00000000-0005-0000-0000-0000E4270000}"/>
    <cellStyle name="SAPBEXaggItemX 2 3 2 8 2" xfId="33137" xr:uid="{00000000-0005-0000-0000-0000E4270000}"/>
    <cellStyle name="SAPBEXaggItemX 2 3 2 9" xfId="25886" xr:uid="{00000000-0005-0000-0000-0000D3270000}"/>
    <cellStyle name="SAPBEXaggItemX 2 3 3" xfId="7807" xr:uid="{00000000-0005-0000-0000-0000E5270000}"/>
    <cellStyle name="SAPBEXaggItemX 2 3 3 2" xfId="15020" xr:uid="{00000000-0005-0000-0000-0000E6270000}"/>
    <cellStyle name="SAPBEXaggItemX 2 3 3 2 2" xfId="33795" xr:uid="{00000000-0005-0000-0000-0000E6270000}"/>
    <cellStyle name="SAPBEXaggItemX 2 3 3 3" xfId="20706" xr:uid="{00000000-0005-0000-0000-0000E7270000}"/>
    <cellStyle name="SAPBEXaggItemX 2 3 3 3 2" xfId="39479" xr:uid="{00000000-0005-0000-0000-0000E7270000}"/>
    <cellStyle name="SAPBEXaggItemX 2 3 3 4" xfId="26590" xr:uid="{00000000-0005-0000-0000-0000E5270000}"/>
    <cellStyle name="SAPBEXaggItemX 2 3 4" xfId="9455" xr:uid="{00000000-0005-0000-0000-0000E8270000}"/>
    <cellStyle name="SAPBEXaggItemX 2 3 4 2" xfId="16668" xr:uid="{00000000-0005-0000-0000-0000E9270000}"/>
    <cellStyle name="SAPBEXaggItemX 2 3 4 2 2" xfId="35443" xr:uid="{00000000-0005-0000-0000-0000E9270000}"/>
    <cellStyle name="SAPBEXaggItemX 2 3 4 3" xfId="22167" xr:uid="{00000000-0005-0000-0000-0000EA270000}"/>
    <cellStyle name="SAPBEXaggItemX 2 3 4 3 2" xfId="40940" xr:uid="{00000000-0005-0000-0000-0000EA270000}"/>
    <cellStyle name="SAPBEXaggItemX 2 3 4 4" xfId="28238" xr:uid="{00000000-0005-0000-0000-0000E8270000}"/>
    <cellStyle name="SAPBEXaggItemX 2 3 5" xfId="9938" xr:uid="{00000000-0005-0000-0000-0000EB270000}"/>
    <cellStyle name="SAPBEXaggItemX 2 3 5 2" xfId="17151" xr:uid="{00000000-0005-0000-0000-0000EC270000}"/>
    <cellStyle name="SAPBEXaggItemX 2 3 5 2 2" xfId="35926" xr:uid="{00000000-0005-0000-0000-0000EC270000}"/>
    <cellStyle name="SAPBEXaggItemX 2 3 5 3" xfId="22588" xr:uid="{00000000-0005-0000-0000-0000ED270000}"/>
    <cellStyle name="SAPBEXaggItemX 2 3 5 3 2" xfId="41361" xr:uid="{00000000-0005-0000-0000-0000ED270000}"/>
    <cellStyle name="SAPBEXaggItemX 2 3 5 4" xfId="28721" xr:uid="{00000000-0005-0000-0000-0000EB270000}"/>
    <cellStyle name="SAPBEXaggItemX 2 3 6" xfId="11311" xr:uid="{00000000-0005-0000-0000-0000EE270000}"/>
    <cellStyle name="SAPBEXaggItemX 2 3 6 2" xfId="18518" xr:uid="{00000000-0005-0000-0000-0000EF270000}"/>
    <cellStyle name="SAPBEXaggItemX 2 3 6 2 2" xfId="37293" xr:uid="{00000000-0005-0000-0000-0000EF270000}"/>
    <cellStyle name="SAPBEXaggItemX 2 3 6 3" xfId="23713" xr:uid="{00000000-0005-0000-0000-0000F0270000}"/>
    <cellStyle name="SAPBEXaggItemX 2 3 6 3 2" xfId="42486" xr:uid="{00000000-0005-0000-0000-0000F0270000}"/>
    <cellStyle name="SAPBEXaggItemX 2 3 6 4" xfId="30088" xr:uid="{00000000-0005-0000-0000-0000EE270000}"/>
    <cellStyle name="SAPBEXaggItemX 2 3 7" xfId="12707" xr:uid="{00000000-0005-0000-0000-0000F1270000}"/>
    <cellStyle name="SAPBEXaggItemX 2 3 7 2" xfId="19914" xr:uid="{00000000-0005-0000-0000-0000F2270000}"/>
    <cellStyle name="SAPBEXaggItemX 2 3 7 2 2" xfId="38689" xr:uid="{00000000-0005-0000-0000-0000F2270000}"/>
    <cellStyle name="SAPBEXaggItemX 2 3 7 3" xfId="24905" xr:uid="{00000000-0005-0000-0000-0000F3270000}"/>
    <cellStyle name="SAPBEXaggItemX 2 3 7 3 2" xfId="43677" xr:uid="{00000000-0005-0000-0000-0000F3270000}"/>
    <cellStyle name="SAPBEXaggItemX 2 3 7 4" xfId="31483" xr:uid="{00000000-0005-0000-0000-0000F1270000}"/>
    <cellStyle name="SAPBEXaggItemX 2 3 8" xfId="13400" xr:uid="{00000000-0005-0000-0000-0000F4270000}"/>
    <cellStyle name="SAPBEXaggItemX 2 3 8 2" xfId="32175" xr:uid="{00000000-0005-0000-0000-0000F4270000}"/>
    <cellStyle name="SAPBEXaggItemX 2 4" xfId="604" xr:uid="{00000000-0005-0000-0000-0000F5270000}"/>
    <cellStyle name="SAPBEXaggItemX 2 4 10" xfId="25580"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2 2" xfId="34214" xr:uid="{00000000-0005-0000-0000-0000F8270000}"/>
    <cellStyle name="SAPBEXaggItemX 2 4 2 2 3" xfId="21084" xr:uid="{00000000-0005-0000-0000-0000F9270000}"/>
    <cellStyle name="SAPBEXaggItemX 2 4 2 2 3 2" xfId="39857" xr:uid="{00000000-0005-0000-0000-0000F9270000}"/>
    <cellStyle name="SAPBEXaggItemX 2 4 2 2 4" xfId="27009" xr:uid="{00000000-0005-0000-0000-0000F7270000}"/>
    <cellStyle name="SAPBEXaggItemX 2 4 2 3" xfId="9070" xr:uid="{00000000-0005-0000-0000-0000FA270000}"/>
    <cellStyle name="SAPBEXaggItemX 2 4 2 3 2" xfId="16283" xr:uid="{00000000-0005-0000-0000-0000FB270000}"/>
    <cellStyle name="SAPBEXaggItemX 2 4 2 3 2 2" xfId="35058" xr:uid="{00000000-0005-0000-0000-0000FB270000}"/>
    <cellStyle name="SAPBEXaggItemX 2 4 2 3 3" xfId="21827" xr:uid="{00000000-0005-0000-0000-0000FC270000}"/>
    <cellStyle name="SAPBEXaggItemX 2 4 2 3 3 2" xfId="40600" xr:uid="{00000000-0005-0000-0000-0000FC270000}"/>
    <cellStyle name="SAPBEXaggItemX 2 4 2 3 4" xfId="27853" xr:uid="{00000000-0005-0000-0000-0000FA270000}"/>
    <cellStyle name="SAPBEXaggItemX 2 4 2 4" xfId="10357" xr:uid="{00000000-0005-0000-0000-0000FD270000}"/>
    <cellStyle name="SAPBEXaggItemX 2 4 2 4 2" xfId="17570" xr:uid="{00000000-0005-0000-0000-0000FE270000}"/>
    <cellStyle name="SAPBEXaggItemX 2 4 2 4 2 2" xfId="36345" xr:uid="{00000000-0005-0000-0000-0000FE270000}"/>
    <cellStyle name="SAPBEXaggItemX 2 4 2 4 3" xfId="22966" xr:uid="{00000000-0005-0000-0000-0000FF270000}"/>
    <cellStyle name="SAPBEXaggItemX 2 4 2 4 3 2" xfId="41739" xr:uid="{00000000-0005-0000-0000-0000FF270000}"/>
    <cellStyle name="SAPBEXaggItemX 2 4 2 4 4" xfId="29140" xr:uid="{00000000-0005-0000-0000-0000FD270000}"/>
    <cellStyle name="SAPBEXaggItemX 2 4 2 5" xfId="11800" xr:uid="{00000000-0005-0000-0000-000000280000}"/>
    <cellStyle name="SAPBEXaggItemX 2 4 2 5 2" xfId="19007" xr:uid="{00000000-0005-0000-0000-000001280000}"/>
    <cellStyle name="SAPBEXaggItemX 2 4 2 5 2 2" xfId="37782" xr:uid="{00000000-0005-0000-0000-000001280000}"/>
    <cellStyle name="SAPBEXaggItemX 2 4 2 5 3" xfId="24161" xr:uid="{00000000-0005-0000-0000-000002280000}"/>
    <cellStyle name="SAPBEXaggItemX 2 4 2 5 3 2" xfId="42934" xr:uid="{00000000-0005-0000-0000-000002280000}"/>
    <cellStyle name="SAPBEXaggItemX 2 4 2 5 4" xfId="30577" xr:uid="{00000000-0005-0000-0000-000000280000}"/>
    <cellStyle name="SAPBEXaggItemX 2 4 2 6" xfId="12223" xr:uid="{00000000-0005-0000-0000-000003280000}"/>
    <cellStyle name="SAPBEXaggItemX 2 4 2 6 2" xfId="19430" xr:uid="{00000000-0005-0000-0000-000004280000}"/>
    <cellStyle name="SAPBEXaggItemX 2 4 2 6 2 2" xfId="38205" xr:uid="{00000000-0005-0000-0000-000004280000}"/>
    <cellStyle name="SAPBEXaggItemX 2 4 2 6 3" xfId="24465" xr:uid="{00000000-0005-0000-0000-000005280000}"/>
    <cellStyle name="SAPBEXaggItemX 2 4 2 6 3 2" xfId="43237" xr:uid="{00000000-0005-0000-0000-000005280000}"/>
    <cellStyle name="SAPBEXaggItemX 2 4 2 6 4" xfId="30999" xr:uid="{00000000-0005-0000-0000-000003280000}"/>
    <cellStyle name="SAPBEXaggItemX 2 4 2 7" xfId="13865" xr:uid="{00000000-0005-0000-0000-000006280000}"/>
    <cellStyle name="SAPBEXaggItemX 2 4 2 7 2" xfId="32640" xr:uid="{00000000-0005-0000-0000-000006280000}"/>
    <cellStyle name="SAPBEXaggItemX 2 4 2 8" xfId="14286" xr:uid="{00000000-0005-0000-0000-000007280000}"/>
    <cellStyle name="SAPBEXaggItemX 2 4 2 8 2" xfId="33061" xr:uid="{00000000-0005-0000-0000-000007280000}"/>
    <cellStyle name="SAPBEXaggItemX 2 4 2 9" xfId="25962" xr:uid="{00000000-0005-0000-0000-0000F6270000}"/>
    <cellStyle name="SAPBEXaggItemX 2 4 3" xfId="7808" xr:uid="{00000000-0005-0000-0000-000008280000}"/>
    <cellStyle name="SAPBEXaggItemX 2 4 3 2" xfId="15021" xr:uid="{00000000-0005-0000-0000-000009280000}"/>
    <cellStyle name="SAPBEXaggItemX 2 4 3 2 2" xfId="33796" xr:uid="{00000000-0005-0000-0000-000009280000}"/>
    <cellStyle name="SAPBEXaggItemX 2 4 3 3" xfId="20707" xr:uid="{00000000-0005-0000-0000-00000A280000}"/>
    <cellStyle name="SAPBEXaggItemX 2 4 3 3 2" xfId="39480" xr:uid="{00000000-0005-0000-0000-00000A280000}"/>
    <cellStyle name="SAPBEXaggItemX 2 4 3 4" xfId="26591" xr:uid="{00000000-0005-0000-0000-000008280000}"/>
    <cellStyle name="SAPBEXaggItemX 2 4 4" xfId="9454" xr:uid="{00000000-0005-0000-0000-00000B280000}"/>
    <cellStyle name="SAPBEXaggItemX 2 4 4 2" xfId="16667" xr:uid="{00000000-0005-0000-0000-00000C280000}"/>
    <cellStyle name="SAPBEXaggItemX 2 4 4 2 2" xfId="35442" xr:uid="{00000000-0005-0000-0000-00000C280000}"/>
    <cellStyle name="SAPBEXaggItemX 2 4 4 3" xfId="22166" xr:uid="{00000000-0005-0000-0000-00000D280000}"/>
    <cellStyle name="SAPBEXaggItemX 2 4 4 3 2" xfId="40939" xr:uid="{00000000-0005-0000-0000-00000D280000}"/>
    <cellStyle name="SAPBEXaggItemX 2 4 4 4" xfId="28237" xr:uid="{00000000-0005-0000-0000-00000B280000}"/>
    <cellStyle name="SAPBEXaggItemX 2 4 5" xfId="9939" xr:uid="{00000000-0005-0000-0000-00000E280000}"/>
    <cellStyle name="SAPBEXaggItemX 2 4 5 2" xfId="17152" xr:uid="{00000000-0005-0000-0000-00000F280000}"/>
    <cellStyle name="SAPBEXaggItemX 2 4 5 2 2" xfId="35927" xr:uid="{00000000-0005-0000-0000-00000F280000}"/>
    <cellStyle name="SAPBEXaggItemX 2 4 5 3" xfId="22589" xr:uid="{00000000-0005-0000-0000-000010280000}"/>
    <cellStyle name="SAPBEXaggItemX 2 4 5 3 2" xfId="41362" xr:uid="{00000000-0005-0000-0000-000010280000}"/>
    <cellStyle name="SAPBEXaggItemX 2 4 5 4" xfId="28722" xr:uid="{00000000-0005-0000-0000-00000E280000}"/>
    <cellStyle name="SAPBEXaggItemX 2 4 6" xfId="11387" xr:uid="{00000000-0005-0000-0000-000011280000}"/>
    <cellStyle name="SAPBEXaggItemX 2 4 6 2" xfId="18594" xr:uid="{00000000-0005-0000-0000-000012280000}"/>
    <cellStyle name="SAPBEXaggItemX 2 4 6 2 2" xfId="37369" xr:uid="{00000000-0005-0000-0000-000012280000}"/>
    <cellStyle name="SAPBEXaggItemX 2 4 6 3" xfId="23789" xr:uid="{00000000-0005-0000-0000-000013280000}"/>
    <cellStyle name="SAPBEXaggItemX 2 4 6 3 2" xfId="42562" xr:uid="{00000000-0005-0000-0000-000013280000}"/>
    <cellStyle name="SAPBEXaggItemX 2 4 6 4" xfId="30164" xr:uid="{00000000-0005-0000-0000-000011280000}"/>
    <cellStyle name="SAPBEXaggItemX 2 4 7" xfId="12598" xr:uid="{00000000-0005-0000-0000-000014280000}"/>
    <cellStyle name="SAPBEXaggItemX 2 4 7 2" xfId="19805" xr:uid="{00000000-0005-0000-0000-000015280000}"/>
    <cellStyle name="SAPBEXaggItemX 2 4 7 2 2" xfId="38580" xr:uid="{00000000-0005-0000-0000-000015280000}"/>
    <cellStyle name="SAPBEXaggItemX 2 4 7 3" xfId="24830" xr:uid="{00000000-0005-0000-0000-000016280000}"/>
    <cellStyle name="SAPBEXaggItemX 2 4 7 3 2" xfId="43602" xr:uid="{00000000-0005-0000-0000-000016280000}"/>
    <cellStyle name="SAPBEXaggItemX 2 4 7 4" xfId="31374" xr:uid="{00000000-0005-0000-0000-000014280000}"/>
    <cellStyle name="SAPBEXaggItemX 2 4 8" xfId="13463" xr:uid="{00000000-0005-0000-0000-000017280000}"/>
    <cellStyle name="SAPBEXaggItemX 2 4 8 2" xfId="32238" xr:uid="{00000000-0005-0000-0000-000017280000}"/>
    <cellStyle name="SAPBEXaggItemX 2 4 9" xfId="14664" xr:uid="{00000000-0005-0000-0000-000018280000}"/>
    <cellStyle name="SAPBEXaggItemX 2 4 9 2" xfId="33439" xr:uid="{00000000-0005-0000-0000-000018280000}"/>
    <cellStyle name="SAPBEXaggItemX 2 5" xfId="418" xr:uid="{00000000-0005-0000-0000-000019280000}"/>
    <cellStyle name="SAPBEXaggItemX 2 5 10" xfId="25545"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2 2" xfId="34215" xr:uid="{00000000-0005-0000-0000-00001C280000}"/>
    <cellStyle name="SAPBEXaggItemX 2 5 2 2 3" xfId="21085" xr:uid="{00000000-0005-0000-0000-00001D280000}"/>
    <cellStyle name="SAPBEXaggItemX 2 5 2 2 3 2" xfId="39858" xr:uid="{00000000-0005-0000-0000-00001D280000}"/>
    <cellStyle name="SAPBEXaggItemX 2 5 2 2 4" xfId="27010" xr:uid="{00000000-0005-0000-0000-00001B280000}"/>
    <cellStyle name="SAPBEXaggItemX 2 5 2 3" xfId="9069" xr:uid="{00000000-0005-0000-0000-00001E280000}"/>
    <cellStyle name="SAPBEXaggItemX 2 5 2 3 2" xfId="16282" xr:uid="{00000000-0005-0000-0000-00001F280000}"/>
    <cellStyle name="SAPBEXaggItemX 2 5 2 3 2 2" xfId="35057" xr:uid="{00000000-0005-0000-0000-00001F280000}"/>
    <cellStyle name="SAPBEXaggItemX 2 5 2 3 3" xfId="21826" xr:uid="{00000000-0005-0000-0000-000020280000}"/>
    <cellStyle name="SAPBEXaggItemX 2 5 2 3 3 2" xfId="40599" xr:uid="{00000000-0005-0000-0000-000020280000}"/>
    <cellStyle name="SAPBEXaggItemX 2 5 2 3 4" xfId="27852" xr:uid="{00000000-0005-0000-0000-00001E280000}"/>
    <cellStyle name="SAPBEXaggItemX 2 5 2 4" xfId="10358" xr:uid="{00000000-0005-0000-0000-000021280000}"/>
    <cellStyle name="SAPBEXaggItemX 2 5 2 4 2" xfId="17571" xr:uid="{00000000-0005-0000-0000-000022280000}"/>
    <cellStyle name="SAPBEXaggItemX 2 5 2 4 2 2" xfId="36346" xr:uid="{00000000-0005-0000-0000-000022280000}"/>
    <cellStyle name="SAPBEXaggItemX 2 5 2 4 3" xfId="22967" xr:uid="{00000000-0005-0000-0000-000023280000}"/>
    <cellStyle name="SAPBEXaggItemX 2 5 2 4 3 2" xfId="41740" xr:uid="{00000000-0005-0000-0000-000023280000}"/>
    <cellStyle name="SAPBEXaggItemX 2 5 2 4 4" xfId="29141" xr:uid="{00000000-0005-0000-0000-000021280000}"/>
    <cellStyle name="SAPBEXaggItemX 2 5 2 5" xfId="11635" xr:uid="{00000000-0005-0000-0000-000024280000}"/>
    <cellStyle name="SAPBEXaggItemX 2 5 2 5 2" xfId="18842" xr:uid="{00000000-0005-0000-0000-000025280000}"/>
    <cellStyle name="SAPBEXaggItemX 2 5 2 5 2 2" xfId="37617" xr:uid="{00000000-0005-0000-0000-000025280000}"/>
    <cellStyle name="SAPBEXaggItemX 2 5 2 5 3" xfId="24010" xr:uid="{00000000-0005-0000-0000-000026280000}"/>
    <cellStyle name="SAPBEXaggItemX 2 5 2 5 3 2" xfId="42783" xr:uid="{00000000-0005-0000-0000-000026280000}"/>
    <cellStyle name="SAPBEXaggItemX 2 5 2 5 4" xfId="30412" xr:uid="{00000000-0005-0000-0000-000024280000}"/>
    <cellStyle name="SAPBEXaggItemX 2 5 2 6" xfId="12374" xr:uid="{00000000-0005-0000-0000-000027280000}"/>
    <cellStyle name="SAPBEXaggItemX 2 5 2 6 2" xfId="19581" xr:uid="{00000000-0005-0000-0000-000028280000}"/>
    <cellStyle name="SAPBEXaggItemX 2 5 2 6 2 2" xfId="38356" xr:uid="{00000000-0005-0000-0000-000028280000}"/>
    <cellStyle name="SAPBEXaggItemX 2 5 2 6 3" xfId="24616" xr:uid="{00000000-0005-0000-0000-000029280000}"/>
    <cellStyle name="SAPBEXaggItemX 2 5 2 6 3 2" xfId="43388" xr:uid="{00000000-0005-0000-0000-000029280000}"/>
    <cellStyle name="SAPBEXaggItemX 2 5 2 6 4" xfId="31150" xr:uid="{00000000-0005-0000-0000-000027280000}"/>
    <cellStyle name="SAPBEXaggItemX 2 5 2 7" xfId="13700" xr:uid="{00000000-0005-0000-0000-00002A280000}"/>
    <cellStyle name="SAPBEXaggItemX 2 5 2 7 2" xfId="32475" xr:uid="{00000000-0005-0000-0000-00002A280000}"/>
    <cellStyle name="SAPBEXaggItemX 2 5 2 8" xfId="14436" xr:uid="{00000000-0005-0000-0000-00002B280000}"/>
    <cellStyle name="SAPBEXaggItemX 2 5 2 8 2" xfId="33211" xr:uid="{00000000-0005-0000-0000-00002B280000}"/>
    <cellStyle name="SAPBEXaggItemX 2 5 2 9" xfId="25797" xr:uid="{00000000-0005-0000-0000-00001A280000}"/>
    <cellStyle name="SAPBEXaggItemX 2 5 3" xfId="7809" xr:uid="{00000000-0005-0000-0000-00002C280000}"/>
    <cellStyle name="SAPBEXaggItemX 2 5 3 2" xfId="15022" xr:uid="{00000000-0005-0000-0000-00002D280000}"/>
    <cellStyle name="SAPBEXaggItemX 2 5 3 2 2" xfId="33797" xr:uid="{00000000-0005-0000-0000-00002D280000}"/>
    <cellStyle name="SAPBEXaggItemX 2 5 3 3" xfId="20708" xr:uid="{00000000-0005-0000-0000-00002E280000}"/>
    <cellStyle name="SAPBEXaggItemX 2 5 3 3 2" xfId="39481" xr:uid="{00000000-0005-0000-0000-00002E280000}"/>
    <cellStyle name="SAPBEXaggItemX 2 5 3 4" xfId="26592" xr:uid="{00000000-0005-0000-0000-00002C280000}"/>
    <cellStyle name="SAPBEXaggItemX 2 5 4" xfId="9453" xr:uid="{00000000-0005-0000-0000-00002F280000}"/>
    <cellStyle name="SAPBEXaggItemX 2 5 4 2" xfId="16666" xr:uid="{00000000-0005-0000-0000-000030280000}"/>
    <cellStyle name="SAPBEXaggItemX 2 5 4 2 2" xfId="35441" xr:uid="{00000000-0005-0000-0000-000030280000}"/>
    <cellStyle name="SAPBEXaggItemX 2 5 4 3" xfId="22165" xr:uid="{00000000-0005-0000-0000-000031280000}"/>
    <cellStyle name="SAPBEXaggItemX 2 5 4 3 2" xfId="40938" xr:uid="{00000000-0005-0000-0000-000031280000}"/>
    <cellStyle name="SAPBEXaggItemX 2 5 4 4" xfId="28236" xr:uid="{00000000-0005-0000-0000-00002F280000}"/>
    <cellStyle name="SAPBEXaggItemX 2 5 5" xfId="9940" xr:uid="{00000000-0005-0000-0000-000032280000}"/>
    <cellStyle name="SAPBEXaggItemX 2 5 5 2" xfId="17153" xr:uid="{00000000-0005-0000-0000-000033280000}"/>
    <cellStyle name="SAPBEXaggItemX 2 5 5 2 2" xfId="35928" xr:uid="{00000000-0005-0000-0000-000033280000}"/>
    <cellStyle name="SAPBEXaggItemX 2 5 5 3" xfId="22590" xr:uid="{00000000-0005-0000-0000-000034280000}"/>
    <cellStyle name="SAPBEXaggItemX 2 5 5 3 2" xfId="41363" xr:uid="{00000000-0005-0000-0000-000034280000}"/>
    <cellStyle name="SAPBEXaggItemX 2 5 5 4" xfId="28723" xr:uid="{00000000-0005-0000-0000-000032280000}"/>
    <cellStyle name="SAPBEXaggItemX 2 5 6" xfId="11201" xr:uid="{00000000-0005-0000-0000-000035280000}"/>
    <cellStyle name="SAPBEXaggItemX 2 5 6 2" xfId="18408" xr:uid="{00000000-0005-0000-0000-000036280000}"/>
    <cellStyle name="SAPBEXaggItemX 2 5 6 2 2" xfId="37183" xr:uid="{00000000-0005-0000-0000-000036280000}"/>
    <cellStyle name="SAPBEXaggItemX 2 5 6 3" xfId="23617" xr:uid="{00000000-0005-0000-0000-000037280000}"/>
    <cellStyle name="SAPBEXaggItemX 2 5 6 3 2" xfId="42390" xr:uid="{00000000-0005-0000-0000-000037280000}"/>
    <cellStyle name="SAPBEXaggItemX 2 5 6 4" xfId="29978" xr:uid="{00000000-0005-0000-0000-000035280000}"/>
    <cellStyle name="SAPBEXaggItemX 2 5 7" xfId="12799" xr:uid="{00000000-0005-0000-0000-000038280000}"/>
    <cellStyle name="SAPBEXaggItemX 2 5 7 2" xfId="20006" xr:uid="{00000000-0005-0000-0000-000039280000}"/>
    <cellStyle name="SAPBEXaggItemX 2 5 7 2 2" xfId="38781" xr:uid="{00000000-0005-0000-0000-000039280000}"/>
    <cellStyle name="SAPBEXaggItemX 2 5 7 3" xfId="24996" xr:uid="{00000000-0005-0000-0000-00003A280000}"/>
    <cellStyle name="SAPBEXaggItemX 2 5 7 3 2" xfId="43768" xr:uid="{00000000-0005-0000-0000-00003A280000}"/>
    <cellStyle name="SAPBEXaggItemX 2 5 7 4" xfId="31575" xr:uid="{00000000-0005-0000-0000-000038280000}"/>
    <cellStyle name="SAPBEXaggItemX 2 5 8" xfId="13302" xr:uid="{00000000-0005-0000-0000-00003B280000}"/>
    <cellStyle name="SAPBEXaggItemX 2 5 8 2" xfId="32077" xr:uid="{00000000-0005-0000-0000-00003B280000}"/>
    <cellStyle name="SAPBEXaggItemX 2 5 9" xfId="14684" xr:uid="{00000000-0005-0000-0000-00003C280000}"/>
    <cellStyle name="SAPBEXaggItemX 2 5 9 2" xfId="33459"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2 2" xfId="34216" xr:uid="{00000000-0005-0000-0000-00003F280000}"/>
    <cellStyle name="SAPBEXaggItemX 2 6 2 3" xfId="21086" xr:uid="{00000000-0005-0000-0000-000040280000}"/>
    <cellStyle name="SAPBEXaggItemX 2 6 2 3 2" xfId="39859" xr:uid="{00000000-0005-0000-0000-000040280000}"/>
    <cellStyle name="SAPBEXaggItemX 2 6 2 4" xfId="27011" xr:uid="{00000000-0005-0000-0000-00003E280000}"/>
    <cellStyle name="SAPBEXaggItemX 2 6 3" xfId="9068" xr:uid="{00000000-0005-0000-0000-000041280000}"/>
    <cellStyle name="SAPBEXaggItemX 2 6 3 2" xfId="16281" xr:uid="{00000000-0005-0000-0000-000042280000}"/>
    <cellStyle name="SAPBEXaggItemX 2 6 3 2 2" xfId="35056" xr:uid="{00000000-0005-0000-0000-000042280000}"/>
    <cellStyle name="SAPBEXaggItemX 2 6 3 3" xfId="21825" xr:uid="{00000000-0005-0000-0000-000043280000}"/>
    <cellStyle name="SAPBEXaggItemX 2 6 3 3 2" xfId="40598" xr:uid="{00000000-0005-0000-0000-000043280000}"/>
    <cellStyle name="SAPBEXaggItemX 2 6 3 4" xfId="27851" xr:uid="{00000000-0005-0000-0000-000041280000}"/>
    <cellStyle name="SAPBEXaggItemX 2 6 4" xfId="10359" xr:uid="{00000000-0005-0000-0000-000044280000}"/>
    <cellStyle name="SAPBEXaggItemX 2 6 4 2" xfId="17572" xr:uid="{00000000-0005-0000-0000-000045280000}"/>
    <cellStyle name="SAPBEXaggItemX 2 6 4 2 2" xfId="36347" xr:uid="{00000000-0005-0000-0000-000045280000}"/>
    <cellStyle name="SAPBEXaggItemX 2 6 4 3" xfId="22968" xr:uid="{00000000-0005-0000-0000-000046280000}"/>
    <cellStyle name="SAPBEXaggItemX 2 6 4 3 2" xfId="41741" xr:uid="{00000000-0005-0000-0000-000046280000}"/>
    <cellStyle name="SAPBEXaggItemX 2 6 4 4" xfId="29142" xr:uid="{00000000-0005-0000-0000-000044280000}"/>
    <cellStyle name="SAPBEXaggItemX 2 6 5" xfId="11571" xr:uid="{00000000-0005-0000-0000-000047280000}"/>
    <cellStyle name="SAPBEXaggItemX 2 6 5 2" xfId="18778" xr:uid="{00000000-0005-0000-0000-000048280000}"/>
    <cellStyle name="SAPBEXaggItemX 2 6 5 2 2" xfId="37553" xr:uid="{00000000-0005-0000-0000-000048280000}"/>
    <cellStyle name="SAPBEXaggItemX 2 6 5 3" xfId="23950" xr:uid="{00000000-0005-0000-0000-000049280000}"/>
    <cellStyle name="SAPBEXaggItemX 2 6 5 3 2" xfId="42723" xr:uid="{00000000-0005-0000-0000-000049280000}"/>
    <cellStyle name="SAPBEXaggItemX 2 6 5 4" xfId="30348" xr:uid="{00000000-0005-0000-0000-000047280000}"/>
    <cellStyle name="SAPBEXaggItemX 2 6 6" xfId="12434" xr:uid="{00000000-0005-0000-0000-00004A280000}"/>
    <cellStyle name="SAPBEXaggItemX 2 6 6 2" xfId="19641" xr:uid="{00000000-0005-0000-0000-00004B280000}"/>
    <cellStyle name="SAPBEXaggItemX 2 6 6 2 2" xfId="38416" xr:uid="{00000000-0005-0000-0000-00004B280000}"/>
    <cellStyle name="SAPBEXaggItemX 2 6 6 3" xfId="24676" xr:uid="{00000000-0005-0000-0000-00004C280000}"/>
    <cellStyle name="SAPBEXaggItemX 2 6 6 3 2" xfId="43448" xr:uid="{00000000-0005-0000-0000-00004C280000}"/>
    <cellStyle name="SAPBEXaggItemX 2 6 6 4" xfId="31210" xr:uid="{00000000-0005-0000-0000-00004A280000}"/>
    <cellStyle name="SAPBEXaggItemX 2 6 7" xfId="13636" xr:uid="{00000000-0005-0000-0000-00004D280000}"/>
    <cellStyle name="SAPBEXaggItemX 2 6 7 2" xfId="32411" xr:uid="{00000000-0005-0000-0000-00004D280000}"/>
    <cellStyle name="SAPBEXaggItemX 2 6 8" xfId="14484" xr:uid="{00000000-0005-0000-0000-00004E280000}"/>
    <cellStyle name="SAPBEXaggItemX 2 6 8 2" xfId="33259" xr:uid="{00000000-0005-0000-0000-00004E280000}"/>
    <cellStyle name="SAPBEXaggItemX 2 6 9" xfId="25744" xr:uid="{00000000-0005-0000-0000-00003D280000}"/>
    <cellStyle name="SAPBEXaggItemX 2 7" xfId="7805" xr:uid="{00000000-0005-0000-0000-00004F280000}"/>
    <cellStyle name="SAPBEXaggItemX 2 7 2" xfId="15018" xr:uid="{00000000-0005-0000-0000-000050280000}"/>
    <cellStyle name="SAPBEXaggItemX 2 7 2 2" xfId="33793" xr:uid="{00000000-0005-0000-0000-000050280000}"/>
    <cellStyle name="SAPBEXaggItemX 2 7 3" xfId="20704" xr:uid="{00000000-0005-0000-0000-000051280000}"/>
    <cellStyle name="SAPBEXaggItemX 2 7 3 2" xfId="39477" xr:uid="{00000000-0005-0000-0000-000051280000}"/>
    <cellStyle name="SAPBEXaggItemX 2 7 4" xfId="26588" xr:uid="{00000000-0005-0000-0000-00004F280000}"/>
    <cellStyle name="SAPBEXaggItemX 2 8" xfId="9457" xr:uid="{00000000-0005-0000-0000-000052280000}"/>
    <cellStyle name="SAPBEXaggItemX 2 8 2" xfId="16670" xr:uid="{00000000-0005-0000-0000-000053280000}"/>
    <cellStyle name="SAPBEXaggItemX 2 8 2 2" xfId="35445" xr:uid="{00000000-0005-0000-0000-000053280000}"/>
    <cellStyle name="SAPBEXaggItemX 2 8 3" xfId="22169" xr:uid="{00000000-0005-0000-0000-000054280000}"/>
    <cellStyle name="SAPBEXaggItemX 2 8 3 2" xfId="40942" xr:uid="{00000000-0005-0000-0000-000054280000}"/>
    <cellStyle name="SAPBEXaggItemX 2 8 4" xfId="28240" xr:uid="{00000000-0005-0000-0000-000052280000}"/>
    <cellStyle name="SAPBEXaggItemX 2 9" xfId="9936" xr:uid="{00000000-0005-0000-0000-000055280000}"/>
    <cellStyle name="SAPBEXaggItemX 2 9 2" xfId="17149" xr:uid="{00000000-0005-0000-0000-000056280000}"/>
    <cellStyle name="SAPBEXaggItemX 2 9 2 2" xfId="35924" xr:uid="{00000000-0005-0000-0000-000056280000}"/>
    <cellStyle name="SAPBEXaggItemX 2 9 3" xfId="22586" xr:uid="{00000000-0005-0000-0000-000057280000}"/>
    <cellStyle name="SAPBEXaggItemX 2 9 3 2" xfId="41359" xr:uid="{00000000-0005-0000-0000-000057280000}"/>
    <cellStyle name="SAPBEXaggItemX 2 9 4" xfId="28719" xr:uid="{00000000-0005-0000-0000-000055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2 2" xfId="37168" xr:uid="{00000000-0005-0000-0000-00005A280000}"/>
    <cellStyle name="SAPBEXaggItemX 3 10 3" xfId="23604" xr:uid="{00000000-0005-0000-0000-00005B280000}"/>
    <cellStyle name="SAPBEXaggItemX 3 10 3 2" xfId="42377" xr:uid="{00000000-0005-0000-0000-00005B280000}"/>
    <cellStyle name="SAPBEXaggItemX 3 10 4" xfId="29963" xr:uid="{00000000-0005-0000-0000-000059280000}"/>
    <cellStyle name="SAPBEXaggItemX 3 11" xfId="13295" xr:uid="{00000000-0005-0000-0000-00005C280000}"/>
    <cellStyle name="SAPBEXaggItemX 3 11 2" xfId="32070" xr:uid="{00000000-0005-0000-0000-00005C280000}"/>
    <cellStyle name="SAPBEXaggItemX 3 12" xfId="25425" xr:uid="{00000000-0005-0000-0000-00005D280000}"/>
    <cellStyle name="SAPBEXaggItemX 3 12 2" xfId="44189"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2 2" xfId="34217" xr:uid="{00000000-0005-0000-0000-000061280000}"/>
    <cellStyle name="SAPBEXaggItemX 3 2 2 2 3" xfId="21087" xr:uid="{00000000-0005-0000-0000-000062280000}"/>
    <cellStyle name="SAPBEXaggItemX 3 2 2 2 3 2" xfId="39860" xr:uid="{00000000-0005-0000-0000-000062280000}"/>
    <cellStyle name="SAPBEXaggItemX 3 2 2 2 4" xfId="27012" xr:uid="{00000000-0005-0000-0000-000060280000}"/>
    <cellStyle name="SAPBEXaggItemX 3 2 2 3" xfId="9067" xr:uid="{00000000-0005-0000-0000-000063280000}"/>
    <cellStyle name="SAPBEXaggItemX 3 2 2 3 2" xfId="16280" xr:uid="{00000000-0005-0000-0000-000064280000}"/>
    <cellStyle name="SAPBEXaggItemX 3 2 2 3 2 2" xfId="35055" xr:uid="{00000000-0005-0000-0000-000064280000}"/>
    <cellStyle name="SAPBEXaggItemX 3 2 2 3 3" xfId="21824" xr:uid="{00000000-0005-0000-0000-000065280000}"/>
    <cellStyle name="SAPBEXaggItemX 3 2 2 3 3 2" xfId="40597" xr:uid="{00000000-0005-0000-0000-000065280000}"/>
    <cellStyle name="SAPBEXaggItemX 3 2 2 3 4" xfId="27850" xr:uid="{00000000-0005-0000-0000-000063280000}"/>
    <cellStyle name="SAPBEXaggItemX 3 2 2 4" xfId="10360" xr:uid="{00000000-0005-0000-0000-000066280000}"/>
    <cellStyle name="SAPBEXaggItemX 3 2 2 4 2" xfId="17573" xr:uid="{00000000-0005-0000-0000-000067280000}"/>
    <cellStyle name="SAPBEXaggItemX 3 2 2 4 2 2" xfId="36348" xr:uid="{00000000-0005-0000-0000-000067280000}"/>
    <cellStyle name="SAPBEXaggItemX 3 2 2 4 3" xfId="22969" xr:uid="{00000000-0005-0000-0000-000068280000}"/>
    <cellStyle name="SAPBEXaggItemX 3 2 2 4 3 2" xfId="41742" xr:uid="{00000000-0005-0000-0000-000068280000}"/>
    <cellStyle name="SAPBEXaggItemX 3 2 2 4 4" xfId="29143" xr:uid="{00000000-0005-0000-0000-000066280000}"/>
    <cellStyle name="SAPBEXaggItemX 3 2 2 5" xfId="11710" xr:uid="{00000000-0005-0000-0000-000069280000}"/>
    <cellStyle name="SAPBEXaggItemX 3 2 2 5 2" xfId="18917" xr:uid="{00000000-0005-0000-0000-00006A280000}"/>
    <cellStyle name="SAPBEXaggItemX 3 2 2 5 2 2" xfId="37692" xr:uid="{00000000-0005-0000-0000-00006A280000}"/>
    <cellStyle name="SAPBEXaggItemX 3 2 2 5 3" xfId="24079" xr:uid="{00000000-0005-0000-0000-00006B280000}"/>
    <cellStyle name="SAPBEXaggItemX 3 2 2 5 3 2" xfId="42852" xr:uid="{00000000-0005-0000-0000-00006B280000}"/>
    <cellStyle name="SAPBEXaggItemX 3 2 2 5 4" xfId="30487" xr:uid="{00000000-0005-0000-0000-000069280000}"/>
    <cellStyle name="SAPBEXaggItemX 3 2 2 6" xfId="12305" xr:uid="{00000000-0005-0000-0000-00006C280000}"/>
    <cellStyle name="SAPBEXaggItemX 3 2 2 6 2" xfId="19512" xr:uid="{00000000-0005-0000-0000-00006D280000}"/>
    <cellStyle name="SAPBEXaggItemX 3 2 2 6 2 2" xfId="38287" xr:uid="{00000000-0005-0000-0000-00006D280000}"/>
    <cellStyle name="SAPBEXaggItemX 3 2 2 6 3" xfId="24547" xr:uid="{00000000-0005-0000-0000-00006E280000}"/>
    <cellStyle name="SAPBEXaggItemX 3 2 2 6 3 2" xfId="43319" xr:uid="{00000000-0005-0000-0000-00006E280000}"/>
    <cellStyle name="SAPBEXaggItemX 3 2 2 6 4" xfId="31081" xr:uid="{00000000-0005-0000-0000-00006C280000}"/>
    <cellStyle name="SAPBEXaggItemX 3 2 2 7" xfId="13775" xr:uid="{00000000-0005-0000-0000-00006F280000}"/>
    <cellStyle name="SAPBEXaggItemX 3 2 2 7 2" xfId="32550" xr:uid="{00000000-0005-0000-0000-00006F280000}"/>
    <cellStyle name="SAPBEXaggItemX 3 2 2 8" xfId="14368" xr:uid="{00000000-0005-0000-0000-000070280000}"/>
    <cellStyle name="SAPBEXaggItemX 3 2 2 8 2" xfId="33143" xr:uid="{00000000-0005-0000-0000-000070280000}"/>
    <cellStyle name="SAPBEXaggItemX 3 2 2 9" xfId="25872" xr:uid="{00000000-0005-0000-0000-00005F280000}"/>
    <cellStyle name="SAPBEXaggItemX 3 2 3" xfId="7811" xr:uid="{00000000-0005-0000-0000-000071280000}"/>
    <cellStyle name="SAPBEXaggItemX 3 2 3 2" xfId="15024" xr:uid="{00000000-0005-0000-0000-000072280000}"/>
    <cellStyle name="SAPBEXaggItemX 3 2 3 2 2" xfId="33799" xr:uid="{00000000-0005-0000-0000-000072280000}"/>
    <cellStyle name="SAPBEXaggItemX 3 2 3 3" xfId="20710" xr:uid="{00000000-0005-0000-0000-000073280000}"/>
    <cellStyle name="SAPBEXaggItemX 3 2 3 3 2" xfId="39483" xr:uid="{00000000-0005-0000-0000-000073280000}"/>
    <cellStyle name="SAPBEXaggItemX 3 2 3 4" xfId="26594" xr:uid="{00000000-0005-0000-0000-000071280000}"/>
    <cellStyle name="SAPBEXaggItemX 3 2 4" xfId="9450" xr:uid="{00000000-0005-0000-0000-000074280000}"/>
    <cellStyle name="SAPBEXaggItemX 3 2 4 2" xfId="16663" xr:uid="{00000000-0005-0000-0000-000075280000}"/>
    <cellStyle name="SAPBEXaggItemX 3 2 4 2 2" xfId="35438" xr:uid="{00000000-0005-0000-0000-000075280000}"/>
    <cellStyle name="SAPBEXaggItemX 3 2 4 3" xfId="22162" xr:uid="{00000000-0005-0000-0000-000076280000}"/>
    <cellStyle name="SAPBEXaggItemX 3 2 4 3 2" xfId="40935" xr:uid="{00000000-0005-0000-0000-000076280000}"/>
    <cellStyle name="SAPBEXaggItemX 3 2 4 4" xfId="28233" xr:uid="{00000000-0005-0000-0000-000074280000}"/>
    <cellStyle name="SAPBEXaggItemX 3 2 5" xfId="9942" xr:uid="{00000000-0005-0000-0000-000077280000}"/>
    <cellStyle name="SAPBEXaggItemX 3 2 5 2" xfId="17155" xr:uid="{00000000-0005-0000-0000-000078280000}"/>
    <cellStyle name="SAPBEXaggItemX 3 2 5 2 2" xfId="35930" xr:uid="{00000000-0005-0000-0000-000078280000}"/>
    <cellStyle name="SAPBEXaggItemX 3 2 5 3" xfId="22592" xr:uid="{00000000-0005-0000-0000-000079280000}"/>
    <cellStyle name="SAPBEXaggItemX 3 2 5 3 2" xfId="41365" xr:uid="{00000000-0005-0000-0000-000079280000}"/>
    <cellStyle name="SAPBEXaggItemX 3 2 5 4" xfId="28725" xr:uid="{00000000-0005-0000-0000-000077280000}"/>
    <cellStyle name="SAPBEXaggItemX 3 2 6" xfId="11276" xr:uid="{00000000-0005-0000-0000-00007A280000}"/>
    <cellStyle name="SAPBEXaggItemX 3 2 6 2" xfId="18483" xr:uid="{00000000-0005-0000-0000-00007B280000}"/>
    <cellStyle name="SAPBEXaggItemX 3 2 6 2 2" xfId="37258" xr:uid="{00000000-0005-0000-0000-00007B280000}"/>
    <cellStyle name="SAPBEXaggItemX 3 2 6 3" xfId="23686" xr:uid="{00000000-0005-0000-0000-00007C280000}"/>
    <cellStyle name="SAPBEXaggItemX 3 2 6 3 2" xfId="42459" xr:uid="{00000000-0005-0000-0000-00007C280000}"/>
    <cellStyle name="SAPBEXaggItemX 3 2 6 4" xfId="30053" xr:uid="{00000000-0005-0000-0000-00007A280000}"/>
    <cellStyle name="SAPBEXaggItemX 3 2 7" xfId="12734" xr:uid="{00000000-0005-0000-0000-00007D280000}"/>
    <cellStyle name="SAPBEXaggItemX 3 2 7 2" xfId="19941" xr:uid="{00000000-0005-0000-0000-00007E280000}"/>
    <cellStyle name="SAPBEXaggItemX 3 2 7 2 2" xfId="38716" xr:uid="{00000000-0005-0000-0000-00007E280000}"/>
    <cellStyle name="SAPBEXaggItemX 3 2 7 3" xfId="24932" xr:uid="{00000000-0005-0000-0000-00007F280000}"/>
    <cellStyle name="SAPBEXaggItemX 3 2 7 3 2" xfId="43704" xr:uid="{00000000-0005-0000-0000-00007F280000}"/>
    <cellStyle name="SAPBEXaggItemX 3 2 7 4" xfId="31510" xr:uid="{00000000-0005-0000-0000-00007D280000}"/>
    <cellStyle name="SAPBEXaggItemX 3 2 8" xfId="13368" xr:uid="{00000000-0005-0000-0000-000080280000}"/>
    <cellStyle name="SAPBEXaggItemX 3 2 8 2" xfId="32143"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2 2" xfId="34218" xr:uid="{00000000-0005-0000-0000-000084280000}"/>
    <cellStyle name="SAPBEXaggItemX 3 3 2 2 3" xfId="21088" xr:uid="{00000000-0005-0000-0000-000085280000}"/>
    <cellStyle name="SAPBEXaggItemX 3 3 2 2 3 2" xfId="39861" xr:uid="{00000000-0005-0000-0000-000085280000}"/>
    <cellStyle name="SAPBEXaggItemX 3 3 2 2 4" xfId="27013" xr:uid="{00000000-0005-0000-0000-000083280000}"/>
    <cellStyle name="SAPBEXaggItemX 3 3 2 3" xfId="9066" xr:uid="{00000000-0005-0000-0000-000086280000}"/>
    <cellStyle name="SAPBEXaggItemX 3 3 2 3 2" xfId="16279" xr:uid="{00000000-0005-0000-0000-000087280000}"/>
    <cellStyle name="SAPBEXaggItemX 3 3 2 3 2 2" xfId="35054" xr:uid="{00000000-0005-0000-0000-000087280000}"/>
    <cellStyle name="SAPBEXaggItemX 3 3 2 3 3" xfId="21823" xr:uid="{00000000-0005-0000-0000-000088280000}"/>
    <cellStyle name="SAPBEXaggItemX 3 3 2 3 3 2" xfId="40596" xr:uid="{00000000-0005-0000-0000-000088280000}"/>
    <cellStyle name="SAPBEXaggItemX 3 3 2 3 4" xfId="27849" xr:uid="{00000000-0005-0000-0000-000086280000}"/>
    <cellStyle name="SAPBEXaggItemX 3 3 2 4" xfId="10361" xr:uid="{00000000-0005-0000-0000-000089280000}"/>
    <cellStyle name="SAPBEXaggItemX 3 3 2 4 2" xfId="17574" xr:uid="{00000000-0005-0000-0000-00008A280000}"/>
    <cellStyle name="SAPBEXaggItemX 3 3 2 4 2 2" xfId="36349" xr:uid="{00000000-0005-0000-0000-00008A280000}"/>
    <cellStyle name="SAPBEXaggItemX 3 3 2 4 3" xfId="22970" xr:uid="{00000000-0005-0000-0000-00008B280000}"/>
    <cellStyle name="SAPBEXaggItemX 3 3 2 4 3 2" xfId="41743" xr:uid="{00000000-0005-0000-0000-00008B280000}"/>
    <cellStyle name="SAPBEXaggItemX 3 3 2 4 4" xfId="29144" xr:uid="{00000000-0005-0000-0000-000089280000}"/>
    <cellStyle name="SAPBEXaggItemX 3 3 2 5" xfId="11773" xr:uid="{00000000-0005-0000-0000-00008C280000}"/>
    <cellStyle name="SAPBEXaggItemX 3 3 2 5 2" xfId="18980" xr:uid="{00000000-0005-0000-0000-00008D280000}"/>
    <cellStyle name="SAPBEXaggItemX 3 3 2 5 2 2" xfId="37755" xr:uid="{00000000-0005-0000-0000-00008D280000}"/>
    <cellStyle name="SAPBEXaggItemX 3 3 2 5 3" xfId="24134" xr:uid="{00000000-0005-0000-0000-00008E280000}"/>
    <cellStyle name="SAPBEXaggItemX 3 3 2 5 3 2" xfId="42907" xr:uid="{00000000-0005-0000-0000-00008E280000}"/>
    <cellStyle name="SAPBEXaggItemX 3 3 2 5 4" xfId="30550" xr:uid="{00000000-0005-0000-0000-00008C280000}"/>
    <cellStyle name="SAPBEXaggItemX 3 3 2 6" xfId="12250" xr:uid="{00000000-0005-0000-0000-00008F280000}"/>
    <cellStyle name="SAPBEXaggItemX 3 3 2 6 2" xfId="19457" xr:uid="{00000000-0005-0000-0000-000090280000}"/>
    <cellStyle name="SAPBEXaggItemX 3 3 2 6 2 2" xfId="38232" xr:uid="{00000000-0005-0000-0000-000090280000}"/>
    <cellStyle name="SAPBEXaggItemX 3 3 2 6 3" xfId="24492" xr:uid="{00000000-0005-0000-0000-000091280000}"/>
    <cellStyle name="SAPBEXaggItemX 3 3 2 6 3 2" xfId="43264" xr:uid="{00000000-0005-0000-0000-000091280000}"/>
    <cellStyle name="SAPBEXaggItemX 3 3 2 6 4" xfId="31026" xr:uid="{00000000-0005-0000-0000-00008F280000}"/>
    <cellStyle name="SAPBEXaggItemX 3 3 2 7" xfId="13838" xr:uid="{00000000-0005-0000-0000-000092280000}"/>
    <cellStyle name="SAPBEXaggItemX 3 3 2 7 2" xfId="32613" xr:uid="{00000000-0005-0000-0000-000092280000}"/>
    <cellStyle name="SAPBEXaggItemX 3 3 2 8" xfId="14313" xr:uid="{00000000-0005-0000-0000-000093280000}"/>
    <cellStyle name="SAPBEXaggItemX 3 3 2 8 2" xfId="33088" xr:uid="{00000000-0005-0000-0000-000093280000}"/>
    <cellStyle name="SAPBEXaggItemX 3 3 2 9" xfId="25935" xr:uid="{00000000-0005-0000-0000-000082280000}"/>
    <cellStyle name="SAPBEXaggItemX 3 3 3" xfId="7812" xr:uid="{00000000-0005-0000-0000-000094280000}"/>
    <cellStyle name="SAPBEXaggItemX 3 3 3 2" xfId="15025" xr:uid="{00000000-0005-0000-0000-000095280000}"/>
    <cellStyle name="SAPBEXaggItemX 3 3 3 2 2" xfId="33800" xr:uid="{00000000-0005-0000-0000-000095280000}"/>
    <cellStyle name="SAPBEXaggItemX 3 3 3 3" xfId="20711" xr:uid="{00000000-0005-0000-0000-000096280000}"/>
    <cellStyle name="SAPBEXaggItemX 3 3 3 3 2" xfId="39484" xr:uid="{00000000-0005-0000-0000-000096280000}"/>
    <cellStyle name="SAPBEXaggItemX 3 3 3 4" xfId="26595" xr:uid="{00000000-0005-0000-0000-000094280000}"/>
    <cellStyle name="SAPBEXaggItemX 3 3 4" xfId="9449" xr:uid="{00000000-0005-0000-0000-000097280000}"/>
    <cellStyle name="SAPBEXaggItemX 3 3 4 2" xfId="16662" xr:uid="{00000000-0005-0000-0000-000098280000}"/>
    <cellStyle name="SAPBEXaggItemX 3 3 4 2 2" xfId="35437" xr:uid="{00000000-0005-0000-0000-000098280000}"/>
    <cellStyle name="SAPBEXaggItemX 3 3 4 3" xfId="22161" xr:uid="{00000000-0005-0000-0000-000099280000}"/>
    <cellStyle name="SAPBEXaggItemX 3 3 4 3 2" xfId="40934" xr:uid="{00000000-0005-0000-0000-000099280000}"/>
    <cellStyle name="SAPBEXaggItemX 3 3 4 4" xfId="28232" xr:uid="{00000000-0005-0000-0000-000097280000}"/>
    <cellStyle name="SAPBEXaggItemX 3 3 5" xfId="9943" xr:uid="{00000000-0005-0000-0000-00009A280000}"/>
    <cellStyle name="SAPBEXaggItemX 3 3 5 2" xfId="17156" xr:uid="{00000000-0005-0000-0000-00009B280000}"/>
    <cellStyle name="SAPBEXaggItemX 3 3 5 2 2" xfId="35931" xr:uid="{00000000-0005-0000-0000-00009B280000}"/>
    <cellStyle name="SAPBEXaggItemX 3 3 5 3" xfId="22593" xr:uid="{00000000-0005-0000-0000-00009C280000}"/>
    <cellStyle name="SAPBEXaggItemX 3 3 5 3 2" xfId="41366" xr:uid="{00000000-0005-0000-0000-00009C280000}"/>
    <cellStyle name="SAPBEXaggItemX 3 3 5 4" xfId="28726" xr:uid="{00000000-0005-0000-0000-00009A280000}"/>
    <cellStyle name="SAPBEXaggItemX 3 3 6" xfId="11360" xr:uid="{00000000-0005-0000-0000-00009D280000}"/>
    <cellStyle name="SAPBEXaggItemX 3 3 6 2" xfId="18567" xr:uid="{00000000-0005-0000-0000-00009E280000}"/>
    <cellStyle name="SAPBEXaggItemX 3 3 6 2 2" xfId="37342" xr:uid="{00000000-0005-0000-0000-00009E280000}"/>
    <cellStyle name="SAPBEXaggItemX 3 3 6 3" xfId="23762" xr:uid="{00000000-0005-0000-0000-00009F280000}"/>
    <cellStyle name="SAPBEXaggItemX 3 3 6 3 2" xfId="42535" xr:uid="{00000000-0005-0000-0000-00009F280000}"/>
    <cellStyle name="SAPBEXaggItemX 3 3 6 4" xfId="30137" xr:uid="{00000000-0005-0000-0000-00009D280000}"/>
    <cellStyle name="SAPBEXaggItemX 3 3 7" xfId="12627" xr:uid="{00000000-0005-0000-0000-0000A0280000}"/>
    <cellStyle name="SAPBEXaggItemX 3 3 7 2" xfId="19834" xr:uid="{00000000-0005-0000-0000-0000A1280000}"/>
    <cellStyle name="SAPBEXaggItemX 3 3 7 2 2" xfId="38609" xr:uid="{00000000-0005-0000-0000-0000A1280000}"/>
    <cellStyle name="SAPBEXaggItemX 3 3 7 3" xfId="24857" xr:uid="{00000000-0005-0000-0000-0000A2280000}"/>
    <cellStyle name="SAPBEXaggItemX 3 3 7 3 2" xfId="43629" xr:uid="{00000000-0005-0000-0000-0000A2280000}"/>
    <cellStyle name="SAPBEXaggItemX 3 3 7 4" xfId="31403" xr:uid="{00000000-0005-0000-0000-0000A0280000}"/>
    <cellStyle name="SAPBEXaggItemX 3 3 8" xfId="13439" xr:uid="{00000000-0005-0000-0000-0000A3280000}"/>
    <cellStyle name="SAPBEXaggItemX 3 3 8 2" xfId="32214" xr:uid="{00000000-0005-0000-0000-0000A3280000}"/>
    <cellStyle name="SAPBEXaggItemX 3 4" xfId="643" xr:uid="{00000000-0005-0000-0000-0000A4280000}"/>
    <cellStyle name="SAPBEXaggItemX 3 4 10" xfId="25619"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2 2" xfId="34219" xr:uid="{00000000-0005-0000-0000-0000A7280000}"/>
    <cellStyle name="SAPBEXaggItemX 3 4 2 2 3" xfId="21089" xr:uid="{00000000-0005-0000-0000-0000A8280000}"/>
    <cellStyle name="SAPBEXaggItemX 3 4 2 2 3 2" xfId="39862" xr:uid="{00000000-0005-0000-0000-0000A8280000}"/>
    <cellStyle name="SAPBEXaggItemX 3 4 2 2 4" xfId="27014" xr:uid="{00000000-0005-0000-0000-0000A6280000}"/>
    <cellStyle name="SAPBEXaggItemX 3 4 2 3" xfId="9065" xr:uid="{00000000-0005-0000-0000-0000A9280000}"/>
    <cellStyle name="SAPBEXaggItemX 3 4 2 3 2" xfId="16278" xr:uid="{00000000-0005-0000-0000-0000AA280000}"/>
    <cellStyle name="SAPBEXaggItemX 3 4 2 3 2 2" xfId="35053" xr:uid="{00000000-0005-0000-0000-0000AA280000}"/>
    <cellStyle name="SAPBEXaggItemX 3 4 2 3 3" xfId="21822" xr:uid="{00000000-0005-0000-0000-0000AB280000}"/>
    <cellStyle name="SAPBEXaggItemX 3 4 2 3 3 2" xfId="40595" xr:uid="{00000000-0005-0000-0000-0000AB280000}"/>
    <cellStyle name="SAPBEXaggItemX 3 4 2 3 4" xfId="27848" xr:uid="{00000000-0005-0000-0000-0000A9280000}"/>
    <cellStyle name="SAPBEXaggItemX 3 4 2 4" xfId="10362" xr:uid="{00000000-0005-0000-0000-0000AC280000}"/>
    <cellStyle name="SAPBEXaggItemX 3 4 2 4 2" xfId="17575" xr:uid="{00000000-0005-0000-0000-0000AD280000}"/>
    <cellStyle name="SAPBEXaggItemX 3 4 2 4 2 2" xfId="36350" xr:uid="{00000000-0005-0000-0000-0000AD280000}"/>
    <cellStyle name="SAPBEXaggItemX 3 4 2 4 3" xfId="22971" xr:uid="{00000000-0005-0000-0000-0000AE280000}"/>
    <cellStyle name="SAPBEXaggItemX 3 4 2 4 3 2" xfId="41744" xr:uid="{00000000-0005-0000-0000-0000AE280000}"/>
    <cellStyle name="SAPBEXaggItemX 3 4 2 4 4" xfId="29145" xr:uid="{00000000-0005-0000-0000-0000AC280000}"/>
    <cellStyle name="SAPBEXaggItemX 3 4 2 5" xfId="11839" xr:uid="{00000000-0005-0000-0000-0000AF280000}"/>
    <cellStyle name="SAPBEXaggItemX 3 4 2 5 2" xfId="19046" xr:uid="{00000000-0005-0000-0000-0000B0280000}"/>
    <cellStyle name="SAPBEXaggItemX 3 4 2 5 2 2" xfId="37821" xr:uid="{00000000-0005-0000-0000-0000B0280000}"/>
    <cellStyle name="SAPBEXaggItemX 3 4 2 5 3" xfId="24200" xr:uid="{00000000-0005-0000-0000-0000B1280000}"/>
    <cellStyle name="SAPBEXaggItemX 3 4 2 5 3 2" xfId="42973" xr:uid="{00000000-0005-0000-0000-0000B1280000}"/>
    <cellStyle name="SAPBEXaggItemX 3 4 2 5 4" xfId="30616" xr:uid="{00000000-0005-0000-0000-0000AF280000}"/>
    <cellStyle name="SAPBEXaggItemX 3 4 2 6" xfId="12184" xr:uid="{00000000-0005-0000-0000-0000B2280000}"/>
    <cellStyle name="SAPBEXaggItemX 3 4 2 6 2" xfId="19391" xr:uid="{00000000-0005-0000-0000-0000B3280000}"/>
    <cellStyle name="SAPBEXaggItemX 3 4 2 6 2 2" xfId="38166" xr:uid="{00000000-0005-0000-0000-0000B3280000}"/>
    <cellStyle name="SAPBEXaggItemX 3 4 2 6 3" xfId="24426" xr:uid="{00000000-0005-0000-0000-0000B4280000}"/>
    <cellStyle name="SAPBEXaggItemX 3 4 2 6 3 2" xfId="43198" xr:uid="{00000000-0005-0000-0000-0000B4280000}"/>
    <cellStyle name="SAPBEXaggItemX 3 4 2 6 4" xfId="30960" xr:uid="{00000000-0005-0000-0000-0000B2280000}"/>
    <cellStyle name="SAPBEXaggItemX 3 4 2 7" xfId="13904" xr:uid="{00000000-0005-0000-0000-0000B5280000}"/>
    <cellStyle name="SAPBEXaggItemX 3 4 2 7 2" xfId="32679" xr:uid="{00000000-0005-0000-0000-0000B5280000}"/>
    <cellStyle name="SAPBEXaggItemX 3 4 2 8" xfId="14247" xr:uid="{00000000-0005-0000-0000-0000B6280000}"/>
    <cellStyle name="SAPBEXaggItemX 3 4 2 8 2" xfId="33022" xr:uid="{00000000-0005-0000-0000-0000B6280000}"/>
    <cellStyle name="SAPBEXaggItemX 3 4 2 9" xfId="26001" xr:uid="{00000000-0005-0000-0000-0000A5280000}"/>
    <cellStyle name="SAPBEXaggItemX 3 4 3" xfId="7813" xr:uid="{00000000-0005-0000-0000-0000B7280000}"/>
    <cellStyle name="SAPBEXaggItemX 3 4 3 2" xfId="15026" xr:uid="{00000000-0005-0000-0000-0000B8280000}"/>
    <cellStyle name="SAPBEXaggItemX 3 4 3 2 2" xfId="33801" xr:uid="{00000000-0005-0000-0000-0000B8280000}"/>
    <cellStyle name="SAPBEXaggItemX 3 4 3 3" xfId="20712" xr:uid="{00000000-0005-0000-0000-0000B9280000}"/>
    <cellStyle name="SAPBEXaggItemX 3 4 3 3 2" xfId="39485" xr:uid="{00000000-0005-0000-0000-0000B9280000}"/>
    <cellStyle name="SAPBEXaggItemX 3 4 3 4" xfId="26596" xr:uid="{00000000-0005-0000-0000-0000B7280000}"/>
    <cellStyle name="SAPBEXaggItemX 3 4 4" xfId="9448" xr:uid="{00000000-0005-0000-0000-0000BA280000}"/>
    <cellStyle name="SAPBEXaggItemX 3 4 4 2" xfId="16661" xr:uid="{00000000-0005-0000-0000-0000BB280000}"/>
    <cellStyle name="SAPBEXaggItemX 3 4 4 2 2" xfId="35436" xr:uid="{00000000-0005-0000-0000-0000BB280000}"/>
    <cellStyle name="SAPBEXaggItemX 3 4 4 3" xfId="22160" xr:uid="{00000000-0005-0000-0000-0000BC280000}"/>
    <cellStyle name="SAPBEXaggItemX 3 4 4 3 2" xfId="40933" xr:uid="{00000000-0005-0000-0000-0000BC280000}"/>
    <cellStyle name="SAPBEXaggItemX 3 4 4 4" xfId="28231" xr:uid="{00000000-0005-0000-0000-0000BA280000}"/>
    <cellStyle name="SAPBEXaggItemX 3 4 5" xfId="9944" xr:uid="{00000000-0005-0000-0000-0000BD280000}"/>
    <cellStyle name="SAPBEXaggItemX 3 4 5 2" xfId="17157" xr:uid="{00000000-0005-0000-0000-0000BE280000}"/>
    <cellStyle name="SAPBEXaggItemX 3 4 5 2 2" xfId="35932" xr:uid="{00000000-0005-0000-0000-0000BE280000}"/>
    <cellStyle name="SAPBEXaggItemX 3 4 5 3" xfId="22594" xr:uid="{00000000-0005-0000-0000-0000BF280000}"/>
    <cellStyle name="SAPBEXaggItemX 3 4 5 3 2" xfId="41367" xr:uid="{00000000-0005-0000-0000-0000BF280000}"/>
    <cellStyle name="SAPBEXaggItemX 3 4 5 4" xfId="28727" xr:uid="{00000000-0005-0000-0000-0000BD280000}"/>
    <cellStyle name="SAPBEXaggItemX 3 4 6" xfId="11426" xr:uid="{00000000-0005-0000-0000-0000C0280000}"/>
    <cellStyle name="SAPBEXaggItemX 3 4 6 2" xfId="18633" xr:uid="{00000000-0005-0000-0000-0000C1280000}"/>
    <cellStyle name="SAPBEXaggItemX 3 4 6 2 2" xfId="37408" xr:uid="{00000000-0005-0000-0000-0000C1280000}"/>
    <cellStyle name="SAPBEXaggItemX 3 4 6 3" xfId="23828" xr:uid="{00000000-0005-0000-0000-0000C2280000}"/>
    <cellStyle name="SAPBEXaggItemX 3 4 6 3 2" xfId="42601" xr:uid="{00000000-0005-0000-0000-0000C2280000}"/>
    <cellStyle name="SAPBEXaggItemX 3 4 6 4" xfId="30203" xr:uid="{00000000-0005-0000-0000-0000C0280000}"/>
    <cellStyle name="SAPBEXaggItemX 3 4 7" xfId="12559" xr:uid="{00000000-0005-0000-0000-0000C3280000}"/>
    <cellStyle name="SAPBEXaggItemX 3 4 7 2" xfId="19766" xr:uid="{00000000-0005-0000-0000-0000C4280000}"/>
    <cellStyle name="SAPBEXaggItemX 3 4 7 2 2" xfId="38541" xr:uid="{00000000-0005-0000-0000-0000C4280000}"/>
    <cellStyle name="SAPBEXaggItemX 3 4 7 3" xfId="24791" xr:uid="{00000000-0005-0000-0000-0000C5280000}"/>
    <cellStyle name="SAPBEXaggItemX 3 4 7 3 2" xfId="43563" xr:uid="{00000000-0005-0000-0000-0000C5280000}"/>
    <cellStyle name="SAPBEXaggItemX 3 4 7 4" xfId="31335" xr:uid="{00000000-0005-0000-0000-0000C3280000}"/>
    <cellStyle name="SAPBEXaggItemX 3 4 8" xfId="13502" xr:uid="{00000000-0005-0000-0000-0000C6280000}"/>
    <cellStyle name="SAPBEXaggItemX 3 4 8 2" xfId="32277" xr:uid="{00000000-0005-0000-0000-0000C6280000}"/>
    <cellStyle name="SAPBEXaggItemX 3 4 9" xfId="14594" xr:uid="{00000000-0005-0000-0000-0000C7280000}"/>
    <cellStyle name="SAPBEXaggItemX 3 4 9 2" xfId="33369" xr:uid="{00000000-0005-0000-0000-0000C7280000}"/>
    <cellStyle name="SAPBEXaggItemX 3 5" xfId="697" xr:uid="{00000000-0005-0000-0000-0000C8280000}"/>
    <cellStyle name="SAPBEXaggItemX 3 5 10" xfId="25673"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2 2" xfId="34220" xr:uid="{00000000-0005-0000-0000-0000CB280000}"/>
    <cellStyle name="SAPBEXaggItemX 3 5 2 2 3" xfId="21090" xr:uid="{00000000-0005-0000-0000-0000CC280000}"/>
    <cellStyle name="SAPBEXaggItemX 3 5 2 2 3 2" xfId="39863" xr:uid="{00000000-0005-0000-0000-0000CC280000}"/>
    <cellStyle name="SAPBEXaggItemX 3 5 2 2 4" xfId="27015" xr:uid="{00000000-0005-0000-0000-0000CA280000}"/>
    <cellStyle name="SAPBEXaggItemX 3 5 2 3" xfId="9064" xr:uid="{00000000-0005-0000-0000-0000CD280000}"/>
    <cellStyle name="SAPBEXaggItemX 3 5 2 3 2" xfId="16277" xr:uid="{00000000-0005-0000-0000-0000CE280000}"/>
    <cellStyle name="SAPBEXaggItemX 3 5 2 3 2 2" xfId="35052" xr:uid="{00000000-0005-0000-0000-0000CE280000}"/>
    <cellStyle name="SAPBEXaggItemX 3 5 2 3 3" xfId="21821" xr:uid="{00000000-0005-0000-0000-0000CF280000}"/>
    <cellStyle name="SAPBEXaggItemX 3 5 2 3 3 2" xfId="40594" xr:uid="{00000000-0005-0000-0000-0000CF280000}"/>
    <cellStyle name="SAPBEXaggItemX 3 5 2 3 4" xfId="27847" xr:uid="{00000000-0005-0000-0000-0000CD280000}"/>
    <cellStyle name="SAPBEXaggItemX 3 5 2 4" xfId="10363" xr:uid="{00000000-0005-0000-0000-0000D0280000}"/>
    <cellStyle name="SAPBEXaggItemX 3 5 2 4 2" xfId="17576" xr:uid="{00000000-0005-0000-0000-0000D1280000}"/>
    <cellStyle name="SAPBEXaggItemX 3 5 2 4 2 2" xfId="36351" xr:uid="{00000000-0005-0000-0000-0000D1280000}"/>
    <cellStyle name="SAPBEXaggItemX 3 5 2 4 3" xfId="22972" xr:uid="{00000000-0005-0000-0000-0000D2280000}"/>
    <cellStyle name="SAPBEXaggItemX 3 5 2 4 3 2" xfId="41745" xr:uid="{00000000-0005-0000-0000-0000D2280000}"/>
    <cellStyle name="SAPBEXaggItemX 3 5 2 4 4" xfId="29146" xr:uid="{00000000-0005-0000-0000-0000D0280000}"/>
    <cellStyle name="SAPBEXaggItemX 3 5 2 5" xfId="11893" xr:uid="{00000000-0005-0000-0000-0000D3280000}"/>
    <cellStyle name="SAPBEXaggItemX 3 5 2 5 2" xfId="19100" xr:uid="{00000000-0005-0000-0000-0000D4280000}"/>
    <cellStyle name="SAPBEXaggItemX 3 5 2 5 2 2" xfId="37875" xr:uid="{00000000-0005-0000-0000-0000D4280000}"/>
    <cellStyle name="SAPBEXaggItemX 3 5 2 5 3" xfId="24254" xr:uid="{00000000-0005-0000-0000-0000D5280000}"/>
    <cellStyle name="SAPBEXaggItemX 3 5 2 5 3 2" xfId="43027" xr:uid="{00000000-0005-0000-0000-0000D5280000}"/>
    <cellStyle name="SAPBEXaggItemX 3 5 2 5 4" xfId="30670" xr:uid="{00000000-0005-0000-0000-0000D3280000}"/>
    <cellStyle name="SAPBEXaggItemX 3 5 2 6" xfId="12130" xr:uid="{00000000-0005-0000-0000-0000D6280000}"/>
    <cellStyle name="SAPBEXaggItemX 3 5 2 6 2" xfId="19337" xr:uid="{00000000-0005-0000-0000-0000D7280000}"/>
    <cellStyle name="SAPBEXaggItemX 3 5 2 6 2 2" xfId="38112" xr:uid="{00000000-0005-0000-0000-0000D7280000}"/>
    <cellStyle name="SAPBEXaggItemX 3 5 2 6 3" xfId="24372" xr:uid="{00000000-0005-0000-0000-0000D8280000}"/>
    <cellStyle name="SAPBEXaggItemX 3 5 2 6 3 2" xfId="43144" xr:uid="{00000000-0005-0000-0000-0000D8280000}"/>
    <cellStyle name="SAPBEXaggItemX 3 5 2 6 4" xfId="30906" xr:uid="{00000000-0005-0000-0000-0000D6280000}"/>
    <cellStyle name="SAPBEXaggItemX 3 5 2 7" xfId="13958" xr:uid="{00000000-0005-0000-0000-0000D9280000}"/>
    <cellStyle name="SAPBEXaggItemX 3 5 2 7 2" xfId="32733" xr:uid="{00000000-0005-0000-0000-0000D9280000}"/>
    <cellStyle name="SAPBEXaggItemX 3 5 2 8" xfId="14193" xr:uid="{00000000-0005-0000-0000-0000DA280000}"/>
    <cellStyle name="SAPBEXaggItemX 3 5 2 8 2" xfId="32968" xr:uid="{00000000-0005-0000-0000-0000DA280000}"/>
    <cellStyle name="SAPBEXaggItemX 3 5 2 9" xfId="26055" xr:uid="{00000000-0005-0000-0000-0000C9280000}"/>
    <cellStyle name="SAPBEXaggItemX 3 5 3" xfId="7814" xr:uid="{00000000-0005-0000-0000-0000DB280000}"/>
    <cellStyle name="SAPBEXaggItemX 3 5 3 2" xfId="15027" xr:uid="{00000000-0005-0000-0000-0000DC280000}"/>
    <cellStyle name="SAPBEXaggItemX 3 5 3 2 2" xfId="33802" xr:uid="{00000000-0005-0000-0000-0000DC280000}"/>
    <cellStyle name="SAPBEXaggItemX 3 5 3 3" xfId="20713" xr:uid="{00000000-0005-0000-0000-0000DD280000}"/>
    <cellStyle name="SAPBEXaggItemX 3 5 3 3 2" xfId="39486" xr:uid="{00000000-0005-0000-0000-0000DD280000}"/>
    <cellStyle name="SAPBEXaggItemX 3 5 3 4" xfId="26597" xr:uid="{00000000-0005-0000-0000-0000DB280000}"/>
    <cellStyle name="SAPBEXaggItemX 3 5 4" xfId="9447" xr:uid="{00000000-0005-0000-0000-0000DE280000}"/>
    <cellStyle name="SAPBEXaggItemX 3 5 4 2" xfId="16660" xr:uid="{00000000-0005-0000-0000-0000DF280000}"/>
    <cellStyle name="SAPBEXaggItemX 3 5 4 2 2" xfId="35435" xr:uid="{00000000-0005-0000-0000-0000DF280000}"/>
    <cellStyle name="SAPBEXaggItemX 3 5 4 3" xfId="22159" xr:uid="{00000000-0005-0000-0000-0000E0280000}"/>
    <cellStyle name="SAPBEXaggItemX 3 5 4 3 2" xfId="40932" xr:uid="{00000000-0005-0000-0000-0000E0280000}"/>
    <cellStyle name="SAPBEXaggItemX 3 5 4 4" xfId="28230" xr:uid="{00000000-0005-0000-0000-0000DE280000}"/>
    <cellStyle name="SAPBEXaggItemX 3 5 5" xfId="9945" xr:uid="{00000000-0005-0000-0000-0000E1280000}"/>
    <cellStyle name="SAPBEXaggItemX 3 5 5 2" xfId="17158" xr:uid="{00000000-0005-0000-0000-0000E2280000}"/>
    <cellStyle name="SAPBEXaggItemX 3 5 5 2 2" xfId="35933" xr:uid="{00000000-0005-0000-0000-0000E2280000}"/>
    <cellStyle name="SAPBEXaggItemX 3 5 5 3" xfId="22595" xr:uid="{00000000-0005-0000-0000-0000E3280000}"/>
    <cellStyle name="SAPBEXaggItemX 3 5 5 3 2" xfId="41368" xr:uid="{00000000-0005-0000-0000-0000E3280000}"/>
    <cellStyle name="SAPBEXaggItemX 3 5 5 4" xfId="28728" xr:uid="{00000000-0005-0000-0000-0000E1280000}"/>
    <cellStyle name="SAPBEXaggItemX 3 5 6" xfId="11480" xr:uid="{00000000-0005-0000-0000-0000E4280000}"/>
    <cellStyle name="SAPBEXaggItemX 3 5 6 2" xfId="18687" xr:uid="{00000000-0005-0000-0000-0000E5280000}"/>
    <cellStyle name="SAPBEXaggItemX 3 5 6 2 2" xfId="37462" xr:uid="{00000000-0005-0000-0000-0000E5280000}"/>
    <cellStyle name="SAPBEXaggItemX 3 5 6 3" xfId="23882" xr:uid="{00000000-0005-0000-0000-0000E6280000}"/>
    <cellStyle name="SAPBEXaggItemX 3 5 6 3 2" xfId="42655" xr:uid="{00000000-0005-0000-0000-0000E6280000}"/>
    <cellStyle name="SAPBEXaggItemX 3 5 6 4" xfId="30257" xr:uid="{00000000-0005-0000-0000-0000E4280000}"/>
    <cellStyle name="SAPBEXaggItemX 3 5 7" xfId="12500" xr:uid="{00000000-0005-0000-0000-0000E7280000}"/>
    <cellStyle name="SAPBEXaggItemX 3 5 7 2" xfId="19707" xr:uid="{00000000-0005-0000-0000-0000E8280000}"/>
    <cellStyle name="SAPBEXaggItemX 3 5 7 2 2" xfId="38482" xr:uid="{00000000-0005-0000-0000-0000E8280000}"/>
    <cellStyle name="SAPBEXaggItemX 3 5 7 3" xfId="24738" xr:uid="{00000000-0005-0000-0000-0000E9280000}"/>
    <cellStyle name="SAPBEXaggItemX 3 5 7 3 2" xfId="43510" xr:uid="{00000000-0005-0000-0000-0000E9280000}"/>
    <cellStyle name="SAPBEXaggItemX 3 5 7 4" xfId="31276" xr:uid="{00000000-0005-0000-0000-0000E7280000}"/>
    <cellStyle name="SAPBEXaggItemX 3 5 8" xfId="13556" xr:uid="{00000000-0005-0000-0000-0000EA280000}"/>
    <cellStyle name="SAPBEXaggItemX 3 5 8 2" xfId="32331" xr:uid="{00000000-0005-0000-0000-0000EA280000}"/>
    <cellStyle name="SAPBEXaggItemX 3 5 9" xfId="14540" xr:uid="{00000000-0005-0000-0000-0000EB280000}"/>
    <cellStyle name="SAPBEXaggItemX 3 5 9 2" xfId="33315"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2 2" xfId="34221" xr:uid="{00000000-0005-0000-0000-0000EE280000}"/>
    <cellStyle name="SAPBEXaggItemX 3 6 2 3" xfId="21091" xr:uid="{00000000-0005-0000-0000-0000EF280000}"/>
    <cellStyle name="SAPBEXaggItemX 3 6 2 3 2" xfId="39864" xr:uid="{00000000-0005-0000-0000-0000EF280000}"/>
    <cellStyle name="SAPBEXaggItemX 3 6 2 4" xfId="27016" xr:uid="{00000000-0005-0000-0000-0000ED280000}"/>
    <cellStyle name="SAPBEXaggItemX 3 6 3" xfId="9063" xr:uid="{00000000-0005-0000-0000-0000F0280000}"/>
    <cellStyle name="SAPBEXaggItemX 3 6 3 2" xfId="16276" xr:uid="{00000000-0005-0000-0000-0000F1280000}"/>
    <cellStyle name="SAPBEXaggItemX 3 6 3 2 2" xfId="35051" xr:uid="{00000000-0005-0000-0000-0000F1280000}"/>
    <cellStyle name="SAPBEXaggItemX 3 6 3 3" xfId="21820" xr:uid="{00000000-0005-0000-0000-0000F2280000}"/>
    <cellStyle name="SAPBEXaggItemX 3 6 3 3 2" xfId="40593" xr:uid="{00000000-0005-0000-0000-0000F2280000}"/>
    <cellStyle name="SAPBEXaggItemX 3 6 3 4" xfId="27846" xr:uid="{00000000-0005-0000-0000-0000F0280000}"/>
    <cellStyle name="SAPBEXaggItemX 3 6 4" xfId="10364" xr:uid="{00000000-0005-0000-0000-0000F3280000}"/>
    <cellStyle name="SAPBEXaggItemX 3 6 4 2" xfId="17577" xr:uid="{00000000-0005-0000-0000-0000F4280000}"/>
    <cellStyle name="SAPBEXaggItemX 3 6 4 2 2" xfId="36352" xr:uid="{00000000-0005-0000-0000-0000F4280000}"/>
    <cellStyle name="SAPBEXaggItemX 3 6 4 3" xfId="22973" xr:uid="{00000000-0005-0000-0000-0000F5280000}"/>
    <cellStyle name="SAPBEXaggItemX 3 6 4 3 2" xfId="41746" xr:uid="{00000000-0005-0000-0000-0000F5280000}"/>
    <cellStyle name="SAPBEXaggItemX 3 6 4 4" xfId="29147" xr:uid="{00000000-0005-0000-0000-0000F3280000}"/>
    <cellStyle name="SAPBEXaggItemX 3 6 5" xfId="11622" xr:uid="{00000000-0005-0000-0000-0000F6280000}"/>
    <cellStyle name="SAPBEXaggItemX 3 6 5 2" xfId="18829" xr:uid="{00000000-0005-0000-0000-0000F7280000}"/>
    <cellStyle name="SAPBEXaggItemX 3 6 5 2 2" xfId="37604" xr:uid="{00000000-0005-0000-0000-0000F7280000}"/>
    <cellStyle name="SAPBEXaggItemX 3 6 5 3" xfId="23999" xr:uid="{00000000-0005-0000-0000-0000F8280000}"/>
    <cellStyle name="SAPBEXaggItemX 3 6 5 3 2" xfId="42772" xr:uid="{00000000-0005-0000-0000-0000F8280000}"/>
    <cellStyle name="SAPBEXaggItemX 3 6 5 4" xfId="30399" xr:uid="{00000000-0005-0000-0000-0000F6280000}"/>
    <cellStyle name="SAPBEXaggItemX 3 6 6" xfId="12385" xr:uid="{00000000-0005-0000-0000-0000F9280000}"/>
    <cellStyle name="SAPBEXaggItemX 3 6 6 2" xfId="19592" xr:uid="{00000000-0005-0000-0000-0000FA280000}"/>
    <cellStyle name="SAPBEXaggItemX 3 6 6 2 2" xfId="38367" xr:uid="{00000000-0005-0000-0000-0000FA280000}"/>
    <cellStyle name="SAPBEXaggItemX 3 6 6 3" xfId="24627" xr:uid="{00000000-0005-0000-0000-0000FB280000}"/>
    <cellStyle name="SAPBEXaggItemX 3 6 6 3 2" xfId="43399" xr:uid="{00000000-0005-0000-0000-0000FB280000}"/>
    <cellStyle name="SAPBEXaggItemX 3 6 6 4" xfId="31161" xr:uid="{00000000-0005-0000-0000-0000F9280000}"/>
    <cellStyle name="SAPBEXaggItemX 3 6 7" xfId="13687" xr:uid="{00000000-0005-0000-0000-0000FC280000}"/>
    <cellStyle name="SAPBEXaggItemX 3 6 7 2" xfId="32462" xr:uid="{00000000-0005-0000-0000-0000FC280000}"/>
    <cellStyle name="SAPBEXaggItemX 3 6 8" xfId="14445" xr:uid="{00000000-0005-0000-0000-0000FD280000}"/>
    <cellStyle name="SAPBEXaggItemX 3 6 8 2" xfId="33220" xr:uid="{00000000-0005-0000-0000-0000FD280000}"/>
    <cellStyle name="SAPBEXaggItemX 3 6 9" xfId="25785" xr:uid="{00000000-0005-0000-0000-0000EC280000}"/>
    <cellStyle name="SAPBEXaggItemX 3 7" xfId="7810" xr:uid="{00000000-0005-0000-0000-0000FE280000}"/>
    <cellStyle name="SAPBEXaggItemX 3 7 2" xfId="15023" xr:uid="{00000000-0005-0000-0000-0000FF280000}"/>
    <cellStyle name="SAPBEXaggItemX 3 7 2 2" xfId="33798" xr:uid="{00000000-0005-0000-0000-0000FF280000}"/>
    <cellStyle name="SAPBEXaggItemX 3 7 3" xfId="20709" xr:uid="{00000000-0005-0000-0000-000000290000}"/>
    <cellStyle name="SAPBEXaggItemX 3 7 3 2" xfId="39482" xr:uid="{00000000-0005-0000-0000-000000290000}"/>
    <cellStyle name="SAPBEXaggItemX 3 7 4" xfId="26593" xr:uid="{00000000-0005-0000-0000-0000FE280000}"/>
    <cellStyle name="SAPBEXaggItemX 3 8" xfId="9452" xr:uid="{00000000-0005-0000-0000-000001290000}"/>
    <cellStyle name="SAPBEXaggItemX 3 8 2" xfId="16665" xr:uid="{00000000-0005-0000-0000-000002290000}"/>
    <cellStyle name="SAPBEXaggItemX 3 8 2 2" xfId="35440" xr:uid="{00000000-0005-0000-0000-000002290000}"/>
    <cellStyle name="SAPBEXaggItemX 3 8 3" xfId="22164" xr:uid="{00000000-0005-0000-0000-000003290000}"/>
    <cellStyle name="SAPBEXaggItemX 3 8 3 2" xfId="40937" xr:uid="{00000000-0005-0000-0000-000003290000}"/>
    <cellStyle name="SAPBEXaggItemX 3 8 4" xfId="28235" xr:uid="{00000000-0005-0000-0000-000001290000}"/>
    <cellStyle name="SAPBEXaggItemX 3 9" xfId="9941" xr:uid="{00000000-0005-0000-0000-000004290000}"/>
    <cellStyle name="SAPBEXaggItemX 3 9 2" xfId="17154" xr:uid="{00000000-0005-0000-0000-000005290000}"/>
    <cellStyle name="SAPBEXaggItemX 3 9 2 2" xfId="35929" xr:uid="{00000000-0005-0000-0000-000005290000}"/>
    <cellStyle name="SAPBEXaggItemX 3 9 3" xfId="22591" xr:uid="{00000000-0005-0000-0000-000006290000}"/>
    <cellStyle name="SAPBEXaggItemX 3 9 3 2" xfId="41364" xr:uid="{00000000-0005-0000-0000-000006290000}"/>
    <cellStyle name="SAPBEXaggItemX 3 9 4" xfId="28724" xr:uid="{00000000-0005-0000-0000-000004290000}"/>
    <cellStyle name="SAPBEXaggItemX 4" xfId="520" xr:uid="{00000000-0005-0000-0000-000007290000}"/>
    <cellStyle name="SAPBEXaggItemX 4 10" xfId="13393" xr:uid="{00000000-0005-0000-0000-000008290000}"/>
    <cellStyle name="SAPBEXaggItemX 4 10 2" xfId="32168"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2 2" xfId="34222" xr:uid="{00000000-0005-0000-0000-00000C290000}"/>
    <cellStyle name="SAPBEXaggItemX 4 2 2 2 3" xfId="21092" xr:uid="{00000000-0005-0000-0000-00000D290000}"/>
    <cellStyle name="SAPBEXaggItemX 4 2 2 2 3 2" xfId="39865" xr:uid="{00000000-0005-0000-0000-00000D290000}"/>
    <cellStyle name="SAPBEXaggItemX 4 2 2 2 4" xfId="27017" xr:uid="{00000000-0005-0000-0000-00000B290000}"/>
    <cellStyle name="SAPBEXaggItemX 4 2 2 3" xfId="9062" xr:uid="{00000000-0005-0000-0000-00000E290000}"/>
    <cellStyle name="SAPBEXaggItemX 4 2 2 3 2" xfId="16275" xr:uid="{00000000-0005-0000-0000-00000F290000}"/>
    <cellStyle name="SAPBEXaggItemX 4 2 2 3 2 2" xfId="35050" xr:uid="{00000000-0005-0000-0000-00000F290000}"/>
    <cellStyle name="SAPBEXaggItemX 4 2 2 3 3" xfId="21819" xr:uid="{00000000-0005-0000-0000-000010290000}"/>
    <cellStyle name="SAPBEXaggItemX 4 2 2 3 3 2" xfId="40592" xr:uid="{00000000-0005-0000-0000-000010290000}"/>
    <cellStyle name="SAPBEXaggItemX 4 2 2 3 4" xfId="27845" xr:uid="{00000000-0005-0000-0000-00000E290000}"/>
    <cellStyle name="SAPBEXaggItemX 4 2 2 4" xfId="10365" xr:uid="{00000000-0005-0000-0000-000011290000}"/>
    <cellStyle name="SAPBEXaggItemX 4 2 2 4 2" xfId="17578" xr:uid="{00000000-0005-0000-0000-000012290000}"/>
    <cellStyle name="SAPBEXaggItemX 4 2 2 4 2 2" xfId="36353" xr:uid="{00000000-0005-0000-0000-000012290000}"/>
    <cellStyle name="SAPBEXaggItemX 4 2 2 4 3" xfId="22974" xr:uid="{00000000-0005-0000-0000-000013290000}"/>
    <cellStyle name="SAPBEXaggItemX 4 2 2 4 3 2" xfId="41747" xr:uid="{00000000-0005-0000-0000-000013290000}"/>
    <cellStyle name="SAPBEXaggItemX 4 2 2 4 4" xfId="29148" xr:uid="{00000000-0005-0000-0000-000011290000}"/>
    <cellStyle name="SAPBEXaggItemX 4 2 2 5" xfId="11795" xr:uid="{00000000-0005-0000-0000-000014290000}"/>
    <cellStyle name="SAPBEXaggItemX 4 2 2 5 2" xfId="19002" xr:uid="{00000000-0005-0000-0000-000015290000}"/>
    <cellStyle name="SAPBEXaggItemX 4 2 2 5 2 2" xfId="37777" xr:uid="{00000000-0005-0000-0000-000015290000}"/>
    <cellStyle name="SAPBEXaggItemX 4 2 2 5 3" xfId="24156" xr:uid="{00000000-0005-0000-0000-000016290000}"/>
    <cellStyle name="SAPBEXaggItemX 4 2 2 5 3 2" xfId="42929" xr:uid="{00000000-0005-0000-0000-000016290000}"/>
    <cellStyle name="SAPBEXaggItemX 4 2 2 5 4" xfId="30572" xr:uid="{00000000-0005-0000-0000-000014290000}"/>
    <cellStyle name="SAPBEXaggItemX 4 2 2 6" xfId="12228" xr:uid="{00000000-0005-0000-0000-000017290000}"/>
    <cellStyle name="SAPBEXaggItemX 4 2 2 6 2" xfId="19435" xr:uid="{00000000-0005-0000-0000-000018290000}"/>
    <cellStyle name="SAPBEXaggItemX 4 2 2 6 2 2" xfId="38210" xr:uid="{00000000-0005-0000-0000-000018290000}"/>
    <cellStyle name="SAPBEXaggItemX 4 2 2 6 3" xfId="24470" xr:uid="{00000000-0005-0000-0000-000019290000}"/>
    <cellStyle name="SAPBEXaggItemX 4 2 2 6 3 2" xfId="43242" xr:uid="{00000000-0005-0000-0000-000019290000}"/>
    <cellStyle name="SAPBEXaggItemX 4 2 2 6 4" xfId="31004" xr:uid="{00000000-0005-0000-0000-000017290000}"/>
    <cellStyle name="SAPBEXaggItemX 4 2 2 7" xfId="13860" xr:uid="{00000000-0005-0000-0000-00001A290000}"/>
    <cellStyle name="SAPBEXaggItemX 4 2 2 7 2" xfId="32635" xr:uid="{00000000-0005-0000-0000-00001A290000}"/>
    <cellStyle name="SAPBEXaggItemX 4 2 2 8" xfId="14291" xr:uid="{00000000-0005-0000-0000-00001B290000}"/>
    <cellStyle name="SAPBEXaggItemX 4 2 2 8 2" xfId="33066" xr:uid="{00000000-0005-0000-0000-00001B290000}"/>
    <cellStyle name="SAPBEXaggItemX 4 2 2 9" xfId="25957" xr:uid="{00000000-0005-0000-0000-00000A290000}"/>
    <cellStyle name="SAPBEXaggItemX 4 2 3" xfId="7816" xr:uid="{00000000-0005-0000-0000-00001C290000}"/>
    <cellStyle name="SAPBEXaggItemX 4 2 3 2" xfId="15029" xr:uid="{00000000-0005-0000-0000-00001D290000}"/>
    <cellStyle name="SAPBEXaggItemX 4 2 3 2 2" xfId="33804" xr:uid="{00000000-0005-0000-0000-00001D290000}"/>
    <cellStyle name="SAPBEXaggItemX 4 2 3 3" xfId="20715" xr:uid="{00000000-0005-0000-0000-00001E290000}"/>
    <cellStyle name="SAPBEXaggItemX 4 2 3 3 2" xfId="39488" xr:uid="{00000000-0005-0000-0000-00001E290000}"/>
    <cellStyle name="SAPBEXaggItemX 4 2 3 4" xfId="26599" xr:uid="{00000000-0005-0000-0000-00001C290000}"/>
    <cellStyle name="SAPBEXaggItemX 4 2 4" xfId="9445" xr:uid="{00000000-0005-0000-0000-00001F290000}"/>
    <cellStyle name="SAPBEXaggItemX 4 2 4 2" xfId="16658" xr:uid="{00000000-0005-0000-0000-000020290000}"/>
    <cellStyle name="SAPBEXaggItemX 4 2 4 2 2" xfId="35433" xr:uid="{00000000-0005-0000-0000-000020290000}"/>
    <cellStyle name="SAPBEXaggItemX 4 2 4 3" xfId="22157" xr:uid="{00000000-0005-0000-0000-000021290000}"/>
    <cellStyle name="SAPBEXaggItemX 4 2 4 3 2" xfId="40930" xr:uid="{00000000-0005-0000-0000-000021290000}"/>
    <cellStyle name="SAPBEXaggItemX 4 2 4 4" xfId="28228" xr:uid="{00000000-0005-0000-0000-00001F290000}"/>
    <cellStyle name="SAPBEXaggItemX 4 2 5" xfId="9947" xr:uid="{00000000-0005-0000-0000-000022290000}"/>
    <cellStyle name="SAPBEXaggItemX 4 2 5 2" xfId="17160" xr:uid="{00000000-0005-0000-0000-000023290000}"/>
    <cellStyle name="SAPBEXaggItemX 4 2 5 2 2" xfId="35935" xr:uid="{00000000-0005-0000-0000-000023290000}"/>
    <cellStyle name="SAPBEXaggItemX 4 2 5 3" xfId="22597" xr:uid="{00000000-0005-0000-0000-000024290000}"/>
    <cellStyle name="SAPBEXaggItemX 4 2 5 3 2" xfId="41370" xr:uid="{00000000-0005-0000-0000-000024290000}"/>
    <cellStyle name="SAPBEXaggItemX 4 2 5 4" xfId="28730" xr:uid="{00000000-0005-0000-0000-000022290000}"/>
    <cellStyle name="SAPBEXaggItemX 4 2 6" xfId="11382" xr:uid="{00000000-0005-0000-0000-000025290000}"/>
    <cellStyle name="SAPBEXaggItemX 4 2 6 2" xfId="18589" xr:uid="{00000000-0005-0000-0000-000026290000}"/>
    <cellStyle name="SAPBEXaggItemX 4 2 6 2 2" xfId="37364" xr:uid="{00000000-0005-0000-0000-000026290000}"/>
    <cellStyle name="SAPBEXaggItemX 4 2 6 3" xfId="23784" xr:uid="{00000000-0005-0000-0000-000027290000}"/>
    <cellStyle name="SAPBEXaggItemX 4 2 6 3 2" xfId="42557" xr:uid="{00000000-0005-0000-0000-000027290000}"/>
    <cellStyle name="SAPBEXaggItemX 4 2 6 4" xfId="30159" xr:uid="{00000000-0005-0000-0000-000025290000}"/>
    <cellStyle name="SAPBEXaggItemX 4 2 7" xfId="12605" xr:uid="{00000000-0005-0000-0000-000028290000}"/>
    <cellStyle name="SAPBEXaggItemX 4 2 7 2" xfId="19812" xr:uid="{00000000-0005-0000-0000-000029290000}"/>
    <cellStyle name="SAPBEXaggItemX 4 2 7 2 2" xfId="38587" xr:uid="{00000000-0005-0000-0000-000029290000}"/>
    <cellStyle name="SAPBEXaggItemX 4 2 7 3" xfId="24835" xr:uid="{00000000-0005-0000-0000-00002A290000}"/>
    <cellStyle name="SAPBEXaggItemX 4 2 7 3 2" xfId="43607" xr:uid="{00000000-0005-0000-0000-00002A290000}"/>
    <cellStyle name="SAPBEXaggItemX 4 2 7 4" xfId="31381" xr:uid="{00000000-0005-0000-0000-000028290000}"/>
    <cellStyle name="SAPBEXaggItemX 4 2 8" xfId="13458" xr:uid="{00000000-0005-0000-0000-00002B290000}"/>
    <cellStyle name="SAPBEXaggItemX 4 2 8 2" xfId="32233" xr:uid="{00000000-0005-0000-0000-00002B290000}"/>
    <cellStyle name="SAPBEXaggItemX 4 3" xfId="664" xr:uid="{00000000-0005-0000-0000-00002C290000}"/>
    <cellStyle name="SAPBEXaggItemX 4 3 10" xfId="25640"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2 2" xfId="34223" xr:uid="{00000000-0005-0000-0000-00002F290000}"/>
    <cellStyle name="SAPBEXaggItemX 4 3 2 2 3" xfId="21093" xr:uid="{00000000-0005-0000-0000-000030290000}"/>
    <cellStyle name="SAPBEXaggItemX 4 3 2 2 3 2" xfId="39866" xr:uid="{00000000-0005-0000-0000-000030290000}"/>
    <cellStyle name="SAPBEXaggItemX 4 3 2 2 4" xfId="27018" xr:uid="{00000000-0005-0000-0000-00002E290000}"/>
    <cellStyle name="SAPBEXaggItemX 4 3 2 3" xfId="9061" xr:uid="{00000000-0005-0000-0000-000031290000}"/>
    <cellStyle name="SAPBEXaggItemX 4 3 2 3 2" xfId="16274" xr:uid="{00000000-0005-0000-0000-000032290000}"/>
    <cellStyle name="SAPBEXaggItemX 4 3 2 3 2 2" xfId="35049" xr:uid="{00000000-0005-0000-0000-000032290000}"/>
    <cellStyle name="SAPBEXaggItemX 4 3 2 3 3" xfId="21818" xr:uid="{00000000-0005-0000-0000-000033290000}"/>
    <cellStyle name="SAPBEXaggItemX 4 3 2 3 3 2" xfId="40591" xr:uid="{00000000-0005-0000-0000-000033290000}"/>
    <cellStyle name="SAPBEXaggItemX 4 3 2 3 4" xfId="27844" xr:uid="{00000000-0005-0000-0000-000031290000}"/>
    <cellStyle name="SAPBEXaggItemX 4 3 2 4" xfId="10366" xr:uid="{00000000-0005-0000-0000-000034290000}"/>
    <cellStyle name="SAPBEXaggItemX 4 3 2 4 2" xfId="17579" xr:uid="{00000000-0005-0000-0000-000035290000}"/>
    <cellStyle name="SAPBEXaggItemX 4 3 2 4 2 2" xfId="36354" xr:uid="{00000000-0005-0000-0000-000035290000}"/>
    <cellStyle name="SAPBEXaggItemX 4 3 2 4 3" xfId="22975" xr:uid="{00000000-0005-0000-0000-000036290000}"/>
    <cellStyle name="SAPBEXaggItemX 4 3 2 4 3 2" xfId="41748" xr:uid="{00000000-0005-0000-0000-000036290000}"/>
    <cellStyle name="SAPBEXaggItemX 4 3 2 4 4" xfId="29149" xr:uid="{00000000-0005-0000-0000-000034290000}"/>
    <cellStyle name="SAPBEXaggItemX 4 3 2 5" xfId="11860" xr:uid="{00000000-0005-0000-0000-000037290000}"/>
    <cellStyle name="SAPBEXaggItemX 4 3 2 5 2" xfId="19067" xr:uid="{00000000-0005-0000-0000-000038290000}"/>
    <cellStyle name="SAPBEXaggItemX 4 3 2 5 2 2" xfId="37842" xr:uid="{00000000-0005-0000-0000-000038290000}"/>
    <cellStyle name="SAPBEXaggItemX 4 3 2 5 3" xfId="24221" xr:uid="{00000000-0005-0000-0000-000039290000}"/>
    <cellStyle name="SAPBEXaggItemX 4 3 2 5 3 2" xfId="42994" xr:uid="{00000000-0005-0000-0000-000039290000}"/>
    <cellStyle name="SAPBEXaggItemX 4 3 2 5 4" xfId="30637" xr:uid="{00000000-0005-0000-0000-000037290000}"/>
    <cellStyle name="SAPBEXaggItemX 4 3 2 6" xfId="12163" xr:uid="{00000000-0005-0000-0000-00003A290000}"/>
    <cellStyle name="SAPBEXaggItemX 4 3 2 6 2" xfId="19370" xr:uid="{00000000-0005-0000-0000-00003B290000}"/>
    <cellStyle name="SAPBEXaggItemX 4 3 2 6 2 2" xfId="38145" xr:uid="{00000000-0005-0000-0000-00003B290000}"/>
    <cellStyle name="SAPBEXaggItemX 4 3 2 6 3" xfId="24405" xr:uid="{00000000-0005-0000-0000-00003C290000}"/>
    <cellStyle name="SAPBEXaggItemX 4 3 2 6 3 2" xfId="43177" xr:uid="{00000000-0005-0000-0000-00003C290000}"/>
    <cellStyle name="SAPBEXaggItemX 4 3 2 6 4" xfId="30939" xr:uid="{00000000-0005-0000-0000-00003A290000}"/>
    <cellStyle name="SAPBEXaggItemX 4 3 2 7" xfId="13925" xr:uid="{00000000-0005-0000-0000-00003D290000}"/>
    <cellStyle name="SAPBEXaggItemX 4 3 2 7 2" xfId="32700" xr:uid="{00000000-0005-0000-0000-00003D290000}"/>
    <cellStyle name="SAPBEXaggItemX 4 3 2 8" xfId="14226" xr:uid="{00000000-0005-0000-0000-00003E290000}"/>
    <cellStyle name="SAPBEXaggItemX 4 3 2 8 2" xfId="33001" xr:uid="{00000000-0005-0000-0000-00003E290000}"/>
    <cellStyle name="SAPBEXaggItemX 4 3 2 9" xfId="26022" xr:uid="{00000000-0005-0000-0000-00002D290000}"/>
    <cellStyle name="SAPBEXaggItemX 4 3 3" xfId="7817" xr:uid="{00000000-0005-0000-0000-00003F290000}"/>
    <cellStyle name="SAPBEXaggItemX 4 3 3 2" xfId="15030" xr:uid="{00000000-0005-0000-0000-000040290000}"/>
    <cellStyle name="SAPBEXaggItemX 4 3 3 2 2" xfId="33805" xr:uid="{00000000-0005-0000-0000-000040290000}"/>
    <cellStyle name="SAPBEXaggItemX 4 3 3 3" xfId="20716" xr:uid="{00000000-0005-0000-0000-000041290000}"/>
    <cellStyle name="SAPBEXaggItemX 4 3 3 3 2" xfId="39489" xr:uid="{00000000-0005-0000-0000-000041290000}"/>
    <cellStyle name="SAPBEXaggItemX 4 3 3 4" xfId="26600" xr:uid="{00000000-0005-0000-0000-00003F290000}"/>
    <cellStyle name="SAPBEXaggItemX 4 3 4" xfId="9444" xr:uid="{00000000-0005-0000-0000-000042290000}"/>
    <cellStyle name="SAPBEXaggItemX 4 3 4 2" xfId="16657" xr:uid="{00000000-0005-0000-0000-000043290000}"/>
    <cellStyle name="SAPBEXaggItemX 4 3 4 2 2" xfId="35432" xr:uid="{00000000-0005-0000-0000-000043290000}"/>
    <cellStyle name="SAPBEXaggItemX 4 3 4 3" xfId="22156" xr:uid="{00000000-0005-0000-0000-000044290000}"/>
    <cellStyle name="SAPBEXaggItemX 4 3 4 3 2" xfId="40929" xr:uid="{00000000-0005-0000-0000-000044290000}"/>
    <cellStyle name="SAPBEXaggItemX 4 3 4 4" xfId="28227" xr:uid="{00000000-0005-0000-0000-000042290000}"/>
    <cellStyle name="SAPBEXaggItemX 4 3 5" xfId="9948" xr:uid="{00000000-0005-0000-0000-000045290000}"/>
    <cellStyle name="SAPBEXaggItemX 4 3 5 2" xfId="17161" xr:uid="{00000000-0005-0000-0000-000046290000}"/>
    <cellStyle name="SAPBEXaggItemX 4 3 5 2 2" xfId="35936" xr:uid="{00000000-0005-0000-0000-000046290000}"/>
    <cellStyle name="SAPBEXaggItemX 4 3 5 3" xfId="22598" xr:uid="{00000000-0005-0000-0000-000047290000}"/>
    <cellStyle name="SAPBEXaggItemX 4 3 5 3 2" xfId="41371" xr:uid="{00000000-0005-0000-0000-000047290000}"/>
    <cellStyle name="SAPBEXaggItemX 4 3 5 4" xfId="28731" xr:uid="{00000000-0005-0000-0000-000045290000}"/>
    <cellStyle name="SAPBEXaggItemX 4 3 6" xfId="11447" xr:uid="{00000000-0005-0000-0000-000048290000}"/>
    <cellStyle name="SAPBEXaggItemX 4 3 6 2" xfId="18654" xr:uid="{00000000-0005-0000-0000-000049290000}"/>
    <cellStyle name="SAPBEXaggItemX 4 3 6 2 2" xfId="37429" xr:uid="{00000000-0005-0000-0000-000049290000}"/>
    <cellStyle name="SAPBEXaggItemX 4 3 6 3" xfId="23849" xr:uid="{00000000-0005-0000-0000-00004A290000}"/>
    <cellStyle name="SAPBEXaggItemX 4 3 6 3 2" xfId="42622" xr:uid="{00000000-0005-0000-0000-00004A290000}"/>
    <cellStyle name="SAPBEXaggItemX 4 3 6 4" xfId="30224" xr:uid="{00000000-0005-0000-0000-000048290000}"/>
    <cellStyle name="SAPBEXaggItemX 4 3 7" xfId="12538" xr:uid="{00000000-0005-0000-0000-00004B290000}"/>
    <cellStyle name="SAPBEXaggItemX 4 3 7 2" xfId="19745" xr:uid="{00000000-0005-0000-0000-00004C290000}"/>
    <cellStyle name="SAPBEXaggItemX 4 3 7 2 2" xfId="38520" xr:uid="{00000000-0005-0000-0000-00004C290000}"/>
    <cellStyle name="SAPBEXaggItemX 4 3 7 3" xfId="24770" xr:uid="{00000000-0005-0000-0000-00004D290000}"/>
    <cellStyle name="SAPBEXaggItemX 4 3 7 3 2" xfId="43542" xr:uid="{00000000-0005-0000-0000-00004D290000}"/>
    <cellStyle name="SAPBEXaggItemX 4 3 7 4" xfId="31314" xr:uid="{00000000-0005-0000-0000-00004B290000}"/>
    <cellStyle name="SAPBEXaggItemX 4 3 8" xfId="13523" xr:uid="{00000000-0005-0000-0000-00004E290000}"/>
    <cellStyle name="SAPBEXaggItemX 4 3 8 2" xfId="32298" xr:uid="{00000000-0005-0000-0000-00004E290000}"/>
    <cellStyle name="SAPBEXaggItemX 4 3 9" xfId="14571" xr:uid="{00000000-0005-0000-0000-00004F290000}"/>
    <cellStyle name="SAPBEXaggItemX 4 3 9 2" xfId="33346" xr:uid="{00000000-0005-0000-0000-00004F290000}"/>
    <cellStyle name="SAPBEXaggItemX 4 4" xfId="719" xr:uid="{00000000-0005-0000-0000-000050290000}"/>
    <cellStyle name="SAPBEXaggItemX 4 4 10" xfId="25695"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2 2" xfId="34224" xr:uid="{00000000-0005-0000-0000-000053290000}"/>
    <cellStyle name="SAPBEXaggItemX 4 4 2 2 3" xfId="21094" xr:uid="{00000000-0005-0000-0000-000054290000}"/>
    <cellStyle name="SAPBEXaggItemX 4 4 2 2 3 2" xfId="39867" xr:uid="{00000000-0005-0000-0000-000054290000}"/>
    <cellStyle name="SAPBEXaggItemX 4 4 2 2 4" xfId="27019" xr:uid="{00000000-0005-0000-0000-000052290000}"/>
    <cellStyle name="SAPBEXaggItemX 4 4 2 3" xfId="9060" xr:uid="{00000000-0005-0000-0000-000055290000}"/>
    <cellStyle name="SAPBEXaggItemX 4 4 2 3 2" xfId="16273" xr:uid="{00000000-0005-0000-0000-000056290000}"/>
    <cellStyle name="SAPBEXaggItemX 4 4 2 3 2 2" xfId="35048" xr:uid="{00000000-0005-0000-0000-000056290000}"/>
    <cellStyle name="SAPBEXaggItemX 4 4 2 3 3" xfId="21817" xr:uid="{00000000-0005-0000-0000-000057290000}"/>
    <cellStyle name="SAPBEXaggItemX 4 4 2 3 3 2" xfId="40590" xr:uid="{00000000-0005-0000-0000-000057290000}"/>
    <cellStyle name="SAPBEXaggItemX 4 4 2 3 4" xfId="27843" xr:uid="{00000000-0005-0000-0000-000055290000}"/>
    <cellStyle name="SAPBEXaggItemX 4 4 2 4" xfId="10367" xr:uid="{00000000-0005-0000-0000-000058290000}"/>
    <cellStyle name="SAPBEXaggItemX 4 4 2 4 2" xfId="17580" xr:uid="{00000000-0005-0000-0000-000059290000}"/>
    <cellStyle name="SAPBEXaggItemX 4 4 2 4 2 2" xfId="36355" xr:uid="{00000000-0005-0000-0000-000059290000}"/>
    <cellStyle name="SAPBEXaggItemX 4 4 2 4 3" xfId="22976" xr:uid="{00000000-0005-0000-0000-00005A290000}"/>
    <cellStyle name="SAPBEXaggItemX 4 4 2 4 3 2" xfId="41749" xr:uid="{00000000-0005-0000-0000-00005A290000}"/>
    <cellStyle name="SAPBEXaggItemX 4 4 2 4 4" xfId="29150" xr:uid="{00000000-0005-0000-0000-000058290000}"/>
    <cellStyle name="SAPBEXaggItemX 4 4 2 5" xfId="11915" xr:uid="{00000000-0005-0000-0000-00005B290000}"/>
    <cellStyle name="SAPBEXaggItemX 4 4 2 5 2" xfId="19122" xr:uid="{00000000-0005-0000-0000-00005C290000}"/>
    <cellStyle name="SAPBEXaggItemX 4 4 2 5 2 2" xfId="37897" xr:uid="{00000000-0005-0000-0000-00005C290000}"/>
    <cellStyle name="SAPBEXaggItemX 4 4 2 5 3" xfId="24276" xr:uid="{00000000-0005-0000-0000-00005D290000}"/>
    <cellStyle name="SAPBEXaggItemX 4 4 2 5 3 2" xfId="43049" xr:uid="{00000000-0005-0000-0000-00005D290000}"/>
    <cellStyle name="SAPBEXaggItemX 4 4 2 5 4" xfId="30692" xr:uid="{00000000-0005-0000-0000-00005B290000}"/>
    <cellStyle name="SAPBEXaggItemX 4 4 2 6" xfId="12108" xr:uid="{00000000-0005-0000-0000-00005E290000}"/>
    <cellStyle name="SAPBEXaggItemX 4 4 2 6 2" xfId="19315" xr:uid="{00000000-0005-0000-0000-00005F290000}"/>
    <cellStyle name="SAPBEXaggItemX 4 4 2 6 2 2" xfId="38090" xr:uid="{00000000-0005-0000-0000-00005F290000}"/>
    <cellStyle name="SAPBEXaggItemX 4 4 2 6 3" xfId="24350" xr:uid="{00000000-0005-0000-0000-000060290000}"/>
    <cellStyle name="SAPBEXaggItemX 4 4 2 6 3 2" xfId="43122" xr:uid="{00000000-0005-0000-0000-000060290000}"/>
    <cellStyle name="SAPBEXaggItemX 4 4 2 6 4" xfId="30884" xr:uid="{00000000-0005-0000-0000-00005E290000}"/>
    <cellStyle name="SAPBEXaggItemX 4 4 2 7" xfId="13980" xr:uid="{00000000-0005-0000-0000-000061290000}"/>
    <cellStyle name="SAPBEXaggItemX 4 4 2 7 2" xfId="32755" xr:uid="{00000000-0005-0000-0000-000061290000}"/>
    <cellStyle name="SAPBEXaggItemX 4 4 2 8" xfId="14171" xr:uid="{00000000-0005-0000-0000-000062290000}"/>
    <cellStyle name="SAPBEXaggItemX 4 4 2 8 2" xfId="32946" xr:uid="{00000000-0005-0000-0000-000062290000}"/>
    <cellStyle name="SAPBEXaggItemX 4 4 2 9" xfId="26077" xr:uid="{00000000-0005-0000-0000-000051290000}"/>
    <cellStyle name="SAPBEXaggItemX 4 4 3" xfId="7818" xr:uid="{00000000-0005-0000-0000-000063290000}"/>
    <cellStyle name="SAPBEXaggItemX 4 4 3 2" xfId="15031" xr:uid="{00000000-0005-0000-0000-000064290000}"/>
    <cellStyle name="SAPBEXaggItemX 4 4 3 2 2" xfId="33806" xr:uid="{00000000-0005-0000-0000-000064290000}"/>
    <cellStyle name="SAPBEXaggItemX 4 4 3 3" xfId="20717" xr:uid="{00000000-0005-0000-0000-000065290000}"/>
    <cellStyle name="SAPBEXaggItemX 4 4 3 3 2" xfId="39490" xr:uid="{00000000-0005-0000-0000-000065290000}"/>
    <cellStyle name="SAPBEXaggItemX 4 4 3 4" xfId="26601" xr:uid="{00000000-0005-0000-0000-000063290000}"/>
    <cellStyle name="SAPBEXaggItemX 4 4 4" xfId="9443" xr:uid="{00000000-0005-0000-0000-000066290000}"/>
    <cellStyle name="SAPBEXaggItemX 4 4 4 2" xfId="16656" xr:uid="{00000000-0005-0000-0000-000067290000}"/>
    <cellStyle name="SAPBEXaggItemX 4 4 4 2 2" xfId="35431" xr:uid="{00000000-0005-0000-0000-000067290000}"/>
    <cellStyle name="SAPBEXaggItemX 4 4 4 3" xfId="22155" xr:uid="{00000000-0005-0000-0000-000068290000}"/>
    <cellStyle name="SAPBEXaggItemX 4 4 4 3 2" xfId="40928" xr:uid="{00000000-0005-0000-0000-000068290000}"/>
    <cellStyle name="SAPBEXaggItemX 4 4 4 4" xfId="28226" xr:uid="{00000000-0005-0000-0000-000066290000}"/>
    <cellStyle name="SAPBEXaggItemX 4 4 5" xfId="9949" xr:uid="{00000000-0005-0000-0000-000069290000}"/>
    <cellStyle name="SAPBEXaggItemX 4 4 5 2" xfId="17162" xr:uid="{00000000-0005-0000-0000-00006A290000}"/>
    <cellStyle name="SAPBEXaggItemX 4 4 5 2 2" xfId="35937" xr:uid="{00000000-0005-0000-0000-00006A290000}"/>
    <cellStyle name="SAPBEXaggItemX 4 4 5 3" xfId="22599" xr:uid="{00000000-0005-0000-0000-00006B290000}"/>
    <cellStyle name="SAPBEXaggItemX 4 4 5 3 2" xfId="41372" xr:uid="{00000000-0005-0000-0000-00006B290000}"/>
    <cellStyle name="SAPBEXaggItemX 4 4 5 4" xfId="28732" xr:uid="{00000000-0005-0000-0000-000069290000}"/>
    <cellStyle name="SAPBEXaggItemX 4 4 6" xfId="11502" xr:uid="{00000000-0005-0000-0000-00006C290000}"/>
    <cellStyle name="SAPBEXaggItemX 4 4 6 2" xfId="18709" xr:uid="{00000000-0005-0000-0000-00006D290000}"/>
    <cellStyle name="SAPBEXaggItemX 4 4 6 2 2" xfId="37484" xr:uid="{00000000-0005-0000-0000-00006D290000}"/>
    <cellStyle name="SAPBEXaggItemX 4 4 6 3" xfId="23904" xr:uid="{00000000-0005-0000-0000-00006E290000}"/>
    <cellStyle name="SAPBEXaggItemX 4 4 6 3 2" xfId="42677" xr:uid="{00000000-0005-0000-0000-00006E290000}"/>
    <cellStyle name="SAPBEXaggItemX 4 4 6 4" xfId="30279" xr:uid="{00000000-0005-0000-0000-00006C290000}"/>
    <cellStyle name="SAPBEXaggItemX 4 4 7" xfId="12478" xr:uid="{00000000-0005-0000-0000-00006F290000}"/>
    <cellStyle name="SAPBEXaggItemX 4 4 7 2" xfId="19685" xr:uid="{00000000-0005-0000-0000-000070290000}"/>
    <cellStyle name="SAPBEXaggItemX 4 4 7 2 2" xfId="38460" xr:uid="{00000000-0005-0000-0000-000070290000}"/>
    <cellStyle name="SAPBEXaggItemX 4 4 7 3" xfId="24718" xr:uid="{00000000-0005-0000-0000-000071290000}"/>
    <cellStyle name="SAPBEXaggItemX 4 4 7 3 2" xfId="43490" xr:uid="{00000000-0005-0000-0000-000071290000}"/>
    <cellStyle name="SAPBEXaggItemX 4 4 7 4" xfId="31254" xr:uid="{00000000-0005-0000-0000-00006F290000}"/>
    <cellStyle name="SAPBEXaggItemX 4 4 8" xfId="13578" xr:uid="{00000000-0005-0000-0000-000072290000}"/>
    <cellStyle name="SAPBEXaggItemX 4 4 8 2" xfId="32353" xr:uid="{00000000-0005-0000-0000-000072290000}"/>
    <cellStyle name="SAPBEXaggItemX 4 4 9" xfId="14519" xr:uid="{00000000-0005-0000-0000-000073290000}"/>
    <cellStyle name="SAPBEXaggItemX 4 4 9 2" xfId="33294" xr:uid="{00000000-0005-0000-0000-000073290000}"/>
    <cellStyle name="SAPBEXaggItemX 4 5" xfId="7815" xr:uid="{00000000-0005-0000-0000-000074290000}"/>
    <cellStyle name="SAPBEXaggItemX 4 5 2" xfId="15028" xr:uid="{00000000-0005-0000-0000-000075290000}"/>
    <cellStyle name="SAPBEXaggItemX 4 5 2 2" xfId="33803" xr:uid="{00000000-0005-0000-0000-000075290000}"/>
    <cellStyle name="SAPBEXaggItemX 4 5 3" xfId="20714" xr:uid="{00000000-0005-0000-0000-000076290000}"/>
    <cellStyle name="SAPBEXaggItemX 4 5 3 2" xfId="39487" xr:uid="{00000000-0005-0000-0000-000076290000}"/>
    <cellStyle name="SAPBEXaggItemX 4 5 4" xfId="26598" xr:uid="{00000000-0005-0000-0000-000074290000}"/>
    <cellStyle name="SAPBEXaggItemX 4 6" xfId="9446" xr:uid="{00000000-0005-0000-0000-000077290000}"/>
    <cellStyle name="SAPBEXaggItemX 4 6 2" xfId="16659" xr:uid="{00000000-0005-0000-0000-000078290000}"/>
    <cellStyle name="SAPBEXaggItemX 4 6 2 2" xfId="35434" xr:uid="{00000000-0005-0000-0000-000078290000}"/>
    <cellStyle name="SAPBEXaggItemX 4 6 3" xfId="22158" xr:uid="{00000000-0005-0000-0000-000079290000}"/>
    <cellStyle name="SAPBEXaggItemX 4 6 3 2" xfId="40931" xr:uid="{00000000-0005-0000-0000-000079290000}"/>
    <cellStyle name="SAPBEXaggItemX 4 6 4" xfId="28229" xr:uid="{00000000-0005-0000-0000-000077290000}"/>
    <cellStyle name="SAPBEXaggItemX 4 7" xfId="9946" xr:uid="{00000000-0005-0000-0000-00007A290000}"/>
    <cellStyle name="SAPBEXaggItemX 4 7 2" xfId="17159" xr:uid="{00000000-0005-0000-0000-00007B290000}"/>
    <cellStyle name="SAPBEXaggItemX 4 7 2 2" xfId="35934" xr:uid="{00000000-0005-0000-0000-00007B290000}"/>
    <cellStyle name="SAPBEXaggItemX 4 7 3" xfId="22596" xr:uid="{00000000-0005-0000-0000-00007C290000}"/>
    <cellStyle name="SAPBEXaggItemX 4 7 3 2" xfId="41369" xr:uid="{00000000-0005-0000-0000-00007C290000}"/>
    <cellStyle name="SAPBEXaggItemX 4 7 4" xfId="28729" xr:uid="{00000000-0005-0000-0000-00007A290000}"/>
    <cellStyle name="SAPBEXaggItemX 4 8" xfId="11303" xr:uid="{00000000-0005-0000-0000-00007D290000}"/>
    <cellStyle name="SAPBEXaggItemX 4 8 2" xfId="18510" xr:uid="{00000000-0005-0000-0000-00007E290000}"/>
    <cellStyle name="SAPBEXaggItemX 4 8 2 2" xfId="37285" xr:uid="{00000000-0005-0000-0000-00007E290000}"/>
    <cellStyle name="SAPBEXaggItemX 4 8 3" xfId="23707" xr:uid="{00000000-0005-0000-0000-00007F290000}"/>
    <cellStyle name="SAPBEXaggItemX 4 8 3 2" xfId="42480" xr:uid="{00000000-0005-0000-0000-00007F290000}"/>
    <cellStyle name="SAPBEXaggItemX 4 8 4" xfId="30080" xr:uid="{00000000-0005-0000-0000-00007D290000}"/>
    <cellStyle name="SAPBEXaggItemX 4 9" xfId="12713" xr:uid="{00000000-0005-0000-0000-000080290000}"/>
    <cellStyle name="SAPBEXaggItemX 4 9 2" xfId="19920" xr:uid="{00000000-0005-0000-0000-000081290000}"/>
    <cellStyle name="SAPBEXaggItemX 4 9 2 2" xfId="38695" xr:uid="{00000000-0005-0000-0000-000081290000}"/>
    <cellStyle name="SAPBEXaggItemX 4 9 3" xfId="24911" xr:uid="{00000000-0005-0000-0000-000082290000}"/>
    <cellStyle name="SAPBEXaggItemX 4 9 3 2" xfId="43683" xr:uid="{00000000-0005-0000-0000-000082290000}"/>
    <cellStyle name="SAPBEXaggItemX 4 9 4" xfId="31489" xr:uid="{00000000-0005-0000-0000-000080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2 2" xfId="34225" xr:uid="{00000000-0005-0000-0000-000085290000}"/>
    <cellStyle name="SAPBEXaggItemX 5 2 3" xfId="21095" xr:uid="{00000000-0005-0000-0000-000086290000}"/>
    <cellStyle name="SAPBEXaggItemX 5 2 3 2" xfId="39868" xr:uid="{00000000-0005-0000-0000-000086290000}"/>
    <cellStyle name="SAPBEXaggItemX 5 2 4" xfId="27020" xr:uid="{00000000-0005-0000-0000-000084290000}"/>
    <cellStyle name="SAPBEXaggItemX 5 3" xfId="9059" xr:uid="{00000000-0005-0000-0000-000087290000}"/>
    <cellStyle name="SAPBEXaggItemX 5 3 2" xfId="16272" xr:uid="{00000000-0005-0000-0000-000088290000}"/>
    <cellStyle name="SAPBEXaggItemX 5 3 2 2" xfId="35047" xr:uid="{00000000-0005-0000-0000-000088290000}"/>
    <cellStyle name="SAPBEXaggItemX 5 3 3" xfId="21816" xr:uid="{00000000-0005-0000-0000-000089290000}"/>
    <cellStyle name="SAPBEXaggItemX 5 3 3 2" xfId="40589" xr:uid="{00000000-0005-0000-0000-000089290000}"/>
    <cellStyle name="SAPBEXaggItemX 5 3 4" xfId="27842" xr:uid="{00000000-0005-0000-0000-000087290000}"/>
    <cellStyle name="SAPBEXaggItemX 5 4" xfId="10368" xr:uid="{00000000-0005-0000-0000-00008A290000}"/>
    <cellStyle name="SAPBEXaggItemX 5 4 2" xfId="17581" xr:uid="{00000000-0005-0000-0000-00008B290000}"/>
    <cellStyle name="SAPBEXaggItemX 5 4 2 2" xfId="36356" xr:uid="{00000000-0005-0000-0000-00008B290000}"/>
    <cellStyle name="SAPBEXaggItemX 5 4 3" xfId="22977" xr:uid="{00000000-0005-0000-0000-00008C290000}"/>
    <cellStyle name="SAPBEXaggItemX 5 4 3 2" xfId="41750" xr:uid="{00000000-0005-0000-0000-00008C290000}"/>
    <cellStyle name="SAPBEXaggItemX 5 4 4" xfId="29151" xr:uid="{00000000-0005-0000-0000-00008A290000}"/>
    <cellStyle name="SAPBEXaggItemX 5 5" xfId="11533" xr:uid="{00000000-0005-0000-0000-00008D290000}"/>
    <cellStyle name="SAPBEXaggItemX 5 5 2" xfId="18740" xr:uid="{00000000-0005-0000-0000-00008E290000}"/>
    <cellStyle name="SAPBEXaggItemX 5 5 2 2" xfId="37515" xr:uid="{00000000-0005-0000-0000-00008E290000}"/>
    <cellStyle name="SAPBEXaggItemX 5 5 3" xfId="23916" xr:uid="{00000000-0005-0000-0000-00008F290000}"/>
    <cellStyle name="SAPBEXaggItemX 5 5 3 2" xfId="42689" xr:uid="{00000000-0005-0000-0000-00008F290000}"/>
    <cellStyle name="SAPBEXaggItemX 5 5 4" xfId="30310" xr:uid="{00000000-0005-0000-0000-00008D290000}"/>
    <cellStyle name="SAPBEXaggItemX 5 6" xfId="12469" xr:uid="{00000000-0005-0000-0000-000090290000}"/>
    <cellStyle name="SAPBEXaggItemX 5 6 2" xfId="19676" xr:uid="{00000000-0005-0000-0000-000091290000}"/>
    <cellStyle name="SAPBEXaggItemX 5 6 2 2" xfId="38451" xr:uid="{00000000-0005-0000-0000-000091290000}"/>
    <cellStyle name="SAPBEXaggItemX 5 6 3" xfId="24710" xr:uid="{00000000-0005-0000-0000-000092290000}"/>
    <cellStyle name="SAPBEXaggItemX 5 6 3 2" xfId="43482" xr:uid="{00000000-0005-0000-0000-000092290000}"/>
    <cellStyle name="SAPBEXaggItemX 5 6 4" xfId="31245" xr:uid="{00000000-0005-0000-0000-000090290000}"/>
    <cellStyle name="SAPBEXaggItemX 5 7" xfId="13604" xr:uid="{00000000-0005-0000-0000-000093290000}"/>
    <cellStyle name="SAPBEXaggItemX 5 7 2" xfId="32379" xr:uid="{00000000-0005-0000-0000-000093290000}"/>
    <cellStyle name="SAPBEXaggItemX 5 8" xfId="14505" xr:uid="{00000000-0005-0000-0000-000094290000}"/>
    <cellStyle name="SAPBEXaggItemX 5 8 2" xfId="33280" xr:uid="{00000000-0005-0000-0000-000094290000}"/>
    <cellStyle name="SAPBEXaggItemX 5 9" xfId="25719" xr:uid="{00000000-0005-0000-0000-000083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2 2" xfId="35515" xr:uid="{00000000-0005-0000-0000-000097290000}"/>
    <cellStyle name="SAPBEXaggItemX 6 2 3" xfId="22206" xr:uid="{00000000-0005-0000-0000-000098290000}"/>
    <cellStyle name="SAPBEXaggItemX 6 2 3 2" xfId="40979" xr:uid="{00000000-0005-0000-0000-000098290000}"/>
    <cellStyle name="SAPBEXaggItemX 6 2 4" xfId="28310" xr:uid="{00000000-0005-0000-0000-000096290000}"/>
    <cellStyle name="SAPBEXaggItemX 6 3" xfId="9725" xr:uid="{00000000-0005-0000-0000-000099290000}"/>
    <cellStyle name="SAPBEXaggItemX 6 3 2" xfId="16938" xr:uid="{00000000-0005-0000-0000-00009A290000}"/>
    <cellStyle name="SAPBEXaggItemX 6 3 2 2" xfId="35713" xr:uid="{00000000-0005-0000-0000-00009A290000}"/>
    <cellStyle name="SAPBEXaggItemX 6 3 3" xfId="22404" xr:uid="{00000000-0005-0000-0000-00009B290000}"/>
    <cellStyle name="SAPBEXaggItemX 6 3 3 2" xfId="41177" xr:uid="{00000000-0005-0000-0000-00009B290000}"/>
    <cellStyle name="SAPBEXaggItemX 6 3 4" xfId="28508" xr:uid="{00000000-0005-0000-0000-000099290000}"/>
    <cellStyle name="SAPBEXaggItemX 6 4" xfId="10929" xr:uid="{00000000-0005-0000-0000-00009C290000}"/>
    <cellStyle name="SAPBEXaggItemX 6 4 2" xfId="18142" xr:uid="{00000000-0005-0000-0000-00009D290000}"/>
    <cellStyle name="SAPBEXaggItemX 6 4 2 2" xfId="36917" xr:uid="{00000000-0005-0000-0000-00009D290000}"/>
    <cellStyle name="SAPBEXaggItemX 6 4 3" xfId="23359" xr:uid="{00000000-0005-0000-0000-00009E290000}"/>
    <cellStyle name="SAPBEXaggItemX 6 4 3 2" xfId="42132" xr:uid="{00000000-0005-0000-0000-00009E290000}"/>
    <cellStyle name="SAPBEXaggItemX 6 4 4" xfId="29712" xr:uid="{00000000-0005-0000-0000-00009C290000}"/>
    <cellStyle name="SAPBEXaggItemX 6 5" xfId="12876" xr:uid="{00000000-0005-0000-0000-00009F290000}"/>
    <cellStyle name="SAPBEXaggItemX 6 5 2" xfId="20083" xr:uid="{00000000-0005-0000-0000-0000A0290000}"/>
    <cellStyle name="SAPBEXaggItemX 6 5 2 2" xfId="38858" xr:uid="{00000000-0005-0000-0000-0000A0290000}"/>
    <cellStyle name="SAPBEXaggItemX 6 5 3" xfId="25039" xr:uid="{00000000-0005-0000-0000-0000A1290000}"/>
    <cellStyle name="SAPBEXaggItemX 6 5 3 2" xfId="43810" xr:uid="{00000000-0005-0000-0000-0000A1290000}"/>
    <cellStyle name="SAPBEXaggItemX 6 5 4" xfId="31651" xr:uid="{00000000-0005-0000-0000-00009F290000}"/>
    <cellStyle name="SAPBEXaggItemX 6 6" xfId="13065" xr:uid="{00000000-0005-0000-0000-0000A2290000}"/>
    <cellStyle name="SAPBEXaggItemX 6 6 2" xfId="20272" xr:uid="{00000000-0005-0000-0000-0000A3290000}"/>
    <cellStyle name="SAPBEXaggItemX 6 6 2 2" xfId="39047" xr:uid="{00000000-0005-0000-0000-0000A3290000}"/>
    <cellStyle name="SAPBEXaggItemX 6 6 3" xfId="25228" xr:uid="{00000000-0005-0000-0000-0000A4290000}"/>
    <cellStyle name="SAPBEXaggItemX 6 6 3 2" xfId="43999" xr:uid="{00000000-0005-0000-0000-0000A4290000}"/>
    <cellStyle name="SAPBEXaggItemX 6 6 4" xfId="31840" xr:uid="{00000000-0005-0000-0000-0000A2290000}"/>
    <cellStyle name="SAPBEXaggItemX 6 7" xfId="14737" xr:uid="{00000000-0005-0000-0000-0000A5290000}"/>
    <cellStyle name="SAPBEXaggItemX 6 7 2" xfId="33512" xr:uid="{00000000-0005-0000-0000-0000A5290000}"/>
    <cellStyle name="SAPBEXaggItemX 6 8" xfId="20450" xr:uid="{00000000-0005-0000-0000-0000A6290000}"/>
    <cellStyle name="SAPBEXaggItemX 6 8 2" xfId="39225" xr:uid="{00000000-0005-0000-0000-0000A6290000}"/>
    <cellStyle name="SAPBEXaggItemX 6 9" xfId="26321" xr:uid="{00000000-0005-0000-0000-000095290000}"/>
    <cellStyle name="SAPBEXaggItemX 7" xfId="7691" xr:uid="{00000000-0005-0000-0000-0000A7290000}"/>
    <cellStyle name="SAPBEXaggItemX 7 2" xfId="14915" xr:uid="{00000000-0005-0000-0000-0000A8290000}"/>
    <cellStyle name="SAPBEXaggItemX 7 2 2" xfId="33690" xr:uid="{00000000-0005-0000-0000-0000A8290000}"/>
    <cellStyle name="SAPBEXaggItemX 7 3" xfId="20636" xr:uid="{00000000-0005-0000-0000-0000A9290000}"/>
    <cellStyle name="SAPBEXaggItemX 7 3 2" xfId="39409" xr:uid="{00000000-0005-0000-0000-0000A9290000}"/>
    <cellStyle name="SAPBEXaggItemX 7 4" xfId="26485" xr:uid="{00000000-0005-0000-0000-0000A7290000}"/>
    <cellStyle name="SAPBEXaggItemX 8" xfId="7804" xr:uid="{00000000-0005-0000-0000-0000AA290000}"/>
    <cellStyle name="SAPBEXaggItemX 8 2" xfId="15017" xr:uid="{00000000-0005-0000-0000-0000AB290000}"/>
    <cellStyle name="SAPBEXaggItemX 8 2 2" xfId="33792" xr:uid="{00000000-0005-0000-0000-0000AB290000}"/>
    <cellStyle name="SAPBEXaggItemX 8 3" xfId="20703" xr:uid="{00000000-0005-0000-0000-0000AC290000}"/>
    <cellStyle name="SAPBEXaggItemX 8 3 2" xfId="39476" xr:uid="{00000000-0005-0000-0000-0000AC290000}"/>
    <cellStyle name="SAPBEXaggItemX 8 4" xfId="26587" xr:uid="{00000000-0005-0000-0000-0000AA290000}"/>
    <cellStyle name="SAPBEXaggItemX 9" xfId="7778" xr:uid="{00000000-0005-0000-0000-0000AD290000}"/>
    <cellStyle name="SAPBEXaggItemX 9 2" xfId="14991" xr:uid="{00000000-0005-0000-0000-0000AE290000}"/>
    <cellStyle name="SAPBEXaggItemX 9 2 2" xfId="33766" xr:uid="{00000000-0005-0000-0000-0000AE290000}"/>
    <cellStyle name="SAPBEXaggItemX 9 3" xfId="20678" xr:uid="{00000000-0005-0000-0000-0000AF290000}"/>
    <cellStyle name="SAPBEXaggItemX 9 3 2" xfId="39451" xr:uid="{00000000-0005-0000-0000-0000AF290000}"/>
    <cellStyle name="SAPBEXaggItemX 9 4" xfId="26561" xr:uid="{00000000-0005-0000-0000-0000AD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2 2" xfId="34226" xr:uid="{00000000-0005-0000-0000-0000B5290000}"/>
    <cellStyle name="SAPBEXchaText 2 2 2 2 3" xfId="21096" xr:uid="{00000000-0005-0000-0000-0000B6290000}"/>
    <cellStyle name="SAPBEXchaText 2 2 2 2 3 2" xfId="39869" xr:uid="{00000000-0005-0000-0000-0000B6290000}"/>
    <cellStyle name="SAPBEXchaText 2 2 2 2 4" xfId="27021" xr:uid="{00000000-0005-0000-0000-0000B4290000}"/>
    <cellStyle name="SAPBEXchaText 2 2 2 3" xfId="9058" xr:uid="{00000000-0005-0000-0000-0000B7290000}"/>
    <cellStyle name="SAPBEXchaText 2 2 2 3 2" xfId="16271" xr:uid="{00000000-0005-0000-0000-0000B8290000}"/>
    <cellStyle name="SAPBEXchaText 2 2 2 3 2 2" xfId="35046" xr:uid="{00000000-0005-0000-0000-0000B8290000}"/>
    <cellStyle name="SAPBEXchaText 2 2 2 3 3" xfId="21815" xr:uid="{00000000-0005-0000-0000-0000B9290000}"/>
    <cellStyle name="SAPBEXchaText 2 2 2 3 3 2" xfId="40588" xr:uid="{00000000-0005-0000-0000-0000B9290000}"/>
    <cellStyle name="SAPBEXchaText 2 2 2 3 4" xfId="27841" xr:uid="{00000000-0005-0000-0000-0000B7290000}"/>
    <cellStyle name="SAPBEXchaText 2 2 2 4" xfId="10369" xr:uid="{00000000-0005-0000-0000-0000BA290000}"/>
    <cellStyle name="SAPBEXchaText 2 2 2 4 2" xfId="17582" xr:uid="{00000000-0005-0000-0000-0000BB290000}"/>
    <cellStyle name="SAPBEXchaText 2 2 2 4 2 2" xfId="36357" xr:uid="{00000000-0005-0000-0000-0000BB290000}"/>
    <cellStyle name="SAPBEXchaText 2 2 2 4 3" xfId="22978" xr:uid="{00000000-0005-0000-0000-0000BC290000}"/>
    <cellStyle name="SAPBEXchaText 2 2 2 4 3 2" xfId="41751" xr:uid="{00000000-0005-0000-0000-0000BC290000}"/>
    <cellStyle name="SAPBEXchaText 2 2 2 4 4" xfId="29152" xr:uid="{00000000-0005-0000-0000-0000BA290000}"/>
    <cellStyle name="SAPBEXchaText 2 2 2 5" xfId="11725" xr:uid="{00000000-0005-0000-0000-0000BD290000}"/>
    <cellStyle name="SAPBEXchaText 2 2 2 5 2" xfId="18932" xr:uid="{00000000-0005-0000-0000-0000BE290000}"/>
    <cellStyle name="SAPBEXchaText 2 2 2 5 2 2" xfId="37707" xr:uid="{00000000-0005-0000-0000-0000BE290000}"/>
    <cellStyle name="SAPBEXchaText 2 2 2 5 3" xfId="24086" xr:uid="{00000000-0005-0000-0000-0000BF290000}"/>
    <cellStyle name="SAPBEXchaText 2 2 2 5 3 2" xfId="42859" xr:uid="{00000000-0005-0000-0000-0000BF290000}"/>
    <cellStyle name="SAPBEXchaText 2 2 2 5 4" xfId="30502" xr:uid="{00000000-0005-0000-0000-0000BD290000}"/>
    <cellStyle name="SAPBEXchaText 2 2 2 6" xfId="12298" xr:uid="{00000000-0005-0000-0000-0000C0290000}"/>
    <cellStyle name="SAPBEXchaText 2 2 2 6 2" xfId="19505" xr:uid="{00000000-0005-0000-0000-0000C1290000}"/>
    <cellStyle name="SAPBEXchaText 2 2 2 6 2 2" xfId="38280" xr:uid="{00000000-0005-0000-0000-0000C1290000}"/>
    <cellStyle name="SAPBEXchaText 2 2 2 6 3" xfId="24540" xr:uid="{00000000-0005-0000-0000-0000C2290000}"/>
    <cellStyle name="SAPBEXchaText 2 2 2 6 3 2" xfId="43312" xr:uid="{00000000-0005-0000-0000-0000C2290000}"/>
    <cellStyle name="SAPBEXchaText 2 2 2 6 4" xfId="31074" xr:uid="{00000000-0005-0000-0000-0000C0290000}"/>
    <cellStyle name="SAPBEXchaText 2 2 2 7" xfId="13790" xr:uid="{00000000-0005-0000-0000-0000C3290000}"/>
    <cellStyle name="SAPBEXchaText 2 2 2 7 2" xfId="32565" xr:uid="{00000000-0005-0000-0000-0000C3290000}"/>
    <cellStyle name="SAPBEXchaText 2 2 2 8" xfId="14361" xr:uid="{00000000-0005-0000-0000-0000C4290000}"/>
    <cellStyle name="SAPBEXchaText 2 2 2 8 2" xfId="33136" xr:uid="{00000000-0005-0000-0000-0000C4290000}"/>
    <cellStyle name="SAPBEXchaText 2 2 2 9" xfId="25887" xr:uid="{00000000-0005-0000-0000-0000B3290000}"/>
    <cellStyle name="SAPBEXchaText 2 2 3" xfId="7821" xr:uid="{00000000-0005-0000-0000-0000C5290000}"/>
    <cellStyle name="SAPBEXchaText 2 2 3 2" xfId="15034" xr:uid="{00000000-0005-0000-0000-0000C6290000}"/>
    <cellStyle name="SAPBEXchaText 2 2 3 2 2" xfId="33809" xr:uid="{00000000-0005-0000-0000-0000C6290000}"/>
    <cellStyle name="SAPBEXchaText 2 2 3 3" xfId="20720" xr:uid="{00000000-0005-0000-0000-0000C7290000}"/>
    <cellStyle name="SAPBEXchaText 2 2 3 3 2" xfId="39493" xr:uid="{00000000-0005-0000-0000-0000C7290000}"/>
    <cellStyle name="SAPBEXchaText 2 2 3 4" xfId="26604" xr:uid="{00000000-0005-0000-0000-0000C5290000}"/>
    <cellStyle name="SAPBEXchaText 2 2 4" xfId="9951" xr:uid="{00000000-0005-0000-0000-0000C8290000}"/>
    <cellStyle name="SAPBEXchaText 2 2 4 2" xfId="17164" xr:uid="{00000000-0005-0000-0000-0000C9290000}"/>
    <cellStyle name="SAPBEXchaText 2 2 4 2 2" xfId="35939" xr:uid="{00000000-0005-0000-0000-0000C9290000}"/>
    <cellStyle name="SAPBEXchaText 2 2 4 3" xfId="22601" xr:uid="{00000000-0005-0000-0000-0000CA290000}"/>
    <cellStyle name="SAPBEXchaText 2 2 4 3 2" xfId="41374" xr:uid="{00000000-0005-0000-0000-0000CA290000}"/>
    <cellStyle name="SAPBEXchaText 2 2 4 4" xfId="28734" xr:uid="{00000000-0005-0000-0000-0000C8290000}"/>
    <cellStyle name="SAPBEXchaText 2 2 5" xfId="11312" xr:uid="{00000000-0005-0000-0000-0000CB290000}"/>
    <cellStyle name="SAPBEXchaText 2 2 5 2" xfId="18519" xr:uid="{00000000-0005-0000-0000-0000CC290000}"/>
    <cellStyle name="SAPBEXchaText 2 2 5 2 2" xfId="37294" xr:uid="{00000000-0005-0000-0000-0000CC290000}"/>
    <cellStyle name="SAPBEXchaText 2 2 5 3" xfId="23714" xr:uid="{00000000-0005-0000-0000-0000CD290000}"/>
    <cellStyle name="SAPBEXchaText 2 2 5 3 2" xfId="42487" xr:uid="{00000000-0005-0000-0000-0000CD290000}"/>
    <cellStyle name="SAPBEXchaText 2 2 5 4" xfId="30089" xr:uid="{00000000-0005-0000-0000-0000CB290000}"/>
    <cellStyle name="SAPBEXchaText 2 2 6" xfId="12706" xr:uid="{00000000-0005-0000-0000-0000CE290000}"/>
    <cellStyle name="SAPBEXchaText 2 2 6 2" xfId="19913" xr:uid="{00000000-0005-0000-0000-0000CF290000}"/>
    <cellStyle name="SAPBEXchaText 2 2 6 2 2" xfId="38688" xr:uid="{00000000-0005-0000-0000-0000CF290000}"/>
    <cellStyle name="SAPBEXchaText 2 2 6 3" xfId="24904" xr:uid="{00000000-0005-0000-0000-0000D0290000}"/>
    <cellStyle name="SAPBEXchaText 2 2 6 3 2" xfId="43676" xr:uid="{00000000-0005-0000-0000-0000D0290000}"/>
    <cellStyle name="SAPBEXchaText 2 2 6 4" xfId="31482" xr:uid="{00000000-0005-0000-0000-0000CE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2 2" xfId="34227" xr:uid="{00000000-0005-0000-0000-0000D4290000}"/>
    <cellStyle name="SAPBEXchaText 2 3 2 2 3" xfId="21097" xr:uid="{00000000-0005-0000-0000-0000D5290000}"/>
    <cellStyle name="SAPBEXchaText 2 3 2 2 3 2" xfId="39870" xr:uid="{00000000-0005-0000-0000-0000D5290000}"/>
    <cellStyle name="SAPBEXchaText 2 3 2 2 4" xfId="27022" xr:uid="{00000000-0005-0000-0000-0000D3290000}"/>
    <cellStyle name="SAPBEXchaText 2 3 2 3" xfId="9057" xr:uid="{00000000-0005-0000-0000-0000D6290000}"/>
    <cellStyle name="SAPBEXchaText 2 3 2 3 2" xfId="16270" xr:uid="{00000000-0005-0000-0000-0000D7290000}"/>
    <cellStyle name="SAPBEXchaText 2 3 2 3 2 2" xfId="35045" xr:uid="{00000000-0005-0000-0000-0000D7290000}"/>
    <cellStyle name="SAPBEXchaText 2 3 2 3 3" xfId="21814" xr:uid="{00000000-0005-0000-0000-0000D8290000}"/>
    <cellStyle name="SAPBEXchaText 2 3 2 3 3 2" xfId="40587" xr:uid="{00000000-0005-0000-0000-0000D8290000}"/>
    <cellStyle name="SAPBEXchaText 2 3 2 3 4" xfId="27840" xr:uid="{00000000-0005-0000-0000-0000D6290000}"/>
    <cellStyle name="SAPBEXchaText 2 3 2 4" xfId="10370" xr:uid="{00000000-0005-0000-0000-0000D9290000}"/>
    <cellStyle name="SAPBEXchaText 2 3 2 4 2" xfId="17583" xr:uid="{00000000-0005-0000-0000-0000DA290000}"/>
    <cellStyle name="SAPBEXchaText 2 3 2 4 2 2" xfId="36358" xr:uid="{00000000-0005-0000-0000-0000DA290000}"/>
    <cellStyle name="SAPBEXchaText 2 3 2 4 3" xfId="22979" xr:uid="{00000000-0005-0000-0000-0000DB290000}"/>
    <cellStyle name="SAPBEXchaText 2 3 2 4 3 2" xfId="41752" xr:uid="{00000000-0005-0000-0000-0000DB290000}"/>
    <cellStyle name="SAPBEXchaText 2 3 2 4 4" xfId="29153" xr:uid="{00000000-0005-0000-0000-0000D9290000}"/>
    <cellStyle name="SAPBEXchaText 2 3 2 5" xfId="11627" xr:uid="{00000000-0005-0000-0000-0000DC290000}"/>
    <cellStyle name="SAPBEXchaText 2 3 2 5 2" xfId="18834" xr:uid="{00000000-0005-0000-0000-0000DD290000}"/>
    <cellStyle name="SAPBEXchaText 2 3 2 5 2 2" xfId="37609" xr:uid="{00000000-0005-0000-0000-0000DD290000}"/>
    <cellStyle name="SAPBEXchaText 2 3 2 5 3" xfId="24002" xr:uid="{00000000-0005-0000-0000-0000DE290000}"/>
    <cellStyle name="SAPBEXchaText 2 3 2 5 3 2" xfId="42775" xr:uid="{00000000-0005-0000-0000-0000DE290000}"/>
    <cellStyle name="SAPBEXchaText 2 3 2 5 4" xfId="30404" xr:uid="{00000000-0005-0000-0000-0000DC290000}"/>
    <cellStyle name="SAPBEXchaText 2 3 2 6" xfId="12382" xr:uid="{00000000-0005-0000-0000-0000DF290000}"/>
    <cellStyle name="SAPBEXchaText 2 3 2 6 2" xfId="19589" xr:uid="{00000000-0005-0000-0000-0000E0290000}"/>
    <cellStyle name="SAPBEXchaText 2 3 2 6 2 2" xfId="38364" xr:uid="{00000000-0005-0000-0000-0000E0290000}"/>
    <cellStyle name="SAPBEXchaText 2 3 2 6 3" xfId="24624" xr:uid="{00000000-0005-0000-0000-0000E1290000}"/>
    <cellStyle name="SAPBEXchaText 2 3 2 6 3 2" xfId="43396" xr:uid="{00000000-0005-0000-0000-0000E1290000}"/>
    <cellStyle name="SAPBEXchaText 2 3 2 6 4" xfId="31158" xr:uid="{00000000-0005-0000-0000-0000DF290000}"/>
    <cellStyle name="SAPBEXchaText 2 3 2 7" xfId="13692" xr:uid="{00000000-0005-0000-0000-0000E2290000}"/>
    <cellStyle name="SAPBEXchaText 2 3 2 7 2" xfId="32467" xr:uid="{00000000-0005-0000-0000-0000E2290000}"/>
    <cellStyle name="SAPBEXchaText 2 3 2 8" xfId="14442" xr:uid="{00000000-0005-0000-0000-0000E3290000}"/>
    <cellStyle name="SAPBEXchaText 2 3 2 8 2" xfId="33217" xr:uid="{00000000-0005-0000-0000-0000E3290000}"/>
    <cellStyle name="SAPBEXchaText 2 3 2 9" xfId="25789" xr:uid="{00000000-0005-0000-0000-0000D2290000}"/>
    <cellStyle name="SAPBEXchaText 2 3 3" xfId="7822" xr:uid="{00000000-0005-0000-0000-0000E4290000}"/>
    <cellStyle name="SAPBEXchaText 2 3 3 2" xfId="15035" xr:uid="{00000000-0005-0000-0000-0000E5290000}"/>
    <cellStyle name="SAPBEXchaText 2 3 3 2 2" xfId="33810" xr:uid="{00000000-0005-0000-0000-0000E5290000}"/>
    <cellStyle name="SAPBEXchaText 2 3 3 3" xfId="20721" xr:uid="{00000000-0005-0000-0000-0000E6290000}"/>
    <cellStyle name="SAPBEXchaText 2 3 3 3 2" xfId="39494" xr:uid="{00000000-0005-0000-0000-0000E6290000}"/>
    <cellStyle name="SAPBEXchaText 2 3 3 4" xfId="26605" xr:uid="{00000000-0005-0000-0000-0000E4290000}"/>
    <cellStyle name="SAPBEXchaText 2 3 4" xfId="9952" xr:uid="{00000000-0005-0000-0000-0000E7290000}"/>
    <cellStyle name="SAPBEXchaText 2 3 4 2" xfId="17165" xr:uid="{00000000-0005-0000-0000-0000E8290000}"/>
    <cellStyle name="SAPBEXchaText 2 3 4 2 2" xfId="35940" xr:uid="{00000000-0005-0000-0000-0000E8290000}"/>
    <cellStyle name="SAPBEXchaText 2 3 4 3" xfId="22602" xr:uid="{00000000-0005-0000-0000-0000E9290000}"/>
    <cellStyle name="SAPBEXchaText 2 3 4 3 2" xfId="41375" xr:uid="{00000000-0005-0000-0000-0000E9290000}"/>
    <cellStyle name="SAPBEXchaText 2 3 4 4" xfId="28735" xr:uid="{00000000-0005-0000-0000-0000E7290000}"/>
    <cellStyle name="SAPBEXchaText 2 3 5" xfId="11193" xr:uid="{00000000-0005-0000-0000-0000EA290000}"/>
    <cellStyle name="SAPBEXchaText 2 3 5 2" xfId="18400" xr:uid="{00000000-0005-0000-0000-0000EB290000}"/>
    <cellStyle name="SAPBEXchaText 2 3 5 2 2" xfId="37175" xr:uid="{00000000-0005-0000-0000-0000EB290000}"/>
    <cellStyle name="SAPBEXchaText 2 3 5 3" xfId="23609" xr:uid="{00000000-0005-0000-0000-0000EC290000}"/>
    <cellStyle name="SAPBEXchaText 2 3 5 3 2" xfId="42382" xr:uid="{00000000-0005-0000-0000-0000EC290000}"/>
    <cellStyle name="SAPBEXchaText 2 3 5 4" xfId="29970" xr:uid="{00000000-0005-0000-0000-0000EA290000}"/>
    <cellStyle name="SAPBEXchaText 2 3 6" xfId="12807" xr:uid="{00000000-0005-0000-0000-0000ED290000}"/>
    <cellStyle name="SAPBEXchaText 2 3 6 2" xfId="20014" xr:uid="{00000000-0005-0000-0000-0000EE290000}"/>
    <cellStyle name="SAPBEXchaText 2 3 6 2 2" xfId="38789" xr:uid="{00000000-0005-0000-0000-0000EE290000}"/>
    <cellStyle name="SAPBEXchaText 2 3 6 3" xfId="25004" xr:uid="{00000000-0005-0000-0000-0000EF290000}"/>
    <cellStyle name="SAPBEXchaText 2 3 6 3 2" xfId="43776" xr:uid="{00000000-0005-0000-0000-0000EF290000}"/>
    <cellStyle name="SAPBEXchaText 2 3 6 4" xfId="31583" xr:uid="{00000000-0005-0000-0000-0000ED290000}"/>
    <cellStyle name="SAPBEXchaText 2 3 7" xfId="13299" xr:uid="{00000000-0005-0000-0000-0000F0290000}"/>
    <cellStyle name="SAPBEXchaText 2 3 7 2" xfId="32074" xr:uid="{00000000-0005-0000-0000-0000F0290000}"/>
    <cellStyle name="SAPBEXchaText 2 3 8" xfId="25542" xr:uid="{00000000-0005-0000-0000-0000D1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2 2" xfId="34228" xr:uid="{00000000-0005-0000-0000-0000F3290000}"/>
    <cellStyle name="SAPBEXchaText 2 4 2 3" xfId="21098" xr:uid="{00000000-0005-0000-0000-0000F4290000}"/>
    <cellStyle name="SAPBEXchaText 2 4 2 3 2" xfId="39871" xr:uid="{00000000-0005-0000-0000-0000F4290000}"/>
    <cellStyle name="SAPBEXchaText 2 4 2 4" xfId="27023" xr:uid="{00000000-0005-0000-0000-0000F2290000}"/>
    <cellStyle name="SAPBEXchaText 2 4 3" xfId="9056" xr:uid="{00000000-0005-0000-0000-0000F5290000}"/>
    <cellStyle name="SAPBEXchaText 2 4 3 2" xfId="16269" xr:uid="{00000000-0005-0000-0000-0000F6290000}"/>
    <cellStyle name="SAPBEXchaText 2 4 3 2 2" xfId="35044" xr:uid="{00000000-0005-0000-0000-0000F6290000}"/>
    <cellStyle name="SAPBEXchaText 2 4 3 3" xfId="21813" xr:uid="{00000000-0005-0000-0000-0000F7290000}"/>
    <cellStyle name="SAPBEXchaText 2 4 3 3 2" xfId="40586" xr:uid="{00000000-0005-0000-0000-0000F7290000}"/>
    <cellStyle name="SAPBEXchaText 2 4 3 4" xfId="27839" xr:uid="{00000000-0005-0000-0000-0000F5290000}"/>
    <cellStyle name="SAPBEXchaText 2 4 4" xfId="10371" xr:uid="{00000000-0005-0000-0000-0000F8290000}"/>
    <cellStyle name="SAPBEXchaText 2 4 4 2" xfId="17584" xr:uid="{00000000-0005-0000-0000-0000F9290000}"/>
    <cellStyle name="SAPBEXchaText 2 4 4 2 2" xfId="36359" xr:uid="{00000000-0005-0000-0000-0000F9290000}"/>
    <cellStyle name="SAPBEXchaText 2 4 4 3" xfId="22980" xr:uid="{00000000-0005-0000-0000-0000FA290000}"/>
    <cellStyle name="SAPBEXchaText 2 4 4 3 2" xfId="41753" xr:uid="{00000000-0005-0000-0000-0000FA290000}"/>
    <cellStyle name="SAPBEXchaText 2 4 4 4" xfId="29154" xr:uid="{00000000-0005-0000-0000-0000F8290000}"/>
    <cellStyle name="SAPBEXchaText 2 4 5" xfId="11572" xr:uid="{00000000-0005-0000-0000-0000FB290000}"/>
    <cellStyle name="SAPBEXchaText 2 4 5 2" xfId="18779" xr:uid="{00000000-0005-0000-0000-0000FC290000}"/>
    <cellStyle name="SAPBEXchaText 2 4 5 2 2" xfId="37554" xr:uid="{00000000-0005-0000-0000-0000FC290000}"/>
    <cellStyle name="SAPBEXchaText 2 4 5 3" xfId="23951" xr:uid="{00000000-0005-0000-0000-0000FD290000}"/>
    <cellStyle name="SAPBEXchaText 2 4 5 3 2" xfId="42724" xr:uid="{00000000-0005-0000-0000-0000FD290000}"/>
    <cellStyle name="SAPBEXchaText 2 4 5 4" xfId="30349" xr:uid="{00000000-0005-0000-0000-0000FB290000}"/>
    <cellStyle name="SAPBEXchaText 2 4 6" xfId="12433" xr:uid="{00000000-0005-0000-0000-0000FE290000}"/>
    <cellStyle name="SAPBEXchaText 2 4 6 2" xfId="19640" xr:uid="{00000000-0005-0000-0000-0000FF290000}"/>
    <cellStyle name="SAPBEXchaText 2 4 6 2 2" xfId="38415" xr:uid="{00000000-0005-0000-0000-0000FF290000}"/>
    <cellStyle name="SAPBEXchaText 2 4 6 3" xfId="24675" xr:uid="{00000000-0005-0000-0000-0000002A0000}"/>
    <cellStyle name="SAPBEXchaText 2 4 6 3 2" xfId="43447" xr:uid="{00000000-0005-0000-0000-0000002A0000}"/>
    <cellStyle name="SAPBEXchaText 2 4 6 4" xfId="31209" xr:uid="{00000000-0005-0000-0000-0000FE290000}"/>
    <cellStyle name="SAPBEXchaText 2 4 7" xfId="13637" xr:uid="{00000000-0005-0000-0000-0000012A0000}"/>
    <cellStyle name="SAPBEXchaText 2 4 7 2" xfId="32412" xr:uid="{00000000-0005-0000-0000-0000012A0000}"/>
    <cellStyle name="SAPBEXchaText 2 5" xfId="7820" xr:uid="{00000000-0005-0000-0000-0000022A0000}"/>
    <cellStyle name="SAPBEXchaText 2 5 2" xfId="15033" xr:uid="{00000000-0005-0000-0000-0000032A0000}"/>
    <cellStyle name="SAPBEXchaText 2 5 2 2" xfId="33808" xr:uid="{00000000-0005-0000-0000-0000032A0000}"/>
    <cellStyle name="SAPBEXchaText 2 5 3" xfId="20719" xr:uid="{00000000-0005-0000-0000-0000042A0000}"/>
    <cellStyle name="SAPBEXchaText 2 5 3 2" xfId="39492" xr:uid="{00000000-0005-0000-0000-0000042A0000}"/>
    <cellStyle name="SAPBEXchaText 2 5 4" xfId="26603" xr:uid="{00000000-0005-0000-0000-0000022A0000}"/>
    <cellStyle name="SAPBEXchaText 2 6" xfId="9950" xr:uid="{00000000-0005-0000-0000-0000052A0000}"/>
    <cellStyle name="SAPBEXchaText 2 6 2" xfId="17163" xr:uid="{00000000-0005-0000-0000-0000062A0000}"/>
    <cellStyle name="SAPBEXchaText 2 6 2 2" xfId="35938" xr:uid="{00000000-0005-0000-0000-0000062A0000}"/>
    <cellStyle name="SAPBEXchaText 2 6 3" xfId="22600" xr:uid="{00000000-0005-0000-0000-0000072A0000}"/>
    <cellStyle name="SAPBEXchaText 2 6 3 2" xfId="41373" xr:uid="{00000000-0005-0000-0000-0000072A0000}"/>
    <cellStyle name="SAPBEXchaText 2 6 4" xfId="28733" xr:uid="{00000000-0005-0000-0000-0000052A0000}"/>
    <cellStyle name="SAPBEXchaText 2 7" xfId="11137" xr:uid="{00000000-0005-0000-0000-0000082A0000}"/>
    <cellStyle name="SAPBEXchaText 2 7 2" xfId="18344" xr:uid="{00000000-0005-0000-0000-0000092A0000}"/>
    <cellStyle name="SAPBEXchaText 2 7 2 2" xfId="37119" xr:uid="{00000000-0005-0000-0000-0000092A0000}"/>
    <cellStyle name="SAPBEXchaText 2 7 3" xfId="23557" xr:uid="{00000000-0005-0000-0000-00000A2A0000}"/>
    <cellStyle name="SAPBEXchaText 2 7 3 2" xfId="42330" xr:uid="{00000000-0005-0000-0000-00000A2A0000}"/>
    <cellStyle name="SAPBEXchaText 2 7 4" xfId="29914" xr:uid="{00000000-0005-0000-0000-0000082A0000}"/>
    <cellStyle name="SAPBEXchaText 2 8" xfId="12822" xr:uid="{00000000-0005-0000-0000-00000B2A0000}"/>
    <cellStyle name="SAPBEXchaText 2 8 2" xfId="20029" xr:uid="{00000000-0005-0000-0000-00000C2A0000}"/>
    <cellStyle name="SAPBEXchaText 2 8 2 2" xfId="38804" xr:uid="{00000000-0005-0000-0000-00000C2A0000}"/>
    <cellStyle name="SAPBEXchaText 2 8 3" xfId="25019" xr:uid="{00000000-0005-0000-0000-00000D2A0000}"/>
    <cellStyle name="SAPBEXchaText 2 8 3 2" xfId="43791" xr:uid="{00000000-0005-0000-0000-00000D2A0000}"/>
    <cellStyle name="SAPBEXchaText 2 8 4" xfId="31598" xr:uid="{00000000-0005-0000-0000-00000B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2 2" xfId="34229" xr:uid="{00000000-0005-0000-0000-0000112A0000}"/>
    <cellStyle name="SAPBEXchaText 3 2 2 3" xfId="21099" xr:uid="{00000000-0005-0000-0000-0000122A0000}"/>
    <cellStyle name="SAPBEXchaText 3 2 2 3 2" xfId="39872" xr:uid="{00000000-0005-0000-0000-0000122A0000}"/>
    <cellStyle name="SAPBEXchaText 3 2 2 4" xfId="27024" xr:uid="{00000000-0005-0000-0000-0000102A0000}"/>
    <cellStyle name="SAPBEXchaText 3 2 3" xfId="9055" xr:uid="{00000000-0005-0000-0000-0000132A0000}"/>
    <cellStyle name="SAPBEXchaText 3 2 3 2" xfId="16268" xr:uid="{00000000-0005-0000-0000-0000142A0000}"/>
    <cellStyle name="SAPBEXchaText 3 2 3 2 2" xfId="35043" xr:uid="{00000000-0005-0000-0000-0000142A0000}"/>
    <cellStyle name="SAPBEXchaText 3 2 3 3" xfId="21812" xr:uid="{00000000-0005-0000-0000-0000152A0000}"/>
    <cellStyle name="SAPBEXchaText 3 2 3 3 2" xfId="40585" xr:uid="{00000000-0005-0000-0000-0000152A0000}"/>
    <cellStyle name="SAPBEXchaText 3 2 3 4" xfId="27838" xr:uid="{00000000-0005-0000-0000-0000132A0000}"/>
    <cellStyle name="SAPBEXchaText 3 2 4" xfId="10372" xr:uid="{00000000-0005-0000-0000-0000162A0000}"/>
    <cellStyle name="SAPBEXchaText 3 2 4 2" xfId="17585" xr:uid="{00000000-0005-0000-0000-0000172A0000}"/>
    <cellStyle name="SAPBEXchaText 3 2 4 2 2" xfId="36360" xr:uid="{00000000-0005-0000-0000-0000172A0000}"/>
    <cellStyle name="SAPBEXchaText 3 2 4 3" xfId="22981" xr:uid="{00000000-0005-0000-0000-0000182A0000}"/>
    <cellStyle name="SAPBEXchaText 3 2 4 3 2" xfId="41754" xr:uid="{00000000-0005-0000-0000-0000182A0000}"/>
    <cellStyle name="SAPBEXchaText 3 2 4 4" xfId="29155" xr:uid="{00000000-0005-0000-0000-0000162A0000}"/>
    <cellStyle name="SAPBEXchaText 3 2 5" xfId="11633" xr:uid="{00000000-0005-0000-0000-0000192A0000}"/>
    <cellStyle name="SAPBEXchaText 3 2 5 2" xfId="18840" xr:uid="{00000000-0005-0000-0000-00001A2A0000}"/>
    <cellStyle name="SAPBEXchaText 3 2 5 2 2" xfId="37615" xr:uid="{00000000-0005-0000-0000-00001A2A0000}"/>
    <cellStyle name="SAPBEXchaText 3 2 5 3" xfId="24008" xr:uid="{00000000-0005-0000-0000-00001B2A0000}"/>
    <cellStyle name="SAPBEXchaText 3 2 5 3 2" xfId="42781" xr:uid="{00000000-0005-0000-0000-00001B2A0000}"/>
    <cellStyle name="SAPBEXchaText 3 2 5 4" xfId="30410" xr:uid="{00000000-0005-0000-0000-0000192A0000}"/>
    <cellStyle name="SAPBEXchaText 3 2 6" xfId="12376" xr:uid="{00000000-0005-0000-0000-00001C2A0000}"/>
    <cellStyle name="SAPBEXchaText 3 2 6 2" xfId="19583" xr:uid="{00000000-0005-0000-0000-00001D2A0000}"/>
    <cellStyle name="SAPBEXchaText 3 2 6 2 2" xfId="38358" xr:uid="{00000000-0005-0000-0000-00001D2A0000}"/>
    <cellStyle name="SAPBEXchaText 3 2 6 3" xfId="24618" xr:uid="{00000000-0005-0000-0000-00001E2A0000}"/>
    <cellStyle name="SAPBEXchaText 3 2 6 3 2" xfId="43390" xr:uid="{00000000-0005-0000-0000-00001E2A0000}"/>
    <cellStyle name="SAPBEXchaText 3 2 6 4" xfId="31152" xr:uid="{00000000-0005-0000-0000-00001C2A0000}"/>
    <cellStyle name="SAPBEXchaText 3 2 7" xfId="13698" xr:uid="{00000000-0005-0000-0000-00001F2A0000}"/>
    <cellStyle name="SAPBEXchaText 3 2 7 2" xfId="32473" xr:uid="{00000000-0005-0000-0000-00001F2A0000}"/>
    <cellStyle name="SAPBEXchaText 3 2 8" xfId="14437" xr:uid="{00000000-0005-0000-0000-0000202A0000}"/>
    <cellStyle name="SAPBEXchaText 3 2 8 2" xfId="33212" xr:uid="{00000000-0005-0000-0000-0000202A0000}"/>
    <cellStyle name="SAPBEXchaText 3 2 9" xfId="25795" xr:uid="{00000000-0005-0000-0000-00000F2A0000}"/>
    <cellStyle name="SAPBEXchaText 3 3" xfId="7823" xr:uid="{00000000-0005-0000-0000-0000212A0000}"/>
    <cellStyle name="SAPBEXchaText 3 3 2" xfId="15036" xr:uid="{00000000-0005-0000-0000-0000222A0000}"/>
    <cellStyle name="SAPBEXchaText 3 3 2 2" xfId="33811" xr:uid="{00000000-0005-0000-0000-0000222A0000}"/>
    <cellStyle name="SAPBEXchaText 3 3 3" xfId="20722" xr:uid="{00000000-0005-0000-0000-0000232A0000}"/>
    <cellStyle name="SAPBEXchaText 3 3 3 2" xfId="39495" xr:uid="{00000000-0005-0000-0000-0000232A0000}"/>
    <cellStyle name="SAPBEXchaText 3 3 4" xfId="26606" xr:uid="{00000000-0005-0000-0000-0000212A0000}"/>
    <cellStyle name="SAPBEXchaText 3 4" xfId="9953" xr:uid="{00000000-0005-0000-0000-0000242A0000}"/>
    <cellStyle name="SAPBEXchaText 3 4 2" xfId="17166" xr:uid="{00000000-0005-0000-0000-0000252A0000}"/>
    <cellStyle name="SAPBEXchaText 3 4 2 2" xfId="35941" xr:uid="{00000000-0005-0000-0000-0000252A0000}"/>
    <cellStyle name="SAPBEXchaText 3 4 3" xfId="22603" xr:uid="{00000000-0005-0000-0000-0000262A0000}"/>
    <cellStyle name="SAPBEXchaText 3 4 3 2" xfId="41376" xr:uid="{00000000-0005-0000-0000-0000262A0000}"/>
    <cellStyle name="SAPBEXchaText 3 4 4" xfId="28736" xr:uid="{00000000-0005-0000-0000-0000242A0000}"/>
    <cellStyle name="SAPBEXchaText 3 5" xfId="11199" xr:uid="{00000000-0005-0000-0000-0000272A0000}"/>
    <cellStyle name="SAPBEXchaText 3 5 2" xfId="18406" xr:uid="{00000000-0005-0000-0000-0000282A0000}"/>
    <cellStyle name="SAPBEXchaText 3 5 2 2" xfId="37181" xr:uid="{00000000-0005-0000-0000-0000282A0000}"/>
    <cellStyle name="SAPBEXchaText 3 5 3" xfId="23615" xr:uid="{00000000-0005-0000-0000-0000292A0000}"/>
    <cellStyle name="SAPBEXchaText 3 5 3 2" xfId="42388" xr:uid="{00000000-0005-0000-0000-0000292A0000}"/>
    <cellStyle name="SAPBEXchaText 3 5 4" xfId="29976" xr:uid="{00000000-0005-0000-0000-0000272A0000}"/>
    <cellStyle name="SAPBEXchaText 3 6" xfId="12801" xr:uid="{00000000-0005-0000-0000-00002A2A0000}"/>
    <cellStyle name="SAPBEXchaText 3 6 2" xfId="20008" xr:uid="{00000000-0005-0000-0000-00002B2A0000}"/>
    <cellStyle name="SAPBEXchaText 3 6 2 2" xfId="38783" xr:uid="{00000000-0005-0000-0000-00002B2A0000}"/>
    <cellStyle name="SAPBEXchaText 3 6 3" xfId="24998" xr:uid="{00000000-0005-0000-0000-00002C2A0000}"/>
    <cellStyle name="SAPBEXchaText 3 6 3 2" xfId="43770" xr:uid="{00000000-0005-0000-0000-00002C2A0000}"/>
    <cellStyle name="SAPBEXchaText 3 6 4" xfId="31577" xr:uid="{00000000-0005-0000-0000-00002A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2 2" xfId="35516" xr:uid="{00000000-0005-0000-0000-0000302A0000}"/>
    <cellStyle name="SAPBEXchaText 4 2 2 3" xfId="22207" xr:uid="{00000000-0005-0000-0000-0000312A0000}"/>
    <cellStyle name="SAPBEXchaText 4 2 2 3 2" xfId="40980" xr:uid="{00000000-0005-0000-0000-0000312A0000}"/>
    <cellStyle name="SAPBEXchaText 4 2 2 4" xfId="28311" xr:uid="{00000000-0005-0000-0000-00002F2A0000}"/>
    <cellStyle name="SAPBEXchaText 4 2 3" xfId="9726" xr:uid="{00000000-0005-0000-0000-0000322A0000}"/>
    <cellStyle name="SAPBEXchaText 4 2 3 2" xfId="16939" xr:uid="{00000000-0005-0000-0000-0000332A0000}"/>
    <cellStyle name="SAPBEXchaText 4 2 3 2 2" xfId="35714" xr:uid="{00000000-0005-0000-0000-0000332A0000}"/>
    <cellStyle name="SAPBEXchaText 4 2 3 3" xfId="22405" xr:uid="{00000000-0005-0000-0000-0000342A0000}"/>
    <cellStyle name="SAPBEXchaText 4 2 3 3 2" xfId="41178" xr:uid="{00000000-0005-0000-0000-0000342A0000}"/>
    <cellStyle name="SAPBEXchaText 4 2 3 4" xfId="28509" xr:uid="{00000000-0005-0000-0000-0000322A0000}"/>
    <cellStyle name="SAPBEXchaText 4 2 4" xfId="10930" xr:uid="{00000000-0005-0000-0000-0000352A0000}"/>
    <cellStyle name="SAPBEXchaText 4 2 4 2" xfId="18143" xr:uid="{00000000-0005-0000-0000-0000362A0000}"/>
    <cellStyle name="SAPBEXchaText 4 2 4 2 2" xfId="36918" xr:uid="{00000000-0005-0000-0000-0000362A0000}"/>
    <cellStyle name="SAPBEXchaText 4 2 4 3" xfId="23360" xr:uid="{00000000-0005-0000-0000-0000372A0000}"/>
    <cellStyle name="SAPBEXchaText 4 2 4 3 2" xfId="42133" xr:uid="{00000000-0005-0000-0000-0000372A0000}"/>
    <cellStyle name="SAPBEXchaText 4 2 4 4" xfId="29713" xr:uid="{00000000-0005-0000-0000-0000352A0000}"/>
    <cellStyle name="SAPBEXchaText 4 2 5" xfId="12877" xr:uid="{00000000-0005-0000-0000-0000382A0000}"/>
    <cellStyle name="SAPBEXchaText 4 2 5 2" xfId="20084" xr:uid="{00000000-0005-0000-0000-0000392A0000}"/>
    <cellStyle name="SAPBEXchaText 4 2 5 2 2" xfId="38859" xr:uid="{00000000-0005-0000-0000-0000392A0000}"/>
    <cellStyle name="SAPBEXchaText 4 2 5 3" xfId="25040" xr:uid="{00000000-0005-0000-0000-00003A2A0000}"/>
    <cellStyle name="SAPBEXchaText 4 2 5 3 2" xfId="43811" xr:uid="{00000000-0005-0000-0000-00003A2A0000}"/>
    <cellStyle name="SAPBEXchaText 4 2 5 4" xfId="31652" xr:uid="{00000000-0005-0000-0000-0000382A0000}"/>
    <cellStyle name="SAPBEXchaText 4 2 6" xfId="13066" xr:uid="{00000000-0005-0000-0000-00003B2A0000}"/>
    <cellStyle name="SAPBEXchaText 4 2 6 2" xfId="20273" xr:uid="{00000000-0005-0000-0000-00003C2A0000}"/>
    <cellStyle name="SAPBEXchaText 4 2 6 2 2" xfId="39048" xr:uid="{00000000-0005-0000-0000-00003C2A0000}"/>
    <cellStyle name="SAPBEXchaText 4 2 6 3" xfId="25229" xr:uid="{00000000-0005-0000-0000-00003D2A0000}"/>
    <cellStyle name="SAPBEXchaText 4 2 6 3 2" xfId="44000" xr:uid="{00000000-0005-0000-0000-00003D2A0000}"/>
    <cellStyle name="SAPBEXchaText 4 2 6 4" xfId="31841" xr:uid="{00000000-0005-0000-0000-00003B2A0000}"/>
    <cellStyle name="SAPBEXchaText 4 2 7" xfId="14738" xr:uid="{00000000-0005-0000-0000-00003E2A0000}"/>
    <cellStyle name="SAPBEXchaText 4 2 7 2" xfId="33513" xr:uid="{00000000-0005-0000-0000-00003E2A0000}"/>
    <cellStyle name="SAPBEXchaText 4 2 8" xfId="20451" xr:uid="{00000000-0005-0000-0000-00003F2A0000}"/>
    <cellStyle name="SAPBEXchaText 4 2 8 2" xfId="39226" xr:uid="{00000000-0005-0000-0000-00003F2A0000}"/>
    <cellStyle name="SAPBEXchaText 4 2 9" xfId="26322" xr:uid="{00000000-0005-0000-0000-00002E2A0000}"/>
    <cellStyle name="SAPBEXchaText 4 3" xfId="8242" xr:uid="{00000000-0005-0000-0000-0000402A0000}"/>
    <cellStyle name="SAPBEXchaText 4 3 2" xfId="15455" xr:uid="{00000000-0005-0000-0000-0000412A0000}"/>
    <cellStyle name="SAPBEXchaText 4 3 2 2" xfId="34230" xr:uid="{00000000-0005-0000-0000-0000412A0000}"/>
    <cellStyle name="SAPBEXchaText 4 3 3" xfId="21100" xr:uid="{00000000-0005-0000-0000-0000422A0000}"/>
    <cellStyle name="SAPBEXchaText 4 3 3 2" xfId="39873" xr:uid="{00000000-0005-0000-0000-0000422A0000}"/>
    <cellStyle name="SAPBEXchaText 4 3 4" xfId="27025" xr:uid="{00000000-0005-0000-0000-0000402A0000}"/>
    <cellStyle name="SAPBEXchaText 4 4" xfId="9054" xr:uid="{00000000-0005-0000-0000-0000432A0000}"/>
    <cellStyle name="SAPBEXchaText 4 4 2" xfId="16267" xr:uid="{00000000-0005-0000-0000-0000442A0000}"/>
    <cellStyle name="SAPBEXchaText 4 4 2 2" xfId="35042" xr:uid="{00000000-0005-0000-0000-0000442A0000}"/>
    <cellStyle name="SAPBEXchaText 4 4 3" xfId="21811" xr:uid="{00000000-0005-0000-0000-0000452A0000}"/>
    <cellStyle name="SAPBEXchaText 4 4 3 2" xfId="40584" xr:uid="{00000000-0005-0000-0000-0000452A0000}"/>
    <cellStyle name="SAPBEXchaText 4 4 4" xfId="27837" xr:uid="{00000000-0005-0000-0000-0000432A0000}"/>
    <cellStyle name="SAPBEXchaText 4 5" xfId="10373" xr:uid="{00000000-0005-0000-0000-0000462A0000}"/>
    <cellStyle name="SAPBEXchaText 4 5 2" xfId="17586" xr:uid="{00000000-0005-0000-0000-0000472A0000}"/>
    <cellStyle name="SAPBEXchaText 4 5 2 2" xfId="36361" xr:uid="{00000000-0005-0000-0000-0000472A0000}"/>
    <cellStyle name="SAPBEXchaText 4 5 3" xfId="22982" xr:uid="{00000000-0005-0000-0000-0000482A0000}"/>
    <cellStyle name="SAPBEXchaText 4 5 3 2" xfId="41755" xr:uid="{00000000-0005-0000-0000-0000482A0000}"/>
    <cellStyle name="SAPBEXchaText 4 5 4" xfId="29156" xr:uid="{00000000-0005-0000-0000-0000462A0000}"/>
    <cellStyle name="SAPBEXchaText 4 6" xfId="11534" xr:uid="{00000000-0005-0000-0000-0000492A0000}"/>
    <cellStyle name="SAPBEXchaText 4 6 2" xfId="18741" xr:uid="{00000000-0005-0000-0000-00004A2A0000}"/>
    <cellStyle name="SAPBEXchaText 4 6 2 2" xfId="37516" xr:uid="{00000000-0005-0000-0000-00004A2A0000}"/>
    <cellStyle name="SAPBEXchaText 4 6 3" xfId="23917" xr:uid="{00000000-0005-0000-0000-00004B2A0000}"/>
    <cellStyle name="SAPBEXchaText 4 6 3 2" xfId="42690" xr:uid="{00000000-0005-0000-0000-00004B2A0000}"/>
    <cellStyle name="SAPBEXchaText 4 6 4" xfId="30311" xr:uid="{00000000-0005-0000-0000-0000492A0000}"/>
    <cellStyle name="SAPBEXchaText 4 7" xfId="12468" xr:uid="{00000000-0005-0000-0000-00004C2A0000}"/>
    <cellStyle name="SAPBEXchaText 4 7 2" xfId="19675" xr:uid="{00000000-0005-0000-0000-00004D2A0000}"/>
    <cellStyle name="SAPBEXchaText 4 7 2 2" xfId="38450" xr:uid="{00000000-0005-0000-0000-00004D2A0000}"/>
    <cellStyle name="SAPBEXchaText 4 7 3" xfId="24709" xr:uid="{00000000-0005-0000-0000-00004E2A0000}"/>
    <cellStyle name="SAPBEXchaText 4 7 3 2" xfId="43481" xr:uid="{00000000-0005-0000-0000-00004E2A0000}"/>
    <cellStyle name="SAPBEXchaText 4 7 4" xfId="31244" xr:uid="{00000000-0005-0000-0000-00004C2A0000}"/>
    <cellStyle name="SAPBEXchaText 5" xfId="7247" xr:uid="{00000000-0005-0000-0000-00004F2A0000}"/>
    <cellStyle name="SAPBEXchaText 5 2" xfId="9529" xr:uid="{00000000-0005-0000-0000-0000502A0000}"/>
    <cellStyle name="SAPBEXchaText 5 2 2" xfId="16742" xr:uid="{00000000-0005-0000-0000-0000512A0000}"/>
    <cellStyle name="SAPBEXchaText 5 2 2 2" xfId="35517" xr:uid="{00000000-0005-0000-0000-0000512A0000}"/>
    <cellStyle name="SAPBEXchaText 5 2 3" xfId="22208" xr:uid="{00000000-0005-0000-0000-0000522A0000}"/>
    <cellStyle name="SAPBEXchaText 5 2 3 2" xfId="40981" xr:uid="{00000000-0005-0000-0000-0000522A0000}"/>
    <cellStyle name="SAPBEXchaText 5 2 4" xfId="28312" xr:uid="{00000000-0005-0000-0000-0000502A0000}"/>
    <cellStyle name="SAPBEXchaText 5 3" xfId="9727" xr:uid="{00000000-0005-0000-0000-0000532A0000}"/>
    <cellStyle name="SAPBEXchaText 5 3 2" xfId="16940" xr:uid="{00000000-0005-0000-0000-0000542A0000}"/>
    <cellStyle name="SAPBEXchaText 5 3 2 2" xfId="35715" xr:uid="{00000000-0005-0000-0000-0000542A0000}"/>
    <cellStyle name="SAPBEXchaText 5 3 3" xfId="22406" xr:uid="{00000000-0005-0000-0000-0000552A0000}"/>
    <cellStyle name="SAPBEXchaText 5 3 3 2" xfId="41179" xr:uid="{00000000-0005-0000-0000-0000552A0000}"/>
    <cellStyle name="SAPBEXchaText 5 3 4" xfId="28510" xr:uid="{00000000-0005-0000-0000-0000532A0000}"/>
    <cellStyle name="SAPBEXchaText 5 4" xfId="10931" xr:uid="{00000000-0005-0000-0000-0000562A0000}"/>
    <cellStyle name="SAPBEXchaText 5 4 2" xfId="18144" xr:uid="{00000000-0005-0000-0000-0000572A0000}"/>
    <cellStyle name="SAPBEXchaText 5 4 2 2" xfId="36919" xr:uid="{00000000-0005-0000-0000-0000572A0000}"/>
    <cellStyle name="SAPBEXchaText 5 4 3" xfId="23361" xr:uid="{00000000-0005-0000-0000-0000582A0000}"/>
    <cellStyle name="SAPBEXchaText 5 4 3 2" xfId="42134" xr:uid="{00000000-0005-0000-0000-0000582A0000}"/>
    <cellStyle name="SAPBEXchaText 5 4 4" xfId="29714" xr:uid="{00000000-0005-0000-0000-0000562A0000}"/>
    <cellStyle name="SAPBEXchaText 5 5" xfId="12878" xr:uid="{00000000-0005-0000-0000-0000592A0000}"/>
    <cellStyle name="SAPBEXchaText 5 5 2" xfId="20085" xr:uid="{00000000-0005-0000-0000-00005A2A0000}"/>
    <cellStyle name="SAPBEXchaText 5 5 2 2" xfId="38860" xr:uid="{00000000-0005-0000-0000-00005A2A0000}"/>
    <cellStyle name="SAPBEXchaText 5 5 3" xfId="25041" xr:uid="{00000000-0005-0000-0000-00005B2A0000}"/>
    <cellStyle name="SAPBEXchaText 5 5 3 2" xfId="43812" xr:uid="{00000000-0005-0000-0000-00005B2A0000}"/>
    <cellStyle name="SAPBEXchaText 5 5 4" xfId="31653" xr:uid="{00000000-0005-0000-0000-0000592A0000}"/>
    <cellStyle name="SAPBEXchaText 5 6" xfId="13067" xr:uid="{00000000-0005-0000-0000-00005C2A0000}"/>
    <cellStyle name="SAPBEXchaText 5 6 2" xfId="20274" xr:uid="{00000000-0005-0000-0000-00005D2A0000}"/>
    <cellStyle name="SAPBEXchaText 5 6 2 2" xfId="39049" xr:uid="{00000000-0005-0000-0000-00005D2A0000}"/>
    <cellStyle name="SAPBEXchaText 5 6 3" xfId="25230" xr:uid="{00000000-0005-0000-0000-00005E2A0000}"/>
    <cellStyle name="SAPBEXchaText 5 6 3 2" xfId="44001" xr:uid="{00000000-0005-0000-0000-00005E2A0000}"/>
    <cellStyle name="SAPBEXchaText 5 6 4" xfId="31842" xr:uid="{00000000-0005-0000-0000-00005C2A0000}"/>
    <cellStyle name="SAPBEXchaText 5 7" xfId="14739" xr:uid="{00000000-0005-0000-0000-00005F2A0000}"/>
    <cellStyle name="SAPBEXchaText 5 7 2" xfId="33514" xr:uid="{00000000-0005-0000-0000-00005F2A0000}"/>
    <cellStyle name="SAPBEXchaText 5 8" xfId="20452" xr:uid="{00000000-0005-0000-0000-0000602A0000}"/>
    <cellStyle name="SAPBEXchaText 5 8 2" xfId="39227" xr:uid="{00000000-0005-0000-0000-0000602A0000}"/>
    <cellStyle name="SAPBEXchaText 5 9" xfId="26323" xr:uid="{00000000-0005-0000-0000-00004F2A0000}"/>
    <cellStyle name="SAPBEXchaText 6" xfId="7692" xr:uid="{00000000-0005-0000-0000-0000612A0000}"/>
    <cellStyle name="SAPBEXchaText 7" xfId="7819" xr:uid="{00000000-0005-0000-0000-0000622A0000}"/>
    <cellStyle name="SAPBEXchaText 7 2" xfId="15032" xr:uid="{00000000-0005-0000-0000-0000632A0000}"/>
    <cellStyle name="SAPBEXchaText 7 2 2" xfId="33807" xr:uid="{00000000-0005-0000-0000-0000632A0000}"/>
    <cellStyle name="SAPBEXchaText 7 3" xfId="20718" xr:uid="{00000000-0005-0000-0000-0000642A0000}"/>
    <cellStyle name="SAPBEXchaText 7 3 2" xfId="39491" xr:uid="{00000000-0005-0000-0000-0000642A0000}"/>
    <cellStyle name="SAPBEXchaText 7 4" xfId="26602" xr:uid="{00000000-0005-0000-0000-0000622A0000}"/>
    <cellStyle name="SAPBEXchaText 8" xfId="13035" xr:uid="{00000000-0005-0000-0000-0000652A0000}"/>
    <cellStyle name="SAPBEXchaText 8 2" xfId="20242" xr:uid="{00000000-0005-0000-0000-0000662A0000}"/>
    <cellStyle name="SAPBEXchaText 8 2 2" xfId="39017" xr:uid="{00000000-0005-0000-0000-0000662A0000}"/>
    <cellStyle name="SAPBEXchaText 8 3" xfId="25198" xr:uid="{00000000-0005-0000-0000-0000672A0000}"/>
    <cellStyle name="SAPBEXchaText 8 3 2" xfId="43969" xr:uid="{00000000-0005-0000-0000-0000672A0000}"/>
    <cellStyle name="SAPBEXchaText 8 4" xfId="31810" xr:uid="{00000000-0005-0000-0000-000065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0 2" xfId="31999" xr:uid="{00000000-0005-0000-0000-00006B2A0000}"/>
    <cellStyle name="SAPBEXexcBad7 11" xfId="14899" xr:uid="{00000000-0005-0000-0000-00006C2A0000}"/>
    <cellStyle name="SAPBEXexcBad7 11 2" xfId="33674" xr:uid="{00000000-0005-0000-0000-00006C2A0000}"/>
    <cellStyle name="SAPBEXexcBad7 12" xfId="25426" xr:uid="{00000000-0005-0000-0000-00006D2A0000}"/>
    <cellStyle name="SAPBEXexcBad7 12 2" xfId="44190"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2 2" xfId="37120" xr:uid="{00000000-0005-0000-0000-0000702A0000}"/>
    <cellStyle name="SAPBEXexcBad7 2 10 3" xfId="23558" xr:uid="{00000000-0005-0000-0000-0000712A0000}"/>
    <cellStyle name="SAPBEXexcBad7 2 10 3 2" xfId="42331" xr:uid="{00000000-0005-0000-0000-0000712A0000}"/>
    <cellStyle name="SAPBEXexcBad7 2 10 4" xfId="29915" xr:uid="{00000000-0005-0000-0000-00006F2A0000}"/>
    <cellStyle name="SAPBEXexcBad7 2 11" xfId="13255" xr:uid="{00000000-0005-0000-0000-0000722A0000}"/>
    <cellStyle name="SAPBEXexcBad7 2 11 2" xfId="32030" xr:uid="{00000000-0005-0000-0000-0000722A0000}"/>
    <cellStyle name="SAPBEXexcBad7 2 12" xfId="25427" xr:uid="{00000000-0005-0000-0000-0000732A0000}"/>
    <cellStyle name="SAPBEXexcBad7 2 12 2" xfId="44191"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2 2" xfId="34231" xr:uid="{00000000-0005-0000-0000-0000772A0000}"/>
    <cellStyle name="SAPBEXexcBad7 2 2 2 2 3" xfId="21101" xr:uid="{00000000-0005-0000-0000-0000782A0000}"/>
    <cellStyle name="SAPBEXexcBad7 2 2 2 2 3 2" xfId="39874" xr:uid="{00000000-0005-0000-0000-0000782A0000}"/>
    <cellStyle name="SAPBEXexcBad7 2 2 2 2 4" xfId="27026" xr:uid="{00000000-0005-0000-0000-0000762A0000}"/>
    <cellStyle name="SAPBEXexcBad7 2 2 2 3" xfId="9053" xr:uid="{00000000-0005-0000-0000-0000792A0000}"/>
    <cellStyle name="SAPBEXexcBad7 2 2 2 3 2" xfId="16266" xr:uid="{00000000-0005-0000-0000-00007A2A0000}"/>
    <cellStyle name="SAPBEXexcBad7 2 2 2 3 2 2" xfId="35041" xr:uid="{00000000-0005-0000-0000-00007A2A0000}"/>
    <cellStyle name="SAPBEXexcBad7 2 2 2 3 3" xfId="21810" xr:uid="{00000000-0005-0000-0000-00007B2A0000}"/>
    <cellStyle name="SAPBEXexcBad7 2 2 2 3 3 2" xfId="40583" xr:uid="{00000000-0005-0000-0000-00007B2A0000}"/>
    <cellStyle name="SAPBEXexcBad7 2 2 2 3 4" xfId="27836" xr:uid="{00000000-0005-0000-0000-0000792A0000}"/>
    <cellStyle name="SAPBEXexcBad7 2 2 2 4" xfId="10374" xr:uid="{00000000-0005-0000-0000-00007C2A0000}"/>
    <cellStyle name="SAPBEXexcBad7 2 2 2 4 2" xfId="17587" xr:uid="{00000000-0005-0000-0000-00007D2A0000}"/>
    <cellStyle name="SAPBEXexcBad7 2 2 2 4 2 2" xfId="36362" xr:uid="{00000000-0005-0000-0000-00007D2A0000}"/>
    <cellStyle name="SAPBEXexcBad7 2 2 2 4 3" xfId="22983" xr:uid="{00000000-0005-0000-0000-00007E2A0000}"/>
    <cellStyle name="SAPBEXexcBad7 2 2 2 4 3 2" xfId="41756" xr:uid="{00000000-0005-0000-0000-00007E2A0000}"/>
    <cellStyle name="SAPBEXexcBad7 2 2 2 4 4" xfId="29157" xr:uid="{00000000-0005-0000-0000-00007C2A0000}"/>
    <cellStyle name="SAPBEXexcBad7 2 2 2 5" xfId="11670" xr:uid="{00000000-0005-0000-0000-00007F2A0000}"/>
    <cellStyle name="SAPBEXexcBad7 2 2 2 5 2" xfId="18877" xr:uid="{00000000-0005-0000-0000-0000802A0000}"/>
    <cellStyle name="SAPBEXexcBad7 2 2 2 5 2 2" xfId="37652" xr:uid="{00000000-0005-0000-0000-0000802A0000}"/>
    <cellStyle name="SAPBEXexcBad7 2 2 2 5 3" xfId="24041" xr:uid="{00000000-0005-0000-0000-0000812A0000}"/>
    <cellStyle name="SAPBEXexcBad7 2 2 2 5 3 2" xfId="42814" xr:uid="{00000000-0005-0000-0000-0000812A0000}"/>
    <cellStyle name="SAPBEXexcBad7 2 2 2 5 4" xfId="30447" xr:uid="{00000000-0005-0000-0000-00007F2A0000}"/>
    <cellStyle name="SAPBEXexcBad7 2 2 2 6" xfId="12343" xr:uid="{00000000-0005-0000-0000-0000822A0000}"/>
    <cellStyle name="SAPBEXexcBad7 2 2 2 6 2" xfId="19550" xr:uid="{00000000-0005-0000-0000-0000832A0000}"/>
    <cellStyle name="SAPBEXexcBad7 2 2 2 6 2 2" xfId="38325" xr:uid="{00000000-0005-0000-0000-0000832A0000}"/>
    <cellStyle name="SAPBEXexcBad7 2 2 2 6 3" xfId="24585" xr:uid="{00000000-0005-0000-0000-0000842A0000}"/>
    <cellStyle name="SAPBEXexcBad7 2 2 2 6 3 2" xfId="43357" xr:uid="{00000000-0005-0000-0000-0000842A0000}"/>
    <cellStyle name="SAPBEXexcBad7 2 2 2 6 4" xfId="31119" xr:uid="{00000000-0005-0000-0000-0000822A0000}"/>
    <cellStyle name="SAPBEXexcBad7 2 2 2 7" xfId="13735" xr:uid="{00000000-0005-0000-0000-0000852A0000}"/>
    <cellStyle name="SAPBEXexcBad7 2 2 2 7 2" xfId="32510" xr:uid="{00000000-0005-0000-0000-0000852A0000}"/>
    <cellStyle name="SAPBEXexcBad7 2 2 2 8" xfId="14406" xr:uid="{00000000-0005-0000-0000-0000862A0000}"/>
    <cellStyle name="SAPBEXexcBad7 2 2 2 8 2" xfId="33181" xr:uid="{00000000-0005-0000-0000-0000862A0000}"/>
    <cellStyle name="SAPBEXexcBad7 2 2 2 9" xfId="25832" xr:uid="{00000000-0005-0000-0000-0000752A0000}"/>
    <cellStyle name="SAPBEXexcBad7 2 2 3" xfId="7825" xr:uid="{00000000-0005-0000-0000-0000872A0000}"/>
    <cellStyle name="SAPBEXexcBad7 2 2 3 2" xfId="15038" xr:uid="{00000000-0005-0000-0000-0000882A0000}"/>
    <cellStyle name="SAPBEXexcBad7 2 2 3 2 2" xfId="33813" xr:uid="{00000000-0005-0000-0000-0000882A0000}"/>
    <cellStyle name="SAPBEXexcBad7 2 2 3 3" xfId="20724" xr:uid="{00000000-0005-0000-0000-0000892A0000}"/>
    <cellStyle name="SAPBEXexcBad7 2 2 3 3 2" xfId="39497" xr:uid="{00000000-0005-0000-0000-0000892A0000}"/>
    <cellStyle name="SAPBEXexcBad7 2 2 3 4" xfId="26608" xr:uid="{00000000-0005-0000-0000-0000872A0000}"/>
    <cellStyle name="SAPBEXexcBad7 2 2 4" xfId="9441" xr:uid="{00000000-0005-0000-0000-00008A2A0000}"/>
    <cellStyle name="SAPBEXexcBad7 2 2 4 2" xfId="16654" xr:uid="{00000000-0005-0000-0000-00008B2A0000}"/>
    <cellStyle name="SAPBEXexcBad7 2 2 4 2 2" xfId="35429" xr:uid="{00000000-0005-0000-0000-00008B2A0000}"/>
    <cellStyle name="SAPBEXexcBad7 2 2 4 3" xfId="22153" xr:uid="{00000000-0005-0000-0000-00008C2A0000}"/>
    <cellStyle name="SAPBEXexcBad7 2 2 4 3 2" xfId="40926" xr:uid="{00000000-0005-0000-0000-00008C2A0000}"/>
    <cellStyle name="SAPBEXexcBad7 2 2 4 4" xfId="28224" xr:uid="{00000000-0005-0000-0000-00008A2A0000}"/>
    <cellStyle name="SAPBEXexcBad7 2 2 5" xfId="9956" xr:uid="{00000000-0005-0000-0000-00008D2A0000}"/>
    <cellStyle name="SAPBEXexcBad7 2 2 5 2" xfId="17169" xr:uid="{00000000-0005-0000-0000-00008E2A0000}"/>
    <cellStyle name="SAPBEXexcBad7 2 2 5 2 2" xfId="35944" xr:uid="{00000000-0005-0000-0000-00008E2A0000}"/>
    <cellStyle name="SAPBEXexcBad7 2 2 5 3" xfId="22606" xr:uid="{00000000-0005-0000-0000-00008F2A0000}"/>
    <cellStyle name="SAPBEXexcBad7 2 2 5 3 2" xfId="41379" xr:uid="{00000000-0005-0000-0000-00008F2A0000}"/>
    <cellStyle name="SAPBEXexcBad7 2 2 5 4" xfId="28739" xr:uid="{00000000-0005-0000-0000-00008D2A0000}"/>
    <cellStyle name="SAPBEXexcBad7 2 2 6" xfId="11236" xr:uid="{00000000-0005-0000-0000-0000902A0000}"/>
    <cellStyle name="SAPBEXexcBad7 2 2 6 2" xfId="18443" xr:uid="{00000000-0005-0000-0000-0000912A0000}"/>
    <cellStyle name="SAPBEXexcBad7 2 2 6 2 2" xfId="37218" xr:uid="{00000000-0005-0000-0000-0000912A0000}"/>
    <cellStyle name="SAPBEXexcBad7 2 2 6 3" xfId="23648" xr:uid="{00000000-0005-0000-0000-0000922A0000}"/>
    <cellStyle name="SAPBEXexcBad7 2 2 6 3 2" xfId="42421" xr:uid="{00000000-0005-0000-0000-0000922A0000}"/>
    <cellStyle name="SAPBEXexcBad7 2 2 6 4" xfId="30013" xr:uid="{00000000-0005-0000-0000-0000902A0000}"/>
    <cellStyle name="SAPBEXexcBad7 2 2 7" xfId="12768" xr:uid="{00000000-0005-0000-0000-0000932A0000}"/>
    <cellStyle name="SAPBEXexcBad7 2 2 7 2" xfId="19975" xr:uid="{00000000-0005-0000-0000-0000942A0000}"/>
    <cellStyle name="SAPBEXexcBad7 2 2 7 2 2" xfId="38750" xr:uid="{00000000-0005-0000-0000-0000942A0000}"/>
    <cellStyle name="SAPBEXexcBad7 2 2 7 3" xfId="24965" xr:uid="{00000000-0005-0000-0000-0000952A0000}"/>
    <cellStyle name="SAPBEXexcBad7 2 2 7 3 2" xfId="43737" xr:uid="{00000000-0005-0000-0000-0000952A0000}"/>
    <cellStyle name="SAPBEXexcBad7 2 2 7 4" xfId="31544" xr:uid="{00000000-0005-0000-0000-0000932A0000}"/>
    <cellStyle name="SAPBEXexcBad7 2 2 8" xfId="13328" xr:uid="{00000000-0005-0000-0000-0000962A0000}"/>
    <cellStyle name="SAPBEXexcBad7 2 2 8 2" xfId="32103"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2 2" xfId="34232" xr:uid="{00000000-0005-0000-0000-00009A2A0000}"/>
    <cellStyle name="SAPBEXexcBad7 2 3 2 2 3" xfId="21102" xr:uid="{00000000-0005-0000-0000-00009B2A0000}"/>
    <cellStyle name="SAPBEXexcBad7 2 3 2 2 3 2" xfId="39875" xr:uid="{00000000-0005-0000-0000-00009B2A0000}"/>
    <cellStyle name="SAPBEXexcBad7 2 3 2 2 4" xfId="27027" xr:uid="{00000000-0005-0000-0000-0000992A0000}"/>
    <cellStyle name="SAPBEXexcBad7 2 3 2 3" xfId="9052" xr:uid="{00000000-0005-0000-0000-00009C2A0000}"/>
    <cellStyle name="SAPBEXexcBad7 2 3 2 3 2" xfId="16265" xr:uid="{00000000-0005-0000-0000-00009D2A0000}"/>
    <cellStyle name="SAPBEXexcBad7 2 3 2 3 2 2" xfId="35040" xr:uid="{00000000-0005-0000-0000-00009D2A0000}"/>
    <cellStyle name="SAPBEXexcBad7 2 3 2 3 3" xfId="21809" xr:uid="{00000000-0005-0000-0000-00009E2A0000}"/>
    <cellStyle name="SAPBEXexcBad7 2 3 2 3 3 2" xfId="40582" xr:uid="{00000000-0005-0000-0000-00009E2A0000}"/>
    <cellStyle name="SAPBEXexcBad7 2 3 2 3 4" xfId="27835" xr:uid="{00000000-0005-0000-0000-00009C2A0000}"/>
    <cellStyle name="SAPBEXexcBad7 2 3 2 4" xfId="10375" xr:uid="{00000000-0005-0000-0000-00009F2A0000}"/>
    <cellStyle name="SAPBEXexcBad7 2 3 2 4 2" xfId="17588" xr:uid="{00000000-0005-0000-0000-0000A02A0000}"/>
    <cellStyle name="SAPBEXexcBad7 2 3 2 4 2 2" xfId="36363" xr:uid="{00000000-0005-0000-0000-0000A02A0000}"/>
    <cellStyle name="SAPBEXexcBad7 2 3 2 4 3" xfId="22984" xr:uid="{00000000-0005-0000-0000-0000A12A0000}"/>
    <cellStyle name="SAPBEXexcBad7 2 3 2 4 3 2" xfId="41757" xr:uid="{00000000-0005-0000-0000-0000A12A0000}"/>
    <cellStyle name="SAPBEXexcBad7 2 3 2 4 4" xfId="29158" xr:uid="{00000000-0005-0000-0000-00009F2A0000}"/>
    <cellStyle name="SAPBEXexcBad7 2 3 2 5" xfId="11726" xr:uid="{00000000-0005-0000-0000-0000A22A0000}"/>
    <cellStyle name="SAPBEXexcBad7 2 3 2 5 2" xfId="18933" xr:uid="{00000000-0005-0000-0000-0000A32A0000}"/>
    <cellStyle name="SAPBEXexcBad7 2 3 2 5 2 2" xfId="37708" xr:uid="{00000000-0005-0000-0000-0000A32A0000}"/>
    <cellStyle name="SAPBEXexcBad7 2 3 2 5 3" xfId="24087" xr:uid="{00000000-0005-0000-0000-0000A42A0000}"/>
    <cellStyle name="SAPBEXexcBad7 2 3 2 5 3 2" xfId="42860" xr:uid="{00000000-0005-0000-0000-0000A42A0000}"/>
    <cellStyle name="SAPBEXexcBad7 2 3 2 5 4" xfId="30503" xr:uid="{00000000-0005-0000-0000-0000A22A0000}"/>
    <cellStyle name="SAPBEXexcBad7 2 3 2 6" xfId="12297" xr:uid="{00000000-0005-0000-0000-0000A52A0000}"/>
    <cellStyle name="SAPBEXexcBad7 2 3 2 6 2" xfId="19504" xr:uid="{00000000-0005-0000-0000-0000A62A0000}"/>
    <cellStyle name="SAPBEXexcBad7 2 3 2 6 2 2" xfId="38279" xr:uid="{00000000-0005-0000-0000-0000A62A0000}"/>
    <cellStyle name="SAPBEXexcBad7 2 3 2 6 3" xfId="24539" xr:uid="{00000000-0005-0000-0000-0000A72A0000}"/>
    <cellStyle name="SAPBEXexcBad7 2 3 2 6 3 2" xfId="43311" xr:uid="{00000000-0005-0000-0000-0000A72A0000}"/>
    <cellStyle name="SAPBEXexcBad7 2 3 2 6 4" xfId="31073" xr:uid="{00000000-0005-0000-0000-0000A52A0000}"/>
    <cellStyle name="SAPBEXexcBad7 2 3 2 7" xfId="13791" xr:uid="{00000000-0005-0000-0000-0000A82A0000}"/>
    <cellStyle name="SAPBEXexcBad7 2 3 2 7 2" xfId="32566" xr:uid="{00000000-0005-0000-0000-0000A82A0000}"/>
    <cellStyle name="SAPBEXexcBad7 2 3 2 8" xfId="14360" xr:uid="{00000000-0005-0000-0000-0000A92A0000}"/>
    <cellStyle name="SAPBEXexcBad7 2 3 2 8 2" xfId="33135" xr:uid="{00000000-0005-0000-0000-0000A92A0000}"/>
    <cellStyle name="SAPBEXexcBad7 2 3 2 9" xfId="25888" xr:uid="{00000000-0005-0000-0000-0000982A0000}"/>
    <cellStyle name="SAPBEXexcBad7 2 3 3" xfId="7826" xr:uid="{00000000-0005-0000-0000-0000AA2A0000}"/>
    <cellStyle name="SAPBEXexcBad7 2 3 3 2" xfId="15039" xr:uid="{00000000-0005-0000-0000-0000AB2A0000}"/>
    <cellStyle name="SAPBEXexcBad7 2 3 3 2 2" xfId="33814" xr:uid="{00000000-0005-0000-0000-0000AB2A0000}"/>
    <cellStyle name="SAPBEXexcBad7 2 3 3 3" xfId="20725" xr:uid="{00000000-0005-0000-0000-0000AC2A0000}"/>
    <cellStyle name="SAPBEXexcBad7 2 3 3 3 2" xfId="39498" xr:uid="{00000000-0005-0000-0000-0000AC2A0000}"/>
    <cellStyle name="SAPBEXexcBad7 2 3 3 4" xfId="26609" xr:uid="{00000000-0005-0000-0000-0000AA2A0000}"/>
    <cellStyle name="SAPBEXexcBad7 2 3 4" xfId="9440" xr:uid="{00000000-0005-0000-0000-0000AD2A0000}"/>
    <cellStyle name="SAPBEXexcBad7 2 3 4 2" xfId="16653" xr:uid="{00000000-0005-0000-0000-0000AE2A0000}"/>
    <cellStyle name="SAPBEXexcBad7 2 3 4 2 2" xfId="35428" xr:uid="{00000000-0005-0000-0000-0000AE2A0000}"/>
    <cellStyle name="SAPBEXexcBad7 2 3 4 3" xfId="22152" xr:uid="{00000000-0005-0000-0000-0000AF2A0000}"/>
    <cellStyle name="SAPBEXexcBad7 2 3 4 3 2" xfId="40925" xr:uid="{00000000-0005-0000-0000-0000AF2A0000}"/>
    <cellStyle name="SAPBEXexcBad7 2 3 4 4" xfId="28223" xr:uid="{00000000-0005-0000-0000-0000AD2A0000}"/>
    <cellStyle name="SAPBEXexcBad7 2 3 5" xfId="9957" xr:uid="{00000000-0005-0000-0000-0000B02A0000}"/>
    <cellStyle name="SAPBEXexcBad7 2 3 5 2" xfId="17170" xr:uid="{00000000-0005-0000-0000-0000B12A0000}"/>
    <cellStyle name="SAPBEXexcBad7 2 3 5 2 2" xfId="35945" xr:uid="{00000000-0005-0000-0000-0000B12A0000}"/>
    <cellStyle name="SAPBEXexcBad7 2 3 5 3" xfId="22607" xr:uid="{00000000-0005-0000-0000-0000B22A0000}"/>
    <cellStyle name="SAPBEXexcBad7 2 3 5 3 2" xfId="41380" xr:uid="{00000000-0005-0000-0000-0000B22A0000}"/>
    <cellStyle name="SAPBEXexcBad7 2 3 5 4" xfId="28740" xr:uid="{00000000-0005-0000-0000-0000B02A0000}"/>
    <cellStyle name="SAPBEXexcBad7 2 3 6" xfId="11313" xr:uid="{00000000-0005-0000-0000-0000B32A0000}"/>
    <cellStyle name="SAPBEXexcBad7 2 3 6 2" xfId="18520" xr:uid="{00000000-0005-0000-0000-0000B42A0000}"/>
    <cellStyle name="SAPBEXexcBad7 2 3 6 2 2" xfId="37295" xr:uid="{00000000-0005-0000-0000-0000B42A0000}"/>
    <cellStyle name="SAPBEXexcBad7 2 3 6 3" xfId="23715" xr:uid="{00000000-0005-0000-0000-0000B52A0000}"/>
    <cellStyle name="SAPBEXexcBad7 2 3 6 3 2" xfId="42488" xr:uid="{00000000-0005-0000-0000-0000B52A0000}"/>
    <cellStyle name="SAPBEXexcBad7 2 3 6 4" xfId="30090" xr:uid="{00000000-0005-0000-0000-0000B32A0000}"/>
    <cellStyle name="SAPBEXexcBad7 2 3 7" xfId="12705" xr:uid="{00000000-0005-0000-0000-0000B62A0000}"/>
    <cellStyle name="SAPBEXexcBad7 2 3 7 2" xfId="19912" xr:uid="{00000000-0005-0000-0000-0000B72A0000}"/>
    <cellStyle name="SAPBEXexcBad7 2 3 7 2 2" xfId="38687" xr:uid="{00000000-0005-0000-0000-0000B72A0000}"/>
    <cellStyle name="SAPBEXexcBad7 2 3 7 3" xfId="24903" xr:uid="{00000000-0005-0000-0000-0000B82A0000}"/>
    <cellStyle name="SAPBEXexcBad7 2 3 7 3 2" xfId="43675" xr:uid="{00000000-0005-0000-0000-0000B82A0000}"/>
    <cellStyle name="SAPBEXexcBad7 2 3 7 4" xfId="31481" xr:uid="{00000000-0005-0000-0000-0000B62A0000}"/>
    <cellStyle name="SAPBEXexcBad7 2 3 8" xfId="13401" xr:uid="{00000000-0005-0000-0000-0000B92A0000}"/>
    <cellStyle name="SAPBEXexcBad7 2 3 8 2" xfId="32176" xr:uid="{00000000-0005-0000-0000-0000B92A0000}"/>
    <cellStyle name="SAPBEXexcBad7 2 4" xfId="605" xr:uid="{00000000-0005-0000-0000-0000BA2A0000}"/>
    <cellStyle name="SAPBEXexcBad7 2 4 10" xfId="25581"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2 2" xfId="34233" xr:uid="{00000000-0005-0000-0000-0000BD2A0000}"/>
    <cellStyle name="SAPBEXexcBad7 2 4 2 2 3" xfId="21103" xr:uid="{00000000-0005-0000-0000-0000BE2A0000}"/>
    <cellStyle name="SAPBEXexcBad7 2 4 2 2 3 2" xfId="39876" xr:uid="{00000000-0005-0000-0000-0000BE2A0000}"/>
    <cellStyle name="SAPBEXexcBad7 2 4 2 2 4" xfId="27028" xr:uid="{00000000-0005-0000-0000-0000BC2A0000}"/>
    <cellStyle name="SAPBEXexcBad7 2 4 2 3" xfId="9051" xr:uid="{00000000-0005-0000-0000-0000BF2A0000}"/>
    <cellStyle name="SAPBEXexcBad7 2 4 2 3 2" xfId="16264" xr:uid="{00000000-0005-0000-0000-0000C02A0000}"/>
    <cellStyle name="SAPBEXexcBad7 2 4 2 3 2 2" xfId="35039" xr:uid="{00000000-0005-0000-0000-0000C02A0000}"/>
    <cellStyle name="SAPBEXexcBad7 2 4 2 3 3" xfId="21808" xr:uid="{00000000-0005-0000-0000-0000C12A0000}"/>
    <cellStyle name="SAPBEXexcBad7 2 4 2 3 3 2" xfId="40581" xr:uid="{00000000-0005-0000-0000-0000C12A0000}"/>
    <cellStyle name="SAPBEXexcBad7 2 4 2 3 4" xfId="27834" xr:uid="{00000000-0005-0000-0000-0000BF2A0000}"/>
    <cellStyle name="SAPBEXexcBad7 2 4 2 4" xfId="10376" xr:uid="{00000000-0005-0000-0000-0000C22A0000}"/>
    <cellStyle name="SAPBEXexcBad7 2 4 2 4 2" xfId="17589" xr:uid="{00000000-0005-0000-0000-0000C32A0000}"/>
    <cellStyle name="SAPBEXexcBad7 2 4 2 4 2 2" xfId="36364" xr:uid="{00000000-0005-0000-0000-0000C32A0000}"/>
    <cellStyle name="SAPBEXexcBad7 2 4 2 4 3" xfId="22985" xr:uid="{00000000-0005-0000-0000-0000C42A0000}"/>
    <cellStyle name="SAPBEXexcBad7 2 4 2 4 3 2" xfId="41758" xr:uid="{00000000-0005-0000-0000-0000C42A0000}"/>
    <cellStyle name="SAPBEXexcBad7 2 4 2 4 4" xfId="29159" xr:uid="{00000000-0005-0000-0000-0000C22A0000}"/>
    <cellStyle name="SAPBEXexcBad7 2 4 2 5" xfId="11801" xr:uid="{00000000-0005-0000-0000-0000C52A0000}"/>
    <cellStyle name="SAPBEXexcBad7 2 4 2 5 2" xfId="19008" xr:uid="{00000000-0005-0000-0000-0000C62A0000}"/>
    <cellStyle name="SAPBEXexcBad7 2 4 2 5 2 2" xfId="37783" xr:uid="{00000000-0005-0000-0000-0000C62A0000}"/>
    <cellStyle name="SAPBEXexcBad7 2 4 2 5 3" xfId="24162" xr:uid="{00000000-0005-0000-0000-0000C72A0000}"/>
    <cellStyle name="SAPBEXexcBad7 2 4 2 5 3 2" xfId="42935" xr:uid="{00000000-0005-0000-0000-0000C72A0000}"/>
    <cellStyle name="SAPBEXexcBad7 2 4 2 5 4" xfId="30578" xr:uid="{00000000-0005-0000-0000-0000C52A0000}"/>
    <cellStyle name="SAPBEXexcBad7 2 4 2 6" xfId="12222" xr:uid="{00000000-0005-0000-0000-0000C82A0000}"/>
    <cellStyle name="SAPBEXexcBad7 2 4 2 6 2" xfId="19429" xr:uid="{00000000-0005-0000-0000-0000C92A0000}"/>
    <cellStyle name="SAPBEXexcBad7 2 4 2 6 2 2" xfId="38204" xr:uid="{00000000-0005-0000-0000-0000C92A0000}"/>
    <cellStyle name="SAPBEXexcBad7 2 4 2 6 3" xfId="24464" xr:uid="{00000000-0005-0000-0000-0000CA2A0000}"/>
    <cellStyle name="SAPBEXexcBad7 2 4 2 6 3 2" xfId="43236" xr:uid="{00000000-0005-0000-0000-0000CA2A0000}"/>
    <cellStyle name="SAPBEXexcBad7 2 4 2 6 4" xfId="30998" xr:uid="{00000000-0005-0000-0000-0000C82A0000}"/>
    <cellStyle name="SAPBEXexcBad7 2 4 2 7" xfId="13866" xr:uid="{00000000-0005-0000-0000-0000CB2A0000}"/>
    <cellStyle name="SAPBEXexcBad7 2 4 2 7 2" xfId="32641" xr:uid="{00000000-0005-0000-0000-0000CB2A0000}"/>
    <cellStyle name="SAPBEXexcBad7 2 4 2 8" xfId="14285" xr:uid="{00000000-0005-0000-0000-0000CC2A0000}"/>
    <cellStyle name="SAPBEXexcBad7 2 4 2 8 2" xfId="33060" xr:uid="{00000000-0005-0000-0000-0000CC2A0000}"/>
    <cellStyle name="SAPBEXexcBad7 2 4 2 9" xfId="25963" xr:uid="{00000000-0005-0000-0000-0000BB2A0000}"/>
    <cellStyle name="SAPBEXexcBad7 2 4 3" xfId="7827" xr:uid="{00000000-0005-0000-0000-0000CD2A0000}"/>
    <cellStyle name="SAPBEXexcBad7 2 4 3 2" xfId="15040" xr:uid="{00000000-0005-0000-0000-0000CE2A0000}"/>
    <cellStyle name="SAPBEXexcBad7 2 4 3 2 2" xfId="33815" xr:uid="{00000000-0005-0000-0000-0000CE2A0000}"/>
    <cellStyle name="SAPBEXexcBad7 2 4 3 3" xfId="20726" xr:uid="{00000000-0005-0000-0000-0000CF2A0000}"/>
    <cellStyle name="SAPBEXexcBad7 2 4 3 3 2" xfId="39499" xr:uid="{00000000-0005-0000-0000-0000CF2A0000}"/>
    <cellStyle name="SAPBEXexcBad7 2 4 3 4" xfId="26610" xr:uid="{00000000-0005-0000-0000-0000CD2A0000}"/>
    <cellStyle name="SAPBEXexcBad7 2 4 4" xfId="9439" xr:uid="{00000000-0005-0000-0000-0000D02A0000}"/>
    <cellStyle name="SAPBEXexcBad7 2 4 4 2" xfId="16652" xr:uid="{00000000-0005-0000-0000-0000D12A0000}"/>
    <cellStyle name="SAPBEXexcBad7 2 4 4 2 2" xfId="35427" xr:uid="{00000000-0005-0000-0000-0000D12A0000}"/>
    <cellStyle name="SAPBEXexcBad7 2 4 4 3" xfId="22151" xr:uid="{00000000-0005-0000-0000-0000D22A0000}"/>
    <cellStyle name="SAPBEXexcBad7 2 4 4 3 2" xfId="40924" xr:uid="{00000000-0005-0000-0000-0000D22A0000}"/>
    <cellStyle name="SAPBEXexcBad7 2 4 4 4" xfId="28222" xr:uid="{00000000-0005-0000-0000-0000D02A0000}"/>
    <cellStyle name="SAPBEXexcBad7 2 4 5" xfId="9958" xr:uid="{00000000-0005-0000-0000-0000D32A0000}"/>
    <cellStyle name="SAPBEXexcBad7 2 4 5 2" xfId="17171" xr:uid="{00000000-0005-0000-0000-0000D42A0000}"/>
    <cellStyle name="SAPBEXexcBad7 2 4 5 2 2" xfId="35946" xr:uid="{00000000-0005-0000-0000-0000D42A0000}"/>
    <cellStyle name="SAPBEXexcBad7 2 4 5 3" xfId="22608" xr:uid="{00000000-0005-0000-0000-0000D52A0000}"/>
    <cellStyle name="SAPBEXexcBad7 2 4 5 3 2" xfId="41381" xr:uid="{00000000-0005-0000-0000-0000D52A0000}"/>
    <cellStyle name="SAPBEXexcBad7 2 4 5 4" xfId="28741" xr:uid="{00000000-0005-0000-0000-0000D32A0000}"/>
    <cellStyle name="SAPBEXexcBad7 2 4 6" xfId="11388" xr:uid="{00000000-0005-0000-0000-0000D62A0000}"/>
    <cellStyle name="SAPBEXexcBad7 2 4 6 2" xfId="18595" xr:uid="{00000000-0005-0000-0000-0000D72A0000}"/>
    <cellStyle name="SAPBEXexcBad7 2 4 6 2 2" xfId="37370" xr:uid="{00000000-0005-0000-0000-0000D72A0000}"/>
    <cellStyle name="SAPBEXexcBad7 2 4 6 3" xfId="23790" xr:uid="{00000000-0005-0000-0000-0000D82A0000}"/>
    <cellStyle name="SAPBEXexcBad7 2 4 6 3 2" xfId="42563" xr:uid="{00000000-0005-0000-0000-0000D82A0000}"/>
    <cellStyle name="SAPBEXexcBad7 2 4 6 4" xfId="30165" xr:uid="{00000000-0005-0000-0000-0000D62A0000}"/>
    <cellStyle name="SAPBEXexcBad7 2 4 7" xfId="12597" xr:uid="{00000000-0005-0000-0000-0000D92A0000}"/>
    <cellStyle name="SAPBEXexcBad7 2 4 7 2" xfId="19804" xr:uid="{00000000-0005-0000-0000-0000DA2A0000}"/>
    <cellStyle name="SAPBEXexcBad7 2 4 7 2 2" xfId="38579" xr:uid="{00000000-0005-0000-0000-0000DA2A0000}"/>
    <cellStyle name="SAPBEXexcBad7 2 4 7 3" xfId="24829" xr:uid="{00000000-0005-0000-0000-0000DB2A0000}"/>
    <cellStyle name="SAPBEXexcBad7 2 4 7 3 2" xfId="43601" xr:uid="{00000000-0005-0000-0000-0000DB2A0000}"/>
    <cellStyle name="SAPBEXexcBad7 2 4 7 4" xfId="31373" xr:uid="{00000000-0005-0000-0000-0000D92A0000}"/>
    <cellStyle name="SAPBEXexcBad7 2 4 8" xfId="13464" xr:uid="{00000000-0005-0000-0000-0000DC2A0000}"/>
    <cellStyle name="SAPBEXexcBad7 2 4 8 2" xfId="32239" xr:uid="{00000000-0005-0000-0000-0000DC2A0000}"/>
    <cellStyle name="SAPBEXexcBad7 2 4 9" xfId="14663" xr:uid="{00000000-0005-0000-0000-0000DD2A0000}"/>
    <cellStyle name="SAPBEXexcBad7 2 4 9 2" xfId="33438" xr:uid="{00000000-0005-0000-0000-0000DD2A0000}"/>
    <cellStyle name="SAPBEXexcBad7 2 5" xfId="442" xr:uid="{00000000-0005-0000-0000-0000DE2A0000}"/>
    <cellStyle name="SAPBEXexcBad7 2 5 10" xfId="25565"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2 2" xfId="34234" xr:uid="{00000000-0005-0000-0000-0000E12A0000}"/>
    <cellStyle name="SAPBEXexcBad7 2 5 2 2 3" xfId="21104" xr:uid="{00000000-0005-0000-0000-0000E22A0000}"/>
    <cellStyle name="SAPBEXexcBad7 2 5 2 2 3 2" xfId="39877" xr:uid="{00000000-0005-0000-0000-0000E22A0000}"/>
    <cellStyle name="SAPBEXexcBad7 2 5 2 2 4" xfId="27029" xr:uid="{00000000-0005-0000-0000-0000E02A0000}"/>
    <cellStyle name="SAPBEXexcBad7 2 5 2 3" xfId="9050" xr:uid="{00000000-0005-0000-0000-0000E32A0000}"/>
    <cellStyle name="SAPBEXexcBad7 2 5 2 3 2" xfId="16263" xr:uid="{00000000-0005-0000-0000-0000E42A0000}"/>
    <cellStyle name="SAPBEXexcBad7 2 5 2 3 2 2" xfId="35038" xr:uid="{00000000-0005-0000-0000-0000E42A0000}"/>
    <cellStyle name="SAPBEXexcBad7 2 5 2 3 3" xfId="21807" xr:uid="{00000000-0005-0000-0000-0000E52A0000}"/>
    <cellStyle name="SAPBEXexcBad7 2 5 2 3 3 2" xfId="40580" xr:uid="{00000000-0005-0000-0000-0000E52A0000}"/>
    <cellStyle name="SAPBEXexcBad7 2 5 2 3 4" xfId="27833" xr:uid="{00000000-0005-0000-0000-0000E32A0000}"/>
    <cellStyle name="SAPBEXexcBad7 2 5 2 4" xfId="10377" xr:uid="{00000000-0005-0000-0000-0000E62A0000}"/>
    <cellStyle name="SAPBEXexcBad7 2 5 2 4 2" xfId="17590" xr:uid="{00000000-0005-0000-0000-0000E72A0000}"/>
    <cellStyle name="SAPBEXexcBad7 2 5 2 4 2 2" xfId="36365" xr:uid="{00000000-0005-0000-0000-0000E72A0000}"/>
    <cellStyle name="SAPBEXexcBad7 2 5 2 4 3" xfId="22986" xr:uid="{00000000-0005-0000-0000-0000E82A0000}"/>
    <cellStyle name="SAPBEXexcBad7 2 5 2 4 3 2" xfId="41759" xr:uid="{00000000-0005-0000-0000-0000E82A0000}"/>
    <cellStyle name="SAPBEXexcBad7 2 5 2 4 4" xfId="29160" xr:uid="{00000000-0005-0000-0000-0000E62A0000}"/>
    <cellStyle name="SAPBEXexcBad7 2 5 2 5" xfId="11659" xr:uid="{00000000-0005-0000-0000-0000E92A0000}"/>
    <cellStyle name="SAPBEXexcBad7 2 5 2 5 2" xfId="18866" xr:uid="{00000000-0005-0000-0000-0000EA2A0000}"/>
    <cellStyle name="SAPBEXexcBad7 2 5 2 5 2 2" xfId="37641" xr:uid="{00000000-0005-0000-0000-0000EA2A0000}"/>
    <cellStyle name="SAPBEXexcBad7 2 5 2 5 3" xfId="24032" xr:uid="{00000000-0005-0000-0000-0000EB2A0000}"/>
    <cellStyle name="SAPBEXexcBad7 2 5 2 5 3 2" xfId="42805" xr:uid="{00000000-0005-0000-0000-0000EB2A0000}"/>
    <cellStyle name="SAPBEXexcBad7 2 5 2 5 4" xfId="30436" xr:uid="{00000000-0005-0000-0000-0000E92A0000}"/>
    <cellStyle name="SAPBEXexcBad7 2 5 2 6" xfId="12352" xr:uid="{00000000-0005-0000-0000-0000EC2A0000}"/>
    <cellStyle name="SAPBEXexcBad7 2 5 2 6 2" xfId="19559" xr:uid="{00000000-0005-0000-0000-0000ED2A0000}"/>
    <cellStyle name="SAPBEXexcBad7 2 5 2 6 2 2" xfId="38334" xr:uid="{00000000-0005-0000-0000-0000ED2A0000}"/>
    <cellStyle name="SAPBEXexcBad7 2 5 2 6 3" xfId="24594" xr:uid="{00000000-0005-0000-0000-0000EE2A0000}"/>
    <cellStyle name="SAPBEXexcBad7 2 5 2 6 3 2" xfId="43366" xr:uid="{00000000-0005-0000-0000-0000EE2A0000}"/>
    <cellStyle name="SAPBEXexcBad7 2 5 2 6 4" xfId="31128" xr:uid="{00000000-0005-0000-0000-0000EC2A0000}"/>
    <cellStyle name="SAPBEXexcBad7 2 5 2 7" xfId="13724" xr:uid="{00000000-0005-0000-0000-0000EF2A0000}"/>
    <cellStyle name="SAPBEXexcBad7 2 5 2 7 2" xfId="32499" xr:uid="{00000000-0005-0000-0000-0000EF2A0000}"/>
    <cellStyle name="SAPBEXexcBad7 2 5 2 8" xfId="14414" xr:uid="{00000000-0005-0000-0000-0000F02A0000}"/>
    <cellStyle name="SAPBEXexcBad7 2 5 2 8 2" xfId="33189" xr:uid="{00000000-0005-0000-0000-0000F02A0000}"/>
    <cellStyle name="SAPBEXexcBad7 2 5 2 9" xfId="25821" xr:uid="{00000000-0005-0000-0000-0000DF2A0000}"/>
    <cellStyle name="SAPBEXexcBad7 2 5 3" xfId="7828" xr:uid="{00000000-0005-0000-0000-0000F12A0000}"/>
    <cellStyle name="SAPBEXexcBad7 2 5 3 2" xfId="15041" xr:uid="{00000000-0005-0000-0000-0000F22A0000}"/>
    <cellStyle name="SAPBEXexcBad7 2 5 3 2 2" xfId="33816" xr:uid="{00000000-0005-0000-0000-0000F22A0000}"/>
    <cellStyle name="SAPBEXexcBad7 2 5 3 3" xfId="20727" xr:uid="{00000000-0005-0000-0000-0000F32A0000}"/>
    <cellStyle name="SAPBEXexcBad7 2 5 3 3 2" xfId="39500" xr:uid="{00000000-0005-0000-0000-0000F32A0000}"/>
    <cellStyle name="SAPBEXexcBad7 2 5 3 4" xfId="26611" xr:uid="{00000000-0005-0000-0000-0000F12A0000}"/>
    <cellStyle name="SAPBEXexcBad7 2 5 4" xfId="9438" xr:uid="{00000000-0005-0000-0000-0000F42A0000}"/>
    <cellStyle name="SAPBEXexcBad7 2 5 4 2" xfId="16651" xr:uid="{00000000-0005-0000-0000-0000F52A0000}"/>
    <cellStyle name="SAPBEXexcBad7 2 5 4 2 2" xfId="35426" xr:uid="{00000000-0005-0000-0000-0000F52A0000}"/>
    <cellStyle name="SAPBEXexcBad7 2 5 4 3" xfId="22150" xr:uid="{00000000-0005-0000-0000-0000F62A0000}"/>
    <cellStyle name="SAPBEXexcBad7 2 5 4 3 2" xfId="40923" xr:uid="{00000000-0005-0000-0000-0000F62A0000}"/>
    <cellStyle name="SAPBEXexcBad7 2 5 4 4" xfId="28221" xr:uid="{00000000-0005-0000-0000-0000F42A0000}"/>
    <cellStyle name="SAPBEXexcBad7 2 5 5" xfId="9959" xr:uid="{00000000-0005-0000-0000-0000F72A0000}"/>
    <cellStyle name="SAPBEXexcBad7 2 5 5 2" xfId="17172" xr:uid="{00000000-0005-0000-0000-0000F82A0000}"/>
    <cellStyle name="SAPBEXexcBad7 2 5 5 2 2" xfId="35947" xr:uid="{00000000-0005-0000-0000-0000F82A0000}"/>
    <cellStyle name="SAPBEXexcBad7 2 5 5 3" xfId="22609" xr:uid="{00000000-0005-0000-0000-0000F92A0000}"/>
    <cellStyle name="SAPBEXexcBad7 2 5 5 3 2" xfId="41382" xr:uid="{00000000-0005-0000-0000-0000F92A0000}"/>
    <cellStyle name="SAPBEXexcBad7 2 5 5 4" xfId="28742" xr:uid="{00000000-0005-0000-0000-0000F72A0000}"/>
    <cellStyle name="SAPBEXexcBad7 2 5 6" xfId="11225" xr:uid="{00000000-0005-0000-0000-0000FA2A0000}"/>
    <cellStyle name="SAPBEXexcBad7 2 5 6 2" xfId="18432" xr:uid="{00000000-0005-0000-0000-0000FB2A0000}"/>
    <cellStyle name="SAPBEXexcBad7 2 5 6 2 2" xfId="37207" xr:uid="{00000000-0005-0000-0000-0000FB2A0000}"/>
    <cellStyle name="SAPBEXexcBad7 2 5 6 3" xfId="23639" xr:uid="{00000000-0005-0000-0000-0000FC2A0000}"/>
    <cellStyle name="SAPBEXexcBad7 2 5 6 3 2" xfId="42412" xr:uid="{00000000-0005-0000-0000-0000FC2A0000}"/>
    <cellStyle name="SAPBEXexcBad7 2 5 6 4" xfId="30002" xr:uid="{00000000-0005-0000-0000-0000FA2A0000}"/>
    <cellStyle name="SAPBEXexcBad7 2 5 7" xfId="12777" xr:uid="{00000000-0005-0000-0000-0000FD2A0000}"/>
    <cellStyle name="SAPBEXexcBad7 2 5 7 2" xfId="19984" xr:uid="{00000000-0005-0000-0000-0000FE2A0000}"/>
    <cellStyle name="SAPBEXexcBad7 2 5 7 2 2" xfId="38759" xr:uid="{00000000-0005-0000-0000-0000FE2A0000}"/>
    <cellStyle name="SAPBEXexcBad7 2 5 7 3" xfId="24974" xr:uid="{00000000-0005-0000-0000-0000FF2A0000}"/>
    <cellStyle name="SAPBEXexcBad7 2 5 7 3 2" xfId="43746" xr:uid="{00000000-0005-0000-0000-0000FF2A0000}"/>
    <cellStyle name="SAPBEXexcBad7 2 5 7 4" xfId="31553" xr:uid="{00000000-0005-0000-0000-0000FD2A0000}"/>
    <cellStyle name="SAPBEXexcBad7 2 5 8" xfId="13322" xr:uid="{00000000-0005-0000-0000-0000002B0000}"/>
    <cellStyle name="SAPBEXexcBad7 2 5 8 2" xfId="32097" xr:uid="{00000000-0005-0000-0000-0000002B0000}"/>
    <cellStyle name="SAPBEXexcBad7 2 5 9" xfId="14670" xr:uid="{00000000-0005-0000-0000-0000012B0000}"/>
    <cellStyle name="SAPBEXexcBad7 2 5 9 2" xfId="33445"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2 2" xfId="34235" xr:uid="{00000000-0005-0000-0000-0000042B0000}"/>
    <cellStyle name="SAPBEXexcBad7 2 6 2 3" xfId="21105" xr:uid="{00000000-0005-0000-0000-0000052B0000}"/>
    <cellStyle name="SAPBEXexcBad7 2 6 2 3 2" xfId="39878" xr:uid="{00000000-0005-0000-0000-0000052B0000}"/>
    <cellStyle name="SAPBEXexcBad7 2 6 2 4" xfId="27030" xr:uid="{00000000-0005-0000-0000-0000032B0000}"/>
    <cellStyle name="SAPBEXexcBad7 2 6 3" xfId="9049" xr:uid="{00000000-0005-0000-0000-0000062B0000}"/>
    <cellStyle name="SAPBEXexcBad7 2 6 3 2" xfId="16262" xr:uid="{00000000-0005-0000-0000-0000072B0000}"/>
    <cellStyle name="SAPBEXexcBad7 2 6 3 2 2" xfId="35037" xr:uid="{00000000-0005-0000-0000-0000072B0000}"/>
    <cellStyle name="SAPBEXexcBad7 2 6 3 3" xfId="21806" xr:uid="{00000000-0005-0000-0000-0000082B0000}"/>
    <cellStyle name="SAPBEXexcBad7 2 6 3 3 2" xfId="40579" xr:uid="{00000000-0005-0000-0000-0000082B0000}"/>
    <cellStyle name="SAPBEXexcBad7 2 6 3 4" xfId="27832" xr:uid="{00000000-0005-0000-0000-0000062B0000}"/>
    <cellStyle name="SAPBEXexcBad7 2 6 4" xfId="10378" xr:uid="{00000000-0005-0000-0000-0000092B0000}"/>
    <cellStyle name="SAPBEXexcBad7 2 6 4 2" xfId="17591" xr:uid="{00000000-0005-0000-0000-00000A2B0000}"/>
    <cellStyle name="SAPBEXexcBad7 2 6 4 2 2" xfId="36366" xr:uid="{00000000-0005-0000-0000-00000A2B0000}"/>
    <cellStyle name="SAPBEXexcBad7 2 6 4 3" xfId="22987" xr:uid="{00000000-0005-0000-0000-00000B2B0000}"/>
    <cellStyle name="SAPBEXexcBad7 2 6 4 3 2" xfId="41760" xr:uid="{00000000-0005-0000-0000-00000B2B0000}"/>
    <cellStyle name="SAPBEXexcBad7 2 6 4 4" xfId="29161" xr:uid="{00000000-0005-0000-0000-0000092B0000}"/>
    <cellStyle name="SAPBEXexcBad7 2 6 5" xfId="11573" xr:uid="{00000000-0005-0000-0000-00000C2B0000}"/>
    <cellStyle name="SAPBEXexcBad7 2 6 5 2" xfId="18780" xr:uid="{00000000-0005-0000-0000-00000D2B0000}"/>
    <cellStyle name="SAPBEXexcBad7 2 6 5 2 2" xfId="37555" xr:uid="{00000000-0005-0000-0000-00000D2B0000}"/>
    <cellStyle name="SAPBEXexcBad7 2 6 5 3" xfId="23952" xr:uid="{00000000-0005-0000-0000-00000E2B0000}"/>
    <cellStyle name="SAPBEXexcBad7 2 6 5 3 2" xfId="42725" xr:uid="{00000000-0005-0000-0000-00000E2B0000}"/>
    <cellStyle name="SAPBEXexcBad7 2 6 5 4" xfId="30350" xr:uid="{00000000-0005-0000-0000-00000C2B0000}"/>
    <cellStyle name="SAPBEXexcBad7 2 6 6" xfId="12432" xr:uid="{00000000-0005-0000-0000-00000F2B0000}"/>
    <cellStyle name="SAPBEXexcBad7 2 6 6 2" xfId="19639" xr:uid="{00000000-0005-0000-0000-0000102B0000}"/>
    <cellStyle name="SAPBEXexcBad7 2 6 6 2 2" xfId="38414" xr:uid="{00000000-0005-0000-0000-0000102B0000}"/>
    <cellStyle name="SAPBEXexcBad7 2 6 6 3" xfId="24674" xr:uid="{00000000-0005-0000-0000-0000112B0000}"/>
    <cellStyle name="SAPBEXexcBad7 2 6 6 3 2" xfId="43446" xr:uid="{00000000-0005-0000-0000-0000112B0000}"/>
    <cellStyle name="SAPBEXexcBad7 2 6 6 4" xfId="31208" xr:uid="{00000000-0005-0000-0000-00000F2B0000}"/>
    <cellStyle name="SAPBEXexcBad7 2 6 7" xfId="13638" xr:uid="{00000000-0005-0000-0000-0000122B0000}"/>
    <cellStyle name="SAPBEXexcBad7 2 6 7 2" xfId="32413" xr:uid="{00000000-0005-0000-0000-0000122B0000}"/>
    <cellStyle name="SAPBEXexcBad7 2 6 8" xfId="14483" xr:uid="{00000000-0005-0000-0000-0000132B0000}"/>
    <cellStyle name="SAPBEXexcBad7 2 6 8 2" xfId="33258" xr:uid="{00000000-0005-0000-0000-0000132B0000}"/>
    <cellStyle name="SAPBEXexcBad7 2 6 9" xfId="25745" xr:uid="{00000000-0005-0000-0000-0000022B0000}"/>
    <cellStyle name="SAPBEXexcBad7 2 7" xfId="7824" xr:uid="{00000000-0005-0000-0000-0000142B0000}"/>
    <cellStyle name="SAPBEXexcBad7 2 7 2" xfId="15037" xr:uid="{00000000-0005-0000-0000-0000152B0000}"/>
    <cellStyle name="SAPBEXexcBad7 2 7 2 2" xfId="33812" xr:uid="{00000000-0005-0000-0000-0000152B0000}"/>
    <cellStyle name="SAPBEXexcBad7 2 7 3" xfId="20723" xr:uid="{00000000-0005-0000-0000-0000162B0000}"/>
    <cellStyle name="SAPBEXexcBad7 2 7 3 2" xfId="39496" xr:uid="{00000000-0005-0000-0000-0000162B0000}"/>
    <cellStyle name="SAPBEXexcBad7 2 7 4" xfId="26607" xr:uid="{00000000-0005-0000-0000-0000142B0000}"/>
    <cellStyle name="SAPBEXexcBad7 2 8" xfId="7777" xr:uid="{00000000-0005-0000-0000-0000172B0000}"/>
    <cellStyle name="SAPBEXexcBad7 2 8 2" xfId="14990" xr:uid="{00000000-0005-0000-0000-0000182B0000}"/>
    <cellStyle name="SAPBEXexcBad7 2 8 2 2" xfId="33765" xr:uid="{00000000-0005-0000-0000-0000182B0000}"/>
    <cellStyle name="SAPBEXexcBad7 2 8 3" xfId="20677" xr:uid="{00000000-0005-0000-0000-0000192B0000}"/>
    <cellStyle name="SAPBEXexcBad7 2 8 3 2" xfId="39450" xr:uid="{00000000-0005-0000-0000-0000192B0000}"/>
    <cellStyle name="SAPBEXexcBad7 2 8 4" xfId="26560" xr:uid="{00000000-0005-0000-0000-0000172B0000}"/>
    <cellStyle name="SAPBEXexcBad7 2 9" xfId="9955" xr:uid="{00000000-0005-0000-0000-00001A2B0000}"/>
    <cellStyle name="SAPBEXexcBad7 2 9 2" xfId="17168" xr:uid="{00000000-0005-0000-0000-00001B2B0000}"/>
    <cellStyle name="SAPBEXexcBad7 2 9 2 2" xfId="35943" xr:uid="{00000000-0005-0000-0000-00001B2B0000}"/>
    <cellStyle name="SAPBEXexcBad7 2 9 3" xfId="22605" xr:uid="{00000000-0005-0000-0000-00001C2B0000}"/>
    <cellStyle name="SAPBEXexcBad7 2 9 3 2" xfId="41378" xr:uid="{00000000-0005-0000-0000-00001C2B0000}"/>
    <cellStyle name="SAPBEXexcBad7 2 9 4" xfId="28738" xr:uid="{00000000-0005-0000-0000-00001A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2 2" xfId="37167" xr:uid="{00000000-0005-0000-0000-00001F2B0000}"/>
    <cellStyle name="SAPBEXexcBad7 3 10 3" xfId="23603" xr:uid="{00000000-0005-0000-0000-0000202B0000}"/>
    <cellStyle name="SAPBEXexcBad7 3 10 3 2" xfId="42376" xr:uid="{00000000-0005-0000-0000-0000202B0000}"/>
    <cellStyle name="SAPBEXexcBad7 3 10 4" xfId="29962" xr:uid="{00000000-0005-0000-0000-00001E2B0000}"/>
    <cellStyle name="SAPBEXexcBad7 3 11" xfId="13294" xr:uid="{00000000-0005-0000-0000-0000212B0000}"/>
    <cellStyle name="SAPBEXexcBad7 3 11 2" xfId="32069" xr:uid="{00000000-0005-0000-0000-0000212B0000}"/>
    <cellStyle name="SAPBEXexcBad7 3 12" xfId="25428" xr:uid="{00000000-0005-0000-0000-0000222B0000}"/>
    <cellStyle name="SAPBEXexcBad7 3 12 2" xfId="44192"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2 2" xfId="34236" xr:uid="{00000000-0005-0000-0000-0000262B0000}"/>
    <cellStyle name="SAPBEXexcBad7 3 2 2 2 3" xfId="21106" xr:uid="{00000000-0005-0000-0000-0000272B0000}"/>
    <cellStyle name="SAPBEXexcBad7 3 2 2 2 3 2" xfId="39879" xr:uid="{00000000-0005-0000-0000-0000272B0000}"/>
    <cellStyle name="SAPBEXexcBad7 3 2 2 2 4" xfId="27031" xr:uid="{00000000-0005-0000-0000-0000252B0000}"/>
    <cellStyle name="SAPBEXexcBad7 3 2 2 3" xfId="9048" xr:uid="{00000000-0005-0000-0000-0000282B0000}"/>
    <cellStyle name="SAPBEXexcBad7 3 2 2 3 2" xfId="16261" xr:uid="{00000000-0005-0000-0000-0000292B0000}"/>
    <cellStyle name="SAPBEXexcBad7 3 2 2 3 2 2" xfId="35036" xr:uid="{00000000-0005-0000-0000-0000292B0000}"/>
    <cellStyle name="SAPBEXexcBad7 3 2 2 3 3" xfId="21805" xr:uid="{00000000-0005-0000-0000-00002A2B0000}"/>
    <cellStyle name="SAPBEXexcBad7 3 2 2 3 3 2" xfId="40578" xr:uid="{00000000-0005-0000-0000-00002A2B0000}"/>
    <cellStyle name="SAPBEXexcBad7 3 2 2 3 4" xfId="27831" xr:uid="{00000000-0005-0000-0000-0000282B0000}"/>
    <cellStyle name="SAPBEXexcBad7 3 2 2 4" xfId="10379" xr:uid="{00000000-0005-0000-0000-00002B2B0000}"/>
    <cellStyle name="SAPBEXexcBad7 3 2 2 4 2" xfId="17592" xr:uid="{00000000-0005-0000-0000-00002C2B0000}"/>
    <cellStyle name="SAPBEXexcBad7 3 2 2 4 2 2" xfId="36367" xr:uid="{00000000-0005-0000-0000-00002C2B0000}"/>
    <cellStyle name="SAPBEXexcBad7 3 2 2 4 3" xfId="22988" xr:uid="{00000000-0005-0000-0000-00002D2B0000}"/>
    <cellStyle name="SAPBEXexcBad7 3 2 2 4 3 2" xfId="41761" xr:uid="{00000000-0005-0000-0000-00002D2B0000}"/>
    <cellStyle name="SAPBEXexcBad7 3 2 2 4 4" xfId="29162" xr:uid="{00000000-0005-0000-0000-00002B2B0000}"/>
    <cellStyle name="SAPBEXexcBad7 3 2 2 5" xfId="11709" xr:uid="{00000000-0005-0000-0000-00002E2B0000}"/>
    <cellStyle name="SAPBEXexcBad7 3 2 2 5 2" xfId="18916" xr:uid="{00000000-0005-0000-0000-00002F2B0000}"/>
    <cellStyle name="SAPBEXexcBad7 3 2 2 5 2 2" xfId="37691" xr:uid="{00000000-0005-0000-0000-00002F2B0000}"/>
    <cellStyle name="SAPBEXexcBad7 3 2 2 5 3" xfId="24078" xr:uid="{00000000-0005-0000-0000-0000302B0000}"/>
    <cellStyle name="SAPBEXexcBad7 3 2 2 5 3 2" xfId="42851" xr:uid="{00000000-0005-0000-0000-0000302B0000}"/>
    <cellStyle name="SAPBEXexcBad7 3 2 2 5 4" xfId="30486" xr:uid="{00000000-0005-0000-0000-00002E2B0000}"/>
    <cellStyle name="SAPBEXexcBad7 3 2 2 6" xfId="12306" xr:uid="{00000000-0005-0000-0000-0000312B0000}"/>
    <cellStyle name="SAPBEXexcBad7 3 2 2 6 2" xfId="19513" xr:uid="{00000000-0005-0000-0000-0000322B0000}"/>
    <cellStyle name="SAPBEXexcBad7 3 2 2 6 2 2" xfId="38288" xr:uid="{00000000-0005-0000-0000-0000322B0000}"/>
    <cellStyle name="SAPBEXexcBad7 3 2 2 6 3" xfId="24548" xr:uid="{00000000-0005-0000-0000-0000332B0000}"/>
    <cellStyle name="SAPBEXexcBad7 3 2 2 6 3 2" xfId="43320" xr:uid="{00000000-0005-0000-0000-0000332B0000}"/>
    <cellStyle name="SAPBEXexcBad7 3 2 2 6 4" xfId="31082" xr:uid="{00000000-0005-0000-0000-0000312B0000}"/>
    <cellStyle name="SAPBEXexcBad7 3 2 2 7" xfId="13774" xr:uid="{00000000-0005-0000-0000-0000342B0000}"/>
    <cellStyle name="SAPBEXexcBad7 3 2 2 7 2" xfId="32549" xr:uid="{00000000-0005-0000-0000-0000342B0000}"/>
    <cellStyle name="SAPBEXexcBad7 3 2 2 8" xfId="14369" xr:uid="{00000000-0005-0000-0000-0000352B0000}"/>
    <cellStyle name="SAPBEXexcBad7 3 2 2 8 2" xfId="33144" xr:uid="{00000000-0005-0000-0000-0000352B0000}"/>
    <cellStyle name="SAPBEXexcBad7 3 2 2 9" xfId="25871" xr:uid="{00000000-0005-0000-0000-0000242B0000}"/>
    <cellStyle name="SAPBEXexcBad7 3 2 3" xfId="7830" xr:uid="{00000000-0005-0000-0000-0000362B0000}"/>
    <cellStyle name="SAPBEXexcBad7 3 2 3 2" xfId="15043" xr:uid="{00000000-0005-0000-0000-0000372B0000}"/>
    <cellStyle name="SAPBEXexcBad7 3 2 3 2 2" xfId="33818" xr:uid="{00000000-0005-0000-0000-0000372B0000}"/>
    <cellStyle name="SAPBEXexcBad7 3 2 3 3" xfId="20729" xr:uid="{00000000-0005-0000-0000-0000382B0000}"/>
    <cellStyle name="SAPBEXexcBad7 3 2 3 3 2" xfId="39502" xr:uid="{00000000-0005-0000-0000-0000382B0000}"/>
    <cellStyle name="SAPBEXexcBad7 3 2 3 4" xfId="26613" xr:uid="{00000000-0005-0000-0000-0000362B0000}"/>
    <cellStyle name="SAPBEXexcBad7 3 2 4" xfId="9436" xr:uid="{00000000-0005-0000-0000-0000392B0000}"/>
    <cellStyle name="SAPBEXexcBad7 3 2 4 2" xfId="16649" xr:uid="{00000000-0005-0000-0000-00003A2B0000}"/>
    <cellStyle name="SAPBEXexcBad7 3 2 4 2 2" xfId="35424" xr:uid="{00000000-0005-0000-0000-00003A2B0000}"/>
    <cellStyle name="SAPBEXexcBad7 3 2 4 3" xfId="22148" xr:uid="{00000000-0005-0000-0000-00003B2B0000}"/>
    <cellStyle name="SAPBEXexcBad7 3 2 4 3 2" xfId="40921" xr:uid="{00000000-0005-0000-0000-00003B2B0000}"/>
    <cellStyle name="SAPBEXexcBad7 3 2 4 4" xfId="28219" xr:uid="{00000000-0005-0000-0000-0000392B0000}"/>
    <cellStyle name="SAPBEXexcBad7 3 2 5" xfId="9961" xr:uid="{00000000-0005-0000-0000-00003C2B0000}"/>
    <cellStyle name="SAPBEXexcBad7 3 2 5 2" xfId="17174" xr:uid="{00000000-0005-0000-0000-00003D2B0000}"/>
    <cellStyle name="SAPBEXexcBad7 3 2 5 2 2" xfId="35949" xr:uid="{00000000-0005-0000-0000-00003D2B0000}"/>
    <cellStyle name="SAPBEXexcBad7 3 2 5 3" xfId="22611" xr:uid="{00000000-0005-0000-0000-00003E2B0000}"/>
    <cellStyle name="SAPBEXexcBad7 3 2 5 3 2" xfId="41384" xr:uid="{00000000-0005-0000-0000-00003E2B0000}"/>
    <cellStyle name="SAPBEXexcBad7 3 2 5 4" xfId="28744" xr:uid="{00000000-0005-0000-0000-00003C2B0000}"/>
    <cellStyle name="SAPBEXexcBad7 3 2 6" xfId="11275" xr:uid="{00000000-0005-0000-0000-00003F2B0000}"/>
    <cellStyle name="SAPBEXexcBad7 3 2 6 2" xfId="18482" xr:uid="{00000000-0005-0000-0000-0000402B0000}"/>
    <cellStyle name="SAPBEXexcBad7 3 2 6 2 2" xfId="37257" xr:uid="{00000000-0005-0000-0000-0000402B0000}"/>
    <cellStyle name="SAPBEXexcBad7 3 2 6 3" xfId="23685" xr:uid="{00000000-0005-0000-0000-0000412B0000}"/>
    <cellStyle name="SAPBEXexcBad7 3 2 6 3 2" xfId="42458" xr:uid="{00000000-0005-0000-0000-0000412B0000}"/>
    <cellStyle name="SAPBEXexcBad7 3 2 6 4" xfId="30052" xr:uid="{00000000-0005-0000-0000-00003F2B0000}"/>
    <cellStyle name="SAPBEXexcBad7 3 2 7" xfId="12735" xr:uid="{00000000-0005-0000-0000-0000422B0000}"/>
    <cellStyle name="SAPBEXexcBad7 3 2 7 2" xfId="19942" xr:uid="{00000000-0005-0000-0000-0000432B0000}"/>
    <cellStyle name="SAPBEXexcBad7 3 2 7 2 2" xfId="38717" xr:uid="{00000000-0005-0000-0000-0000432B0000}"/>
    <cellStyle name="SAPBEXexcBad7 3 2 7 3" xfId="24933" xr:uid="{00000000-0005-0000-0000-0000442B0000}"/>
    <cellStyle name="SAPBEXexcBad7 3 2 7 3 2" xfId="43705" xr:uid="{00000000-0005-0000-0000-0000442B0000}"/>
    <cellStyle name="SAPBEXexcBad7 3 2 7 4" xfId="31511" xr:uid="{00000000-0005-0000-0000-0000422B0000}"/>
    <cellStyle name="SAPBEXexcBad7 3 2 8" xfId="13367" xr:uid="{00000000-0005-0000-0000-0000452B0000}"/>
    <cellStyle name="SAPBEXexcBad7 3 2 8 2" xfId="32142"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2 2" xfId="34237" xr:uid="{00000000-0005-0000-0000-0000492B0000}"/>
    <cellStyle name="SAPBEXexcBad7 3 3 2 2 3" xfId="21107" xr:uid="{00000000-0005-0000-0000-00004A2B0000}"/>
    <cellStyle name="SAPBEXexcBad7 3 3 2 2 3 2" xfId="39880" xr:uid="{00000000-0005-0000-0000-00004A2B0000}"/>
    <cellStyle name="SAPBEXexcBad7 3 3 2 2 4" xfId="27032" xr:uid="{00000000-0005-0000-0000-0000482B0000}"/>
    <cellStyle name="SAPBEXexcBad7 3 3 2 3" xfId="9047" xr:uid="{00000000-0005-0000-0000-00004B2B0000}"/>
    <cellStyle name="SAPBEXexcBad7 3 3 2 3 2" xfId="16260" xr:uid="{00000000-0005-0000-0000-00004C2B0000}"/>
    <cellStyle name="SAPBEXexcBad7 3 3 2 3 2 2" xfId="35035" xr:uid="{00000000-0005-0000-0000-00004C2B0000}"/>
    <cellStyle name="SAPBEXexcBad7 3 3 2 3 3" xfId="21804" xr:uid="{00000000-0005-0000-0000-00004D2B0000}"/>
    <cellStyle name="SAPBEXexcBad7 3 3 2 3 3 2" xfId="40577" xr:uid="{00000000-0005-0000-0000-00004D2B0000}"/>
    <cellStyle name="SAPBEXexcBad7 3 3 2 3 4" xfId="27830" xr:uid="{00000000-0005-0000-0000-00004B2B0000}"/>
    <cellStyle name="SAPBEXexcBad7 3 3 2 4" xfId="10380" xr:uid="{00000000-0005-0000-0000-00004E2B0000}"/>
    <cellStyle name="SAPBEXexcBad7 3 3 2 4 2" xfId="17593" xr:uid="{00000000-0005-0000-0000-00004F2B0000}"/>
    <cellStyle name="SAPBEXexcBad7 3 3 2 4 2 2" xfId="36368" xr:uid="{00000000-0005-0000-0000-00004F2B0000}"/>
    <cellStyle name="SAPBEXexcBad7 3 3 2 4 3" xfId="22989" xr:uid="{00000000-0005-0000-0000-0000502B0000}"/>
    <cellStyle name="SAPBEXexcBad7 3 3 2 4 3 2" xfId="41762" xr:uid="{00000000-0005-0000-0000-0000502B0000}"/>
    <cellStyle name="SAPBEXexcBad7 3 3 2 4 4" xfId="29163" xr:uid="{00000000-0005-0000-0000-00004E2B0000}"/>
    <cellStyle name="SAPBEXexcBad7 3 3 2 5" xfId="11772" xr:uid="{00000000-0005-0000-0000-0000512B0000}"/>
    <cellStyle name="SAPBEXexcBad7 3 3 2 5 2" xfId="18979" xr:uid="{00000000-0005-0000-0000-0000522B0000}"/>
    <cellStyle name="SAPBEXexcBad7 3 3 2 5 2 2" xfId="37754" xr:uid="{00000000-0005-0000-0000-0000522B0000}"/>
    <cellStyle name="SAPBEXexcBad7 3 3 2 5 3" xfId="24133" xr:uid="{00000000-0005-0000-0000-0000532B0000}"/>
    <cellStyle name="SAPBEXexcBad7 3 3 2 5 3 2" xfId="42906" xr:uid="{00000000-0005-0000-0000-0000532B0000}"/>
    <cellStyle name="SAPBEXexcBad7 3 3 2 5 4" xfId="30549" xr:uid="{00000000-0005-0000-0000-0000512B0000}"/>
    <cellStyle name="SAPBEXexcBad7 3 3 2 6" xfId="12251" xr:uid="{00000000-0005-0000-0000-0000542B0000}"/>
    <cellStyle name="SAPBEXexcBad7 3 3 2 6 2" xfId="19458" xr:uid="{00000000-0005-0000-0000-0000552B0000}"/>
    <cellStyle name="SAPBEXexcBad7 3 3 2 6 2 2" xfId="38233" xr:uid="{00000000-0005-0000-0000-0000552B0000}"/>
    <cellStyle name="SAPBEXexcBad7 3 3 2 6 3" xfId="24493" xr:uid="{00000000-0005-0000-0000-0000562B0000}"/>
    <cellStyle name="SAPBEXexcBad7 3 3 2 6 3 2" xfId="43265" xr:uid="{00000000-0005-0000-0000-0000562B0000}"/>
    <cellStyle name="SAPBEXexcBad7 3 3 2 6 4" xfId="31027" xr:uid="{00000000-0005-0000-0000-0000542B0000}"/>
    <cellStyle name="SAPBEXexcBad7 3 3 2 7" xfId="13837" xr:uid="{00000000-0005-0000-0000-0000572B0000}"/>
    <cellStyle name="SAPBEXexcBad7 3 3 2 7 2" xfId="32612" xr:uid="{00000000-0005-0000-0000-0000572B0000}"/>
    <cellStyle name="SAPBEXexcBad7 3 3 2 8" xfId="14314" xr:uid="{00000000-0005-0000-0000-0000582B0000}"/>
    <cellStyle name="SAPBEXexcBad7 3 3 2 8 2" xfId="33089" xr:uid="{00000000-0005-0000-0000-0000582B0000}"/>
    <cellStyle name="SAPBEXexcBad7 3 3 2 9" xfId="25934" xr:uid="{00000000-0005-0000-0000-0000472B0000}"/>
    <cellStyle name="SAPBEXexcBad7 3 3 3" xfId="7831" xr:uid="{00000000-0005-0000-0000-0000592B0000}"/>
    <cellStyle name="SAPBEXexcBad7 3 3 3 2" xfId="15044" xr:uid="{00000000-0005-0000-0000-00005A2B0000}"/>
    <cellStyle name="SAPBEXexcBad7 3 3 3 2 2" xfId="33819" xr:uid="{00000000-0005-0000-0000-00005A2B0000}"/>
    <cellStyle name="SAPBEXexcBad7 3 3 3 3" xfId="20730" xr:uid="{00000000-0005-0000-0000-00005B2B0000}"/>
    <cellStyle name="SAPBEXexcBad7 3 3 3 3 2" xfId="39503" xr:uid="{00000000-0005-0000-0000-00005B2B0000}"/>
    <cellStyle name="SAPBEXexcBad7 3 3 3 4" xfId="26614" xr:uid="{00000000-0005-0000-0000-0000592B0000}"/>
    <cellStyle name="SAPBEXexcBad7 3 3 4" xfId="9434" xr:uid="{00000000-0005-0000-0000-00005C2B0000}"/>
    <cellStyle name="SAPBEXexcBad7 3 3 4 2" xfId="16647" xr:uid="{00000000-0005-0000-0000-00005D2B0000}"/>
    <cellStyle name="SAPBEXexcBad7 3 3 4 2 2" xfId="35422" xr:uid="{00000000-0005-0000-0000-00005D2B0000}"/>
    <cellStyle name="SAPBEXexcBad7 3 3 4 3" xfId="22146" xr:uid="{00000000-0005-0000-0000-00005E2B0000}"/>
    <cellStyle name="SAPBEXexcBad7 3 3 4 3 2" xfId="40919" xr:uid="{00000000-0005-0000-0000-00005E2B0000}"/>
    <cellStyle name="SAPBEXexcBad7 3 3 4 4" xfId="28217" xr:uid="{00000000-0005-0000-0000-00005C2B0000}"/>
    <cellStyle name="SAPBEXexcBad7 3 3 5" xfId="9962" xr:uid="{00000000-0005-0000-0000-00005F2B0000}"/>
    <cellStyle name="SAPBEXexcBad7 3 3 5 2" xfId="17175" xr:uid="{00000000-0005-0000-0000-0000602B0000}"/>
    <cellStyle name="SAPBEXexcBad7 3 3 5 2 2" xfId="35950" xr:uid="{00000000-0005-0000-0000-0000602B0000}"/>
    <cellStyle name="SAPBEXexcBad7 3 3 5 3" xfId="22612" xr:uid="{00000000-0005-0000-0000-0000612B0000}"/>
    <cellStyle name="SAPBEXexcBad7 3 3 5 3 2" xfId="41385" xr:uid="{00000000-0005-0000-0000-0000612B0000}"/>
    <cellStyle name="SAPBEXexcBad7 3 3 5 4" xfId="28745" xr:uid="{00000000-0005-0000-0000-00005F2B0000}"/>
    <cellStyle name="SAPBEXexcBad7 3 3 6" xfId="11359" xr:uid="{00000000-0005-0000-0000-0000622B0000}"/>
    <cellStyle name="SAPBEXexcBad7 3 3 6 2" xfId="18566" xr:uid="{00000000-0005-0000-0000-0000632B0000}"/>
    <cellStyle name="SAPBEXexcBad7 3 3 6 2 2" xfId="37341" xr:uid="{00000000-0005-0000-0000-0000632B0000}"/>
    <cellStyle name="SAPBEXexcBad7 3 3 6 3" xfId="23761" xr:uid="{00000000-0005-0000-0000-0000642B0000}"/>
    <cellStyle name="SAPBEXexcBad7 3 3 6 3 2" xfId="42534" xr:uid="{00000000-0005-0000-0000-0000642B0000}"/>
    <cellStyle name="SAPBEXexcBad7 3 3 6 4" xfId="30136" xr:uid="{00000000-0005-0000-0000-0000622B0000}"/>
    <cellStyle name="SAPBEXexcBad7 3 3 7" xfId="12628" xr:uid="{00000000-0005-0000-0000-0000652B0000}"/>
    <cellStyle name="SAPBEXexcBad7 3 3 7 2" xfId="19835" xr:uid="{00000000-0005-0000-0000-0000662B0000}"/>
    <cellStyle name="SAPBEXexcBad7 3 3 7 2 2" xfId="38610" xr:uid="{00000000-0005-0000-0000-0000662B0000}"/>
    <cellStyle name="SAPBEXexcBad7 3 3 7 3" xfId="24858" xr:uid="{00000000-0005-0000-0000-0000672B0000}"/>
    <cellStyle name="SAPBEXexcBad7 3 3 7 3 2" xfId="43630" xr:uid="{00000000-0005-0000-0000-0000672B0000}"/>
    <cellStyle name="SAPBEXexcBad7 3 3 7 4" xfId="31404" xr:uid="{00000000-0005-0000-0000-0000652B0000}"/>
    <cellStyle name="SAPBEXexcBad7 3 3 8" xfId="13438" xr:uid="{00000000-0005-0000-0000-0000682B0000}"/>
    <cellStyle name="SAPBEXexcBad7 3 3 8 2" xfId="32213" xr:uid="{00000000-0005-0000-0000-0000682B0000}"/>
    <cellStyle name="SAPBEXexcBad7 3 4" xfId="642" xr:uid="{00000000-0005-0000-0000-0000692B0000}"/>
    <cellStyle name="SAPBEXexcBad7 3 4 10" xfId="25618"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2 2" xfId="34238" xr:uid="{00000000-0005-0000-0000-00006C2B0000}"/>
    <cellStyle name="SAPBEXexcBad7 3 4 2 2 3" xfId="21108" xr:uid="{00000000-0005-0000-0000-00006D2B0000}"/>
    <cellStyle name="SAPBEXexcBad7 3 4 2 2 3 2" xfId="39881" xr:uid="{00000000-0005-0000-0000-00006D2B0000}"/>
    <cellStyle name="SAPBEXexcBad7 3 4 2 2 4" xfId="27033" xr:uid="{00000000-0005-0000-0000-00006B2B0000}"/>
    <cellStyle name="SAPBEXexcBad7 3 4 2 3" xfId="9046" xr:uid="{00000000-0005-0000-0000-00006E2B0000}"/>
    <cellStyle name="SAPBEXexcBad7 3 4 2 3 2" xfId="16259" xr:uid="{00000000-0005-0000-0000-00006F2B0000}"/>
    <cellStyle name="SAPBEXexcBad7 3 4 2 3 2 2" xfId="35034" xr:uid="{00000000-0005-0000-0000-00006F2B0000}"/>
    <cellStyle name="SAPBEXexcBad7 3 4 2 3 3" xfId="21803" xr:uid="{00000000-0005-0000-0000-0000702B0000}"/>
    <cellStyle name="SAPBEXexcBad7 3 4 2 3 3 2" xfId="40576" xr:uid="{00000000-0005-0000-0000-0000702B0000}"/>
    <cellStyle name="SAPBEXexcBad7 3 4 2 3 4" xfId="27829" xr:uid="{00000000-0005-0000-0000-00006E2B0000}"/>
    <cellStyle name="SAPBEXexcBad7 3 4 2 4" xfId="10381" xr:uid="{00000000-0005-0000-0000-0000712B0000}"/>
    <cellStyle name="SAPBEXexcBad7 3 4 2 4 2" xfId="17594" xr:uid="{00000000-0005-0000-0000-0000722B0000}"/>
    <cellStyle name="SAPBEXexcBad7 3 4 2 4 2 2" xfId="36369" xr:uid="{00000000-0005-0000-0000-0000722B0000}"/>
    <cellStyle name="SAPBEXexcBad7 3 4 2 4 3" xfId="22990" xr:uid="{00000000-0005-0000-0000-0000732B0000}"/>
    <cellStyle name="SAPBEXexcBad7 3 4 2 4 3 2" xfId="41763" xr:uid="{00000000-0005-0000-0000-0000732B0000}"/>
    <cellStyle name="SAPBEXexcBad7 3 4 2 4 4" xfId="29164" xr:uid="{00000000-0005-0000-0000-0000712B0000}"/>
    <cellStyle name="SAPBEXexcBad7 3 4 2 5" xfId="11838" xr:uid="{00000000-0005-0000-0000-0000742B0000}"/>
    <cellStyle name="SAPBEXexcBad7 3 4 2 5 2" xfId="19045" xr:uid="{00000000-0005-0000-0000-0000752B0000}"/>
    <cellStyle name="SAPBEXexcBad7 3 4 2 5 2 2" xfId="37820" xr:uid="{00000000-0005-0000-0000-0000752B0000}"/>
    <cellStyle name="SAPBEXexcBad7 3 4 2 5 3" xfId="24199" xr:uid="{00000000-0005-0000-0000-0000762B0000}"/>
    <cellStyle name="SAPBEXexcBad7 3 4 2 5 3 2" xfId="42972" xr:uid="{00000000-0005-0000-0000-0000762B0000}"/>
    <cellStyle name="SAPBEXexcBad7 3 4 2 5 4" xfId="30615" xr:uid="{00000000-0005-0000-0000-0000742B0000}"/>
    <cellStyle name="SAPBEXexcBad7 3 4 2 6" xfId="12185" xr:uid="{00000000-0005-0000-0000-0000772B0000}"/>
    <cellStyle name="SAPBEXexcBad7 3 4 2 6 2" xfId="19392" xr:uid="{00000000-0005-0000-0000-0000782B0000}"/>
    <cellStyle name="SAPBEXexcBad7 3 4 2 6 2 2" xfId="38167" xr:uid="{00000000-0005-0000-0000-0000782B0000}"/>
    <cellStyle name="SAPBEXexcBad7 3 4 2 6 3" xfId="24427" xr:uid="{00000000-0005-0000-0000-0000792B0000}"/>
    <cellStyle name="SAPBEXexcBad7 3 4 2 6 3 2" xfId="43199" xr:uid="{00000000-0005-0000-0000-0000792B0000}"/>
    <cellStyle name="SAPBEXexcBad7 3 4 2 6 4" xfId="30961" xr:uid="{00000000-0005-0000-0000-0000772B0000}"/>
    <cellStyle name="SAPBEXexcBad7 3 4 2 7" xfId="13903" xr:uid="{00000000-0005-0000-0000-00007A2B0000}"/>
    <cellStyle name="SAPBEXexcBad7 3 4 2 7 2" xfId="32678" xr:uid="{00000000-0005-0000-0000-00007A2B0000}"/>
    <cellStyle name="SAPBEXexcBad7 3 4 2 8" xfId="14248" xr:uid="{00000000-0005-0000-0000-00007B2B0000}"/>
    <cellStyle name="SAPBEXexcBad7 3 4 2 8 2" xfId="33023" xr:uid="{00000000-0005-0000-0000-00007B2B0000}"/>
    <cellStyle name="SAPBEXexcBad7 3 4 2 9" xfId="26000" xr:uid="{00000000-0005-0000-0000-00006A2B0000}"/>
    <cellStyle name="SAPBEXexcBad7 3 4 3" xfId="7832" xr:uid="{00000000-0005-0000-0000-00007C2B0000}"/>
    <cellStyle name="SAPBEXexcBad7 3 4 3 2" xfId="15045" xr:uid="{00000000-0005-0000-0000-00007D2B0000}"/>
    <cellStyle name="SAPBEXexcBad7 3 4 3 2 2" xfId="33820" xr:uid="{00000000-0005-0000-0000-00007D2B0000}"/>
    <cellStyle name="SAPBEXexcBad7 3 4 3 3" xfId="20731" xr:uid="{00000000-0005-0000-0000-00007E2B0000}"/>
    <cellStyle name="SAPBEXexcBad7 3 4 3 3 2" xfId="39504" xr:uid="{00000000-0005-0000-0000-00007E2B0000}"/>
    <cellStyle name="SAPBEXexcBad7 3 4 3 4" xfId="26615" xr:uid="{00000000-0005-0000-0000-00007C2B0000}"/>
    <cellStyle name="SAPBEXexcBad7 3 4 4" xfId="9433" xr:uid="{00000000-0005-0000-0000-00007F2B0000}"/>
    <cellStyle name="SAPBEXexcBad7 3 4 4 2" xfId="16646" xr:uid="{00000000-0005-0000-0000-0000802B0000}"/>
    <cellStyle name="SAPBEXexcBad7 3 4 4 2 2" xfId="35421" xr:uid="{00000000-0005-0000-0000-0000802B0000}"/>
    <cellStyle name="SAPBEXexcBad7 3 4 4 3" xfId="22145" xr:uid="{00000000-0005-0000-0000-0000812B0000}"/>
    <cellStyle name="SAPBEXexcBad7 3 4 4 3 2" xfId="40918" xr:uid="{00000000-0005-0000-0000-0000812B0000}"/>
    <cellStyle name="SAPBEXexcBad7 3 4 4 4" xfId="28216" xr:uid="{00000000-0005-0000-0000-00007F2B0000}"/>
    <cellStyle name="SAPBEXexcBad7 3 4 5" xfId="9963" xr:uid="{00000000-0005-0000-0000-0000822B0000}"/>
    <cellStyle name="SAPBEXexcBad7 3 4 5 2" xfId="17176" xr:uid="{00000000-0005-0000-0000-0000832B0000}"/>
    <cellStyle name="SAPBEXexcBad7 3 4 5 2 2" xfId="35951" xr:uid="{00000000-0005-0000-0000-0000832B0000}"/>
    <cellStyle name="SAPBEXexcBad7 3 4 5 3" xfId="22613" xr:uid="{00000000-0005-0000-0000-0000842B0000}"/>
    <cellStyle name="SAPBEXexcBad7 3 4 5 3 2" xfId="41386" xr:uid="{00000000-0005-0000-0000-0000842B0000}"/>
    <cellStyle name="SAPBEXexcBad7 3 4 5 4" xfId="28746" xr:uid="{00000000-0005-0000-0000-0000822B0000}"/>
    <cellStyle name="SAPBEXexcBad7 3 4 6" xfId="11425" xr:uid="{00000000-0005-0000-0000-0000852B0000}"/>
    <cellStyle name="SAPBEXexcBad7 3 4 6 2" xfId="18632" xr:uid="{00000000-0005-0000-0000-0000862B0000}"/>
    <cellStyle name="SAPBEXexcBad7 3 4 6 2 2" xfId="37407" xr:uid="{00000000-0005-0000-0000-0000862B0000}"/>
    <cellStyle name="SAPBEXexcBad7 3 4 6 3" xfId="23827" xr:uid="{00000000-0005-0000-0000-0000872B0000}"/>
    <cellStyle name="SAPBEXexcBad7 3 4 6 3 2" xfId="42600" xr:uid="{00000000-0005-0000-0000-0000872B0000}"/>
    <cellStyle name="SAPBEXexcBad7 3 4 6 4" xfId="30202" xr:uid="{00000000-0005-0000-0000-0000852B0000}"/>
    <cellStyle name="SAPBEXexcBad7 3 4 7" xfId="12560" xr:uid="{00000000-0005-0000-0000-0000882B0000}"/>
    <cellStyle name="SAPBEXexcBad7 3 4 7 2" xfId="19767" xr:uid="{00000000-0005-0000-0000-0000892B0000}"/>
    <cellStyle name="SAPBEXexcBad7 3 4 7 2 2" xfId="38542" xr:uid="{00000000-0005-0000-0000-0000892B0000}"/>
    <cellStyle name="SAPBEXexcBad7 3 4 7 3" xfId="24792" xr:uid="{00000000-0005-0000-0000-00008A2B0000}"/>
    <cellStyle name="SAPBEXexcBad7 3 4 7 3 2" xfId="43564" xr:uid="{00000000-0005-0000-0000-00008A2B0000}"/>
    <cellStyle name="SAPBEXexcBad7 3 4 7 4" xfId="31336" xr:uid="{00000000-0005-0000-0000-0000882B0000}"/>
    <cellStyle name="SAPBEXexcBad7 3 4 8" xfId="13501" xr:uid="{00000000-0005-0000-0000-00008B2B0000}"/>
    <cellStyle name="SAPBEXexcBad7 3 4 8 2" xfId="32276" xr:uid="{00000000-0005-0000-0000-00008B2B0000}"/>
    <cellStyle name="SAPBEXexcBad7 3 4 9" xfId="14595" xr:uid="{00000000-0005-0000-0000-00008C2B0000}"/>
    <cellStyle name="SAPBEXexcBad7 3 4 9 2" xfId="33370" xr:uid="{00000000-0005-0000-0000-00008C2B0000}"/>
    <cellStyle name="SAPBEXexcBad7 3 5" xfId="696" xr:uid="{00000000-0005-0000-0000-00008D2B0000}"/>
    <cellStyle name="SAPBEXexcBad7 3 5 10" xfId="25672"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2 2" xfId="34239" xr:uid="{00000000-0005-0000-0000-0000902B0000}"/>
    <cellStyle name="SAPBEXexcBad7 3 5 2 2 3" xfId="21109" xr:uid="{00000000-0005-0000-0000-0000912B0000}"/>
    <cellStyle name="SAPBEXexcBad7 3 5 2 2 3 2" xfId="39882" xr:uid="{00000000-0005-0000-0000-0000912B0000}"/>
    <cellStyle name="SAPBEXexcBad7 3 5 2 2 4" xfId="27034" xr:uid="{00000000-0005-0000-0000-00008F2B0000}"/>
    <cellStyle name="SAPBEXexcBad7 3 5 2 3" xfId="9045" xr:uid="{00000000-0005-0000-0000-0000922B0000}"/>
    <cellStyle name="SAPBEXexcBad7 3 5 2 3 2" xfId="16258" xr:uid="{00000000-0005-0000-0000-0000932B0000}"/>
    <cellStyle name="SAPBEXexcBad7 3 5 2 3 2 2" xfId="35033" xr:uid="{00000000-0005-0000-0000-0000932B0000}"/>
    <cellStyle name="SAPBEXexcBad7 3 5 2 3 3" xfId="21802" xr:uid="{00000000-0005-0000-0000-0000942B0000}"/>
    <cellStyle name="SAPBEXexcBad7 3 5 2 3 3 2" xfId="40575" xr:uid="{00000000-0005-0000-0000-0000942B0000}"/>
    <cellStyle name="SAPBEXexcBad7 3 5 2 3 4" xfId="27828" xr:uid="{00000000-0005-0000-0000-0000922B0000}"/>
    <cellStyle name="SAPBEXexcBad7 3 5 2 4" xfId="10382" xr:uid="{00000000-0005-0000-0000-0000952B0000}"/>
    <cellStyle name="SAPBEXexcBad7 3 5 2 4 2" xfId="17595" xr:uid="{00000000-0005-0000-0000-0000962B0000}"/>
    <cellStyle name="SAPBEXexcBad7 3 5 2 4 2 2" xfId="36370" xr:uid="{00000000-0005-0000-0000-0000962B0000}"/>
    <cellStyle name="SAPBEXexcBad7 3 5 2 4 3" xfId="22991" xr:uid="{00000000-0005-0000-0000-0000972B0000}"/>
    <cellStyle name="SAPBEXexcBad7 3 5 2 4 3 2" xfId="41764" xr:uid="{00000000-0005-0000-0000-0000972B0000}"/>
    <cellStyle name="SAPBEXexcBad7 3 5 2 4 4" xfId="29165" xr:uid="{00000000-0005-0000-0000-0000952B0000}"/>
    <cellStyle name="SAPBEXexcBad7 3 5 2 5" xfId="11892" xr:uid="{00000000-0005-0000-0000-0000982B0000}"/>
    <cellStyle name="SAPBEXexcBad7 3 5 2 5 2" xfId="19099" xr:uid="{00000000-0005-0000-0000-0000992B0000}"/>
    <cellStyle name="SAPBEXexcBad7 3 5 2 5 2 2" xfId="37874" xr:uid="{00000000-0005-0000-0000-0000992B0000}"/>
    <cellStyle name="SAPBEXexcBad7 3 5 2 5 3" xfId="24253" xr:uid="{00000000-0005-0000-0000-00009A2B0000}"/>
    <cellStyle name="SAPBEXexcBad7 3 5 2 5 3 2" xfId="43026" xr:uid="{00000000-0005-0000-0000-00009A2B0000}"/>
    <cellStyle name="SAPBEXexcBad7 3 5 2 5 4" xfId="30669" xr:uid="{00000000-0005-0000-0000-0000982B0000}"/>
    <cellStyle name="SAPBEXexcBad7 3 5 2 6" xfId="12131" xr:uid="{00000000-0005-0000-0000-00009B2B0000}"/>
    <cellStyle name="SAPBEXexcBad7 3 5 2 6 2" xfId="19338" xr:uid="{00000000-0005-0000-0000-00009C2B0000}"/>
    <cellStyle name="SAPBEXexcBad7 3 5 2 6 2 2" xfId="38113" xr:uid="{00000000-0005-0000-0000-00009C2B0000}"/>
    <cellStyle name="SAPBEXexcBad7 3 5 2 6 3" xfId="24373" xr:uid="{00000000-0005-0000-0000-00009D2B0000}"/>
    <cellStyle name="SAPBEXexcBad7 3 5 2 6 3 2" xfId="43145" xr:uid="{00000000-0005-0000-0000-00009D2B0000}"/>
    <cellStyle name="SAPBEXexcBad7 3 5 2 6 4" xfId="30907" xr:uid="{00000000-0005-0000-0000-00009B2B0000}"/>
    <cellStyle name="SAPBEXexcBad7 3 5 2 7" xfId="13957" xr:uid="{00000000-0005-0000-0000-00009E2B0000}"/>
    <cellStyle name="SAPBEXexcBad7 3 5 2 7 2" xfId="32732" xr:uid="{00000000-0005-0000-0000-00009E2B0000}"/>
    <cellStyle name="SAPBEXexcBad7 3 5 2 8" xfId="14194" xr:uid="{00000000-0005-0000-0000-00009F2B0000}"/>
    <cellStyle name="SAPBEXexcBad7 3 5 2 8 2" xfId="32969" xr:uid="{00000000-0005-0000-0000-00009F2B0000}"/>
    <cellStyle name="SAPBEXexcBad7 3 5 2 9" xfId="26054" xr:uid="{00000000-0005-0000-0000-00008E2B0000}"/>
    <cellStyle name="SAPBEXexcBad7 3 5 3" xfId="7833" xr:uid="{00000000-0005-0000-0000-0000A02B0000}"/>
    <cellStyle name="SAPBEXexcBad7 3 5 3 2" xfId="15046" xr:uid="{00000000-0005-0000-0000-0000A12B0000}"/>
    <cellStyle name="SAPBEXexcBad7 3 5 3 2 2" xfId="33821" xr:uid="{00000000-0005-0000-0000-0000A12B0000}"/>
    <cellStyle name="SAPBEXexcBad7 3 5 3 3" xfId="20732" xr:uid="{00000000-0005-0000-0000-0000A22B0000}"/>
    <cellStyle name="SAPBEXexcBad7 3 5 3 3 2" xfId="39505" xr:uid="{00000000-0005-0000-0000-0000A22B0000}"/>
    <cellStyle name="SAPBEXexcBad7 3 5 3 4" xfId="26616" xr:uid="{00000000-0005-0000-0000-0000A02B0000}"/>
    <cellStyle name="SAPBEXexcBad7 3 5 4" xfId="9432" xr:uid="{00000000-0005-0000-0000-0000A32B0000}"/>
    <cellStyle name="SAPBEXexcBad7 3 5 4 2" xfId="16645" xr:uid="{00000000-0005-0000-0000-0000A42B0000}"/>
    <cellStyle name="SAPBEXexcBad7 3 5 4 2 2" xfId="35420" xr:uid="{00000000-0005-0000-0000-0000A42B0000}"/>
    <cellStyle name="SAPBEXexcBad7 3 5 4 3" xfId="22144" xr:uid="{00000000-0005-0000-0000-0000A52B0000}"/>
    <cellStyle name="SAPBEXexcBad7 3 5 4 3 2" xfId="40917" xr:uid="{00000000-0005-0000-0000-0000A52B0000}"/>
    <cellStyle name="SAPBEXexcBad7 3 5 4 4" xfId="28215" xr:uid="{00000000-0005-0000-0000-0000A32B0000}"/>
    <cellStyle name="SAPBEXexcBad7 3 5 5" xfId="9964" xr:uid="{00000000-0005-0000-0000-0000A62B0000}"/>
    <cellStyle name="SAPBEXexcBad7 3 5 5 2" xfId="17177" xr:uid="{00000000-0005-0000-0000-0000A72B0000}"/>
    <cellStyle name="SAPBEXexcBad7 3 5 5 2 2" xfId="35952" xr:uid="{00000000-0005-0000-0000-0000A72B0000}"/>
    <cellStyle name="SAPBEXexcBad7 3 5 5 3" xfId="22614" xr:uid="{00000000-0005-0000-0000-0000A82B0000}"/>
    <cellStyle name="SAPBEXexcBad7 3 5 5 3 2" xfId="41387" xr:uid="{00000000-0005-0000-0000-0000A82B0000}"/>
    <cellStyle name="SAPBEXexcBad7 3 5 5 4" xfId="28747" xr:uid="{00000000-0005-0000-0000-0000A62B0000}"/>
    <cellStyle name="SAPBEXexcBad7 3 5 6" xfId="11479" xr:uid="{00000000-0005-0000-0000-0000A92B0000}"/>
    <cellStyle name="SAPBEXexcBad7 3 5 6 2" xfId="18686" xr:uid="{00000000-0005-0000-0000-0000AA2B0000}"/>
    <cellStyle name="SAPBEXexcBad7 3 5 6 2 2" xfId="37461" xr:uid="{00000000-0005-0000-0000-0000AA2B0000}"/>
    <cellStyle name="SAPBEXexcBad7 3 5 6 3" xfId="23881" xr:uid="{00000000-0005-0000-0000-0000AB2B0000}"/>
    <cellStyle name="SAPBEXexcBad7 3 5 6 3 2" xfId="42654" xr:uid="{00000000-0005-0000-0000-0000AB2B0000}"/>
    <cellStyle name="SAPBEXexcBad7 3 5 6 4" xfId="30256" xr:uid="{00000000-0005-0000-0000-0000A92B0000}"/>
    <cellStyle name="SAPBEXexcBad7 3 5 7" xfId="12501" xr:uid="{00000000-0005-0000-0000-0000AC2B0000}"/>
    <cellStyle name="SAPBEXexcBad7 3 5 7 2" xfId="19708" xr:uid="{00000000-0005-0000-0000-0000AD2B0000}"/>
    <cellStyle name="SAPBEXexcBad7 3 5 7 2 2" xfId="38483" xr:uid="{00000000-0005-0000-0000-0000AD2B0000}"/>
    <cellStyle name="SAPBEXexcBad7 3 5 7 3" xfId="24739" xr:uid="{00000000-0005-0000-0000-0000AE2B0000}"/>
    <cellStyle name="SAPBEXexcBad7 3 5 7 3 2" xfId="43511" xr:uid="{00000000-0005-0000-0000-0000AE2B0000}"/>
    <cellStyle name="SAPBEXexcBad7 3 5 7 4" xfId="31277" xr:uid="{00000000-0005-0000-0000-0000AC2B0000}"/>
    <cellStyle name="SAPBEXexcBad7 3 5 8" xfId="13555" xr:uid="{00000000-0005-0000-0000-0000AF2B0000}"/>
    <cellStyle name="SAPBEXexcBad7 3 5 8 2" xfId="32330" xr:uid="{00000000-0005-0000-0000-0000AF2B0000}"/>
    <cellStyle name="SAPBEXexcBad7 3 5 9" xfId="14541" xr:uid="{00000000-0005-0000-0000-0000B02B0000}"/>
    <cellStyle name="SAPBEXexcBad7 3 5 9 2" xfId="33316"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2 2" xfId="34240" xr:uid="{00000000-0005-0000-0000-0000B32B0000}"/>
    <cellStyle name="SAPBEXexcBad7 3 6 2 3" xfId="21110" xr:uid="{00000000-0005-0000-0000-0000B42B0000}"/>
    <cellStyle name="SAPBEXexcBad7 3 6 2 3 2" xfId="39883" xr:uid="{00000000-0005-0000-0000-0000B42B0000}"/>
    <cellStyle name="SAPBEXexcBad7 3 6 2 4" xfId="27035" xr:uid="{00000000-0005-0000-0000-0000B22B0000}"/>
    <cellStyle name="SAPBEXexcBad7 3 6 3" xfId="9044" xr:uid="{00000000-0005-0000-0000-0000B52B0000}"/>
    <cellStyle name="SAPBEXexcBad7 3 6 3 2" xfId="16257" xr:uid="{00000000-0005-0000-0000-0000B62B0000}"/>
    <cellStyle name="SAPBEXexcBad7 3 6 3 2 2" xfId="35032" xr:uid="{00000000-0005-0000-0000-0000B62B0000}"/>
    <cellStyle name="SAPBEXexcBad7 3 6 3 3" xfId="21801" xr:uid="{00000000-0005-0000-0000-0000B72B0000}"/>
    <cellStyle name="SAPBEXexcBad7 3 6 3 3 2" xfId="40574" xr:uid="{00000000-0005-0000-0000-0000B72B0000}"/>
    <cellStyle name="SAPBEXexcBad7 3 6 3 4" xfId="27827" xr:uid="{00000000-0005-0000-0000-0000B52B0000}"/>
    <cellStyle name="SAPBEXexcBad7 3 6 4" xfId="10383" xr:uid="{00000000-0005-0000-0000-0000B82B0000}"/>
    <cellStyle name="SAPBEXexcBad7 3 6 4 2" xfId="17596" xr:uid="{00000000-0005-0000-0000-0000B92B0000}"/>
    <cellStyle name="SAPBEXexcBad7 3 6 4 2 2" xfId="36371" xr:uid="{00000000-0005-0000-0000-0000B92B0000}"/>
    <cellStyle name="SAPBEXexcBad7 3 6 4 3" xfId="22992" xr:uid="{00000000-0005-0000-0000-0000BA2B0000}"/>
    <cellStyle name="SAPBEXexcBad7 3 6 4 3 2" xfId="41765" xr:uid="{00000000-0005-0000-0000-0000BA2B0000}"/>
    <cellStyle name="SAPBEXexcBad7 3 6 4 4" xfId="29166" xr:uid="{00000000-0005-0000-0000-0000B82B0000}"/>
    <cellStyle name="SAPBEXexcBad7 3 6 5" xfId="11621" xr:uid="{00000000-0005-0000-0000-0000BB2B0000}"/>
    <cellStyle name="SAPBEXexcBad7 3 6 5 2" xfId="18828" xr:uid="{00000000-0005-0000-0000-0000BC2B0000}"/>
    <cellStyle name="SAPBEXexcBad7 3 6 5 2 2" xfId="37603" xr:uid="{00000000-0005-0000-0000-0000BC2B0000}"/>
    <cellStyle name="SAPBEXexcBad7 3 6 5 3" xfId="23998" xr:uid="{00000000-0005-0000-0000-0000BD2B0000}"/>
    <cellStyle name="SAPBEXexcBad7 3 6 5 3 2" xfId="42771" xr:uid="{00000000-0005-0000-0000-0000BD2B0000}"/>
    <cellStyle name="SAPBEXexcBad7 3 6 5 4" xfId="30398" xr:uid="{00000000-0005-0000-0000-0000BB2B0000}"/>
    <cellStyle name="SAPBEXexcBad7 3 6 6" xfId="12386" xr:uid="{00000000-0005-0000-0000-0000BE2B0000}"/>
    <cellStyle name="SAPBEXexcBad7 3 6 6 2" xfId="19593" xr:uid="{00000000-0005-0000-0000-0000BF2B0000}"/>
    <cellStyle name="SAPBEXexcBad7 3 6 6 2 2" xfId="38368" xr:uid="{00000000-0005-0000-0000-0000BF2B0000}"/>
    <cellStyle name="SAPBEXexcBad7 3 6 6 3" xfId="24628" xr:uid="{00000000-0005-0000-0000-0000C02B0000}"/>
    <cellStyle name="SAPBEXexcBad7 3 6 6 3 2" xfId="43400" xr:uid="{00000000-0005-0000-0000-0000C02B0000}"/>
    <cellStyle name="SAPBEXexcBad7 3 6 6 4" xfId="31162" xr:uid="{00000000-0005-0000-0000-0000BE2B0000}"/>
    <cellStyle name="SAPBEXexcBad7 3 6 7" xfId="13686" xr:uid="{00000000-0005-0000-0000-0000C12B0000}"/>
    <cellStyle name="SAPBEXexcBad7 3 6 7 2" xfId="32461" xr:uid="{00000000-0005-0000-0000-0000C12B0000}"/>
    <cellStyle name="SAPBEXexcBad7 3 6 8" xfId="14446" xr:uid="{00000000-0005-0000-0000-0000C22B0000}"/>
    <cellStyle name="SAPBEXexcBad7 3 6 8 2" xfId="33221" xr:uid="{00000000-0005-0000-0000-0000C22B0000}"/>
    <cellStyle name="SAPBEXexcBad7 3 6 9" xfId="25784" xr:uid="{00000000-0005-0000-0000-0000B12B0000}"/>
    <cellStyle name="SAPBEXexcBad7 3 7" xfId="7829" xr:uid="{00000000-0005-0000-0000-0000C32B0000}"/>
    <cellStyle name="SAPBEXexcBad7 3 7 2" xfId="15042" xr:uid="{00000000-0005-0000-0000-0000C42B0000}"/>
    <cellStyle name="SAPBEXexcBad7 3 7 2 2" xfId="33817" xr:uid="{00000000-0005-0000-0000-0000C42B0000}"/>
    <cellStyle name="SAPBEXexcBad7 3 7 3" xfId="20728" xr:uid="{00000000-0005-0000-0000-0000C52B0000}"/>
    <cellStyle name="SAPBEXexcBad7 3 7 3 2" xfId="39501" xr:uid="{00000000-0005-0000-0000-0000C52B0000}"/>
    <cellStyle name="SAPBEXexcBad7 3 7 4" xfId="26612" xr:uid="{00000000-0005-0000-0000-0000C32B0000}"/>
    <cellStyle name="SAPBEXexcBad7 3 8" xfId="9437" xr:uid="{00000000-0005-0000-0000-0000C62B0000}"/>
    <cellStyle name="SAPBEXexcBad7 3 8 2" xfId="16650" xr:uid="{00000000-0005-0000-0000-0000C72B0000}"/>
    <cellStyle name="SAPBEXexcBad7 3 8 2 2" xfId="35425" xr:uid="{00000000-0005-0000-0000-0000C72B0000}"/>
    <cellStyle name="SAPBEXexcBad7 3 8 3" xfId="22149" xr:uid="{00000000-0005-0000-0000-0000C82B0000}"/>
    <cellStyle name="SAPBEXexcBad7 3 8 3 2" xfId="40922" xr:uid="{00000000-0005-0000-0000-0000C82B0000}"/>
    <cellStyle name="SAPBEXexcBad7 3 8 4" xfId="28220" xr:uid="{00000000-0005-0000-0000-0000C62B0000}"/>
    <cellStyle name="SAPBEXexcBad7 3 9" xfId="9960" xr:uid="{00000000-0005-0000-0000-0000C92B0000}"/>
    <cellStyle name="SAPBEXexcBad7 3 9 2" xfId="17173" xr:uid="{00000000-0005-0000-0000-0000CA2B0000}"/>
    <cellStyle name="SAPBEXexcBad7 3 9 2 2" xfId="35948" xr:uid="{00000000-0005-0000-0000-0000CA2B0000}"/>
    <cellStyle name="SAPBEXexcBad7 3 9 3" xfId="22610" xr:uid="{00000000-0005-0000-0000-0000CB2B0000}"/>
    <cellStyle name="SAPBEXexcBad7 3 9 3 2" xfId="41383" xr:uid="{00000000-0005-0000-0000-0000CB2B0000}"/>
    <cellStyle name="SAPBEXexcBad7 3 9 4" xfId="28743" xr:uid="{00000000-0005-0000-0000-0000C92B0000}"/>
    <cellStyle name="SAPBEXexcBad7 4" xfId="501" xr:uid="{00000000-0005-0000-0000-0000CC2B0000}"/>
    <cellStyle name="SAPBEXexcBad7 4 10" xfId="13374" xr:uid="{00000000-0005-0000-0000-0000CD2B0000}"/>
    <cellStyle name="SAPBEXexcBad7 4 10 2" xfId="32149" xr:uid="{00000000-0005-0000-0000-0000CD2B0000}"/>
    <cellStyle name="SAPBEXexcBad7 4 11" xfId="25502" xr:uid="{00000000-0005-0000-0000-0000CE2B0000}"/>
    <cellStyle name="SAPBEXexcBad7 4 11 2" xfId="44248"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2 2" xfId="34241" xr:uid="{00000000-0005-0000-0000-0000D22B0000}"/>
    <cellStyle name="SAPBEXexcBad7 4 2 2 2 3" xfId="21111" xr:uid="{00000000-0005-0000-0000-0000D32B0000}"/>
    <cellStyle name="SAPBEXexcBad7 4 2 2 2 3 2" xfId="39884" xr:uid="{00000000-0005-0000-0000-0000D32B0000}"/>
    <cellStyle name="SAPBEXexcBad7 4 2 2 2 4" xfId="27036" xr:uid="{00000000-0005-0000-0000-0000D12B0000}"/>
    <cellStyle name="SAPBEXexcBad7 4 2 2 3" xfId="9043" xr:uid="{00000000-0005-0000-0000-0000D42B0000}"/>
    <cellStyle name="SAPBEXexcBad7 4 2 2 3 2" xfId="16256" xr:uid="{00000000-0005-0000-0000-0000D52B0000}"/>
    <cellStyle name="SAPBEXexcBad7 4 2 2 3 2 2" xfId="35031" xr:uid="{00000000-0005-0000-0000-0000D52B0000}"/>
    <cellStyle name="SAPBEXexcBad7 4 2 2 3 3" xfId="21800" xr:uid="{00000000-0005-0000-0000-0000D62B0000}"/>
    <cellStyle name="SAPBEXexcBad7 4 2 2 3 3 2" xfId="40573" xr:uid="{00000000-0005-0000-0000-0000D62B0000}"/>
    <cellStyle name="SAPBEXexcBad7 4 2 2 3 4" xfId="27826" xr:uid="{00000000-0005-0000-0000-0000D42B0000}"/>
    <cellStyle name="SAPBEXexcBad7 4 2 2 4" xfId="10384" xr:uid="{00000000-0005-0000-0000-0000D72B0000}"/>
    <cellStyle name="SAPBEXexcBad7 4 2 2 4 2" xfId="17597" xr:uid="{00000000-0005-0000-0000-0000D82B0000}"/>
    <cellStyle name="SAPBEXexcBad7 4 2 2 4 2 2" xfId="36372" xr:uid="{00000000-0005-0000-0000-0000D82B0000}"/>
    <cellStyle name="SAPBEXexcBad7 4 2 2 4 3" xfId="22993" xr:uid="{00000000-0005-0000-0000-0000D92B0000}"/>
    <cellStyle name="SAPBEXexcBad7 4 2 2 4 3 2" xfId="41766" xr:uid="{00000000-0005-0000-0000-0000D92B0000}"/>
    <cellStyle name="SAPBEXexcBad7 4 2 2 4 4" xfId="29167" xr:uid="{00000000-0005-0000-0000-0000D72B0000}"/>
    <cellStyle name="SAPBEXexcBad7 4 2 2 5" xfId="11778" xr:uid="{00000000-0005-0000-0000-0000DA2B0000}"/>
    <cellStyle name="SAPBEXexcBad7 4 2 2 5 2" xfId="18985" xr:uid="{00000000-0005-0000-0000-0000DB2B0000}"/>
    <cellStyle name="SAPBEXexcBad7 4 2 2 5 2 2" xfId="37760" xr:uid="{00000000-0005-0000-0000-0000DB2B0000}"/>
    <cellStyle name="SAPBEXexcBad7 4 2 2 5 3" xfId="24139" xr:uid="{00000000-0005-0000-0000-0000DC2B0000}"/>
    <cellStyle name="SAPBEXexcBad7 4 2 2 5 3 2" xfId="42912" xr:uid="{00000000-0005-0000-0000-0000DC2B0000}"/>
    <cellStyle name="SAPBEXexcBad7 4 2 2 5 4" xfId="30555" xr:uid="{00000000-0005-0000-0000-0000DA2B0000}"/>
    <cellStyle name="SAPBEXexcBad7 4 2 2 6" xfId="12245" xr:uid="{00000000-0005-0000-0000-0000DD2B0000}"/>
    <cellStyle name="SAPBEXexcBad7 4 2 2 6 2" xfId="19452" xr:uid="{00000000-0005-0000-0000-0000DE2B0000}"/>
    <cellStyle name="SAPBEXexcBad7 4 2 2 6 2 2" xfId="38227" xr:uid="{00000000-0005-0000-0000-0000DE2B0000}"/>
    <cellStyle name="SAPBEXexcBad7 4 2 2 6 3" xfId="24487" xr:uid="{00000000-0005-0000-0000-0000DF2B0000}"/>
    <cellStyle name="SAPBEXexcBad7 4 2 2 6 3 2" xfId="43259" xr:uid="{00000000-0005-0000-0000-0000DF2B0000}"/>
    <cellStyle name="SAPBEXexcBad7 4 2 2 6 4" xfId="31021" xr:uid="{00000000-0005-0000-0000-0000DD2B0000}"/>
    <cellStyle name="SAPBEXexcBad7 4 2 2 7" xfId="13843" xr:uid="{00000000-0005-0000-0000-0000E02B0000}"/>
    <cellStyle name="SAPBEXexcBad7 4 2 2 7 2" xfId="32618" xr:uid="{00000000-0005-0000-0000-0000E02B0000}"/>
    <cellStyle name="SAPBEXexcBad7 4 2 2 8" xfId="14308" xr:uid="{00000000-0005-0000-0000-0000E12B0000}"/>
    <cellStyle name="SAPBEXexcBad7 4 2 2 8 2" xfId="33083" xr:uid="{00000000-0005-0000-0000-0000E12B0000}"/>
    <cellStyle name="SAPBEXexcBad7 4 2 2 9" xfId="25940" xr:uid="{00000000-0005-0000-0000-0000D02B0000}"/>
    <cellStyle name="SAPBEXexcBad7 4 2 3" xfId="7835" xr:uid="{00000000-0005-0000-0000-0000E22B0000}"/>
    <cellStyle name="SAPBEXexcBad7 4 2 3 2" xfId="15048" xr:uid="{00000000-0005-0000-0000-0000E32B0000}"/>
    <cellStyle name="SAPBEXexcBad7 4 2 3 2 2" xfId="33823" xr:uid="{00000000-0005-0000-0000-0000E32B0000}"/>
    <cellStyle name="SAPBEXexcBad7 4 2 3 3" xfId="20734" xr:uid="{00000000-0005-0000-0000-0000E42B0000}"/>
    <cellStyle name="SAPBEXexcBad7 4 2 3 3 2" xfId="39507" xr:uid="{00000000-0005-0000-0000-0000E42B0000}"/>
    <cellStyle name="SAPBEXexcBad7 4 2 3 4" xfId="26618" xr:uid="{00000000-0005-0000-0000-0000E22B0000}"/>
    <cellStyle name="SAPBEXexcBad7 4 2 4" xfId="9430" xr:uid="{00000000-0005-0000-0000-0000E52B0000}"/>
    <cellStyle name="SAPBEXexcBad7 4 2 4 2" xfId="16643" xr:uid="{00000000-0005-0000-0000-0000E62B0000}"/>
    <cellStyle name="SAPBEXexcBad7 4 2 4 2 2" xfId="35418" xr:uid="{00000000-0005-0000-0000-0000E62B0000}"/>
    <cellStyle name="SAPBEXexcBad7 4 2 4 3" xfId="22142" xr:uid="{00000000-0005-0000-0000-0000E72B0000}"/>
    <cellStyle name="SAPBEXexcBad7 4 2 4 3 2" xfId="40915" xr:uid="{00000000-0005-0000-0000-0000E72B0000}"/>
    <cellStyle name="SAPBEXexcBad7 4 2 4 4" xfId="28213" xr:uid="{00000000-0005-0000-0000-0000E52B0000}"/>
    <cellStyle name="SAPBEXexcBad7 4 2 5" xfId="9966" xr:uid="{00000000-0005-0000-0000-0000E82B0000}"/>
    <cellStyle name="SAPBEXexcBad7 4 2 5 2" xfId="17179" xr:uid="{00000000-0005-0000-0000-0000E92B0000}"/>
    <cellStyle name="SAPBEXexcBad7 4 2 5 2 2" xfId="35954" xr:uid="{00000000-0005-0000-0000-0000E92B0000}"/>
    <cellStyle name="SAPBEXexcBad7 4 2 5 3" xfId="22616" xr:uid="{00000000-0005-0000-0000-0000EA2B0000}"/>
    <cellStyle name="SAPBEXexcBad7 4 2 5 3 2" xfId="41389" xr:uid="{00000000-0005-0000-0000-0000EA2B0000}"/>
    <cellStyle name="SAPBEXexcBad7 4 2 5 4" xfId="28749" xr:uid="{00000000-0005-0000-0000-0000E82B0000}"/>
    <cellStyle name="SAPBEXexcBad7 4 2 6" xfId="11365" xr:uid="{00000000-0005-0000-0000-0000EB2B0000}"/>
    <cellStyle name="SAPBEXexcBad7 4 2 6 2" xfId="18572" xr:uid="{00000000-0005-0000-0000-0000EC2B0000}"/>
    <cellStyle name="SAPBEXexcBad7 4 2 6 2 2" xfId="37347" xr:uid="{00000000-0005-0000-0000-0000EC2B0000}"/>
    <cellStyle name="SAPBEXexcBad7 4 2 6 3" xfId="23767" xr:uid="{00000000-0005-0000-0000-0000ED2B0000}"/>
    <cellStyle name="SAPBEXexcBad7 4 2 6 3 2" xfId="42540" xr:uid="{00000000-0005-0000-0000-0000ED2B0000}"/>
    <cellStyle name="SAPBEXexcBad7 4 2 6 4" xfId="30142" xr:uid="{00000000-0005-0000-0000-0000EB2B0000}"/>
    <cellStyle name="SAPBEXexcBad7 4 2 7" xfId="12622" xr:uid="{00000000-0005-0000-0000-0000EE2B0000}"/>
    <cellStyle name="SAPBEXexcBad7 4 2 7 2" xfId="19829" xr:uid="{00000000-0005-0000-0000-0000EF2B0000}"/>
    <cellStyle name="SAPBEXexcBad7 4 2 7 2 2" xfId="38604" xr:uid="{00000000-0005-0000-0000-0000EF2B0000}"/>
    <cellStyle name="SAPBEXexcBad7 4 2 7 3" xfId="24852" xr:uid="{00000000-0005-0000-0000-0000F02B0000}"/>
    <cellStyle name="SAPBEXexcBad7 4 2 7 3 2" xfId="43624" xr:uid="{00000000-0005-0000-0000-0000F02B0000}"/>
    <cellStyle name="SAPBEXexcBad7 4 2 7 4" xfId="31398" xr:uid="{00000000-0005-0000-0000-0000EE2B0000}"/>
    <cellStyle name="SAPBEXexcBad7 4 2 8" xfId="13441" xr:uid="{00000000-0005-0000-0000-0000F12B0000}"/>
    <cellStyle name="SAPBEXexcBad7 4 2 8 2" xfId="32216" xr:uid="{00000000-0005-0000-0000-0000F12B0000}"/>
    <cellStyle name="SAPBEXexcBad7 4 3" xfId="647" xr:uid="{00000000-0005-0000-0000-0000F22B0000}"/>
    <cellStyle name="SAPBEXexcBad7 4 3 10" xfId="25623"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2 2" xfId="34242" xr:uid="{00000000-0005-0000-0000-0000F52B0000}"/>
    <cellStyle name="SAPBEXexcBad7 4 3 2 2 3" xfId="21112" xr:uid="{00000000-0005-0000-0000-0000F62B0000}"/>
    <cellStyle name="SAPBEXexcBad7 4 3 2 2 3 2" xfId="39885" xr:uid="{00000000-0005-0000-0000-0000F62B0000}"/>
    <cellStyle name="SAPBEXexcBad7 4 3 2 2 4" xfId="27037" xr:uid="{00000000-0005-0000-0000-0000F42B0000}"/>
    <cellStyle name="SAPBEXexcBad7 4 3 2 3" xfId="9042" xr:uid="{00000000-0005-0000-0000-0000F72B0000}"/>
    <cellStyle name="SAPBEXexcBad7 4 3 2 3 2" xfId="16255" xr:uid="{00000000-0005-0000-0000-0000F82B0000}"/>
    <cellStyle name="SAPBEXexcBad7 4 3 2 3 2 2" xfId="35030" xr:uid="{00000000-0005-0000-0000-0000F82B0000}"/>
    <cellStyle name="SAPBEXexcBad7 4 3 2 3 3" xfId="21799" xr:uid="{00000000-0005-0000-0000-0000F92B0000}"/>
    <cellStyle name="SAPBEXexcBad7 4 3 2 3 3 2" xfId="40572" xr:uid="{00000000-0005-0000-0000-0000F92B0000}"/>
    <cellStyle name="SAPBEXexcBad7 4 3 2 3 4" xfId="27825" xr:uid="{00000000-0005-0000-0000-0000F72B0000}"/>
    <cellStyle name="SAPBEXexcBad7 4 3 2 4" xfId="10385" xr:uid="{00000000-0005-0000-0000-0000FA2B0000}"/>
    <cellStyle name="SAPBEXexcBad7 4 3 2 4 2" xfId="17598" xr:uid="{00000000-0005-0000-0000-0000FB2B0000}"/>
    <cellStyle name="SAPBEXexcBad7 4 3 2 4 2 2" xfId="36373" xr:uid="{00000000-0005-0000-0000-0000FB2B0000}"/>
    <cellStyle name="SAPBEXexcBad7 4 3 2 4 3" xfId="22994" xr:uid="{00000000-0005-0000-0000-0000FC2B0000}"/>
    <cellStyle name="SAPBEXexcBad7 4 3 2 4 3 2" xfId="41767" xr:uid="{00000000-0005-0000-0000-0000FC2B0000}"/>
    <cellStyle name="SAPBEXexcBad7 4 3 2 4 4" xfId="29168" xr:uid="{00000000-0005-0000-0000-0000FA2B0000}"/>
    <cellStyle name="SAPBEXexcBad7 4 3 2 5" xfId="11843" xr:uid="{00000000-0005-0000-0000-0000FD2B0000}"/>
    <cellStyle name="SAPBEXexcBad7 4 3 2 5 2" xfId="19050" xr:uid="{00000000-0005-0000-0000-0000FE2B0000}"/>
    <cellStyle name="SAPBEXexcBad7 4 3 2 5 2 2" xfId="37825" xr:uid="{00000000-0005-0000-0000-0000FE2B0000}"/>
    <cellStyle name="SAPBEXexcBad7 4 3 2 5 3" xfId="24204" xr:uid="{00000000-0005-0000-0000-0000FF2B0000}"/>
    <cellStyle name="SAPBEXexcBad7 4 3 2 5 3 2" xfId="42977" xr:uid="{00000000-0005-0000-0000-0000FF2B0000}"/>
    <cellStyle name="SAPBEXexcBad7 4 3 2 5 4" xfId="30620" xr:uid="{00000000-0005-0000-0000-0000FD2B0000}"/>
    <cellStyle name="SAPBEXexcBad7 4 3 2 6" xfId="12180" xr:uid="{00000000-0005-0000-0000-0000002C0000}"/>
    <cellStyle name="SAPBEXexcBad7 4 3 2 6 2" xfId="19387" xr:uid="{00000000-0005-0000-0000-0000012C0000}"/>
    <cellStyle name="SAPBEXexcBad7 4 3 2 6 2 2" xfId="38162" xr:uid="{00000000-0005-0000-0000-0000012C0000}"/>
    <cellStyle name="SAPBEXexcBad7 4 3 2 6 3" xfId="24422" xr:uid="{00000000-0005-0000-0000-0000022C0000}"/>
    <cellStyle name="SAPBEXexcBad7 4 3 2 6 3 2" xfId="43194" xr:uid="{00000000-0005-0000-0000-0000022C0000}"/>
    <cellStyle name="SAPBEXexcBad7 4 3 2 6 4" xfId="30956" xr:uid="{00000000-0005-0000-0000-0000002C0000}"/>
    <cellStyle name="SAPBEXexcBad7 4 3 2 7" xfId="13908" xr:uid="{00000000-0005-0000-0000-0000032C0000}"/>
    <cellStyle name="SAPBEXexcBad7 4 3 2 7 2" xfId="32683" xr:uid="{00000000-0005-0000-0000-0000032C0000}"/>
    <cellStyle name="SAPBEXexcBad7 4 3 2 8" xfId="14243" xr:uid="{00000000-0005-0000-0000-0000042C0000}"/>
    <cellStyle name="SAPBEXexcBad7 4 3 2 8 2" xfId="33018" xr:uid="{00000000-0005-0000-0000-0000042C0000}"/>
    <cellStyle name="SAPBEXexcBad7 4 3 2 9" xfId="26005" xr:uid="{00000000-0005-0000-0000-0000F32B0000}"/>
    <cellStyle name="SAPBEXexcBad7 4 3 3" xfId="7836" xr:uid="{00000000-0005-0000-0000-0000052C0000}"/>
    <cellStyle name="SAPBEXexcBad7 4 3 3 2" xfId="15049" xr:uid="{00000000-0005-0000-0000-0000062C0000}"/>
    <cellStyle name="SAPBEXexcBad7 4 3 3 2 2" xfId="33824" xr:uid="{00000000-0005-0000-0000-0000062C0000}"/>
    <cellStyle name="SAPBEXexcBad7 4 3 3 3" xfId="20735" xr:uid="{00000000-0005-0000-0000-0000072C0000}"/>
    <cellStyle name="SAPBEXexcBad7 4 3 3 3 2" xfId="39508" xr:uid="{00000000-0005-0000-0000-0000072C0000}"/>
    <cellStyle name="SAPBEXexcBad7 4 3 3 4" xfId="26619" xr:uid="{00000000-0005-0000-0000-0000052C0000}"/>
    <cellStyle name="SAPBEXexcBad7 4 3 4" xfId="9429" xr:uid="{00000000-0005-0000-0000-0000082C0000}"/>
    <cellStyle name="SAPBEXexcBad7 4 3 4 2" xfId="16642" xr:uid="{00000000-0005-0000-0000-0000092C0000}"/>
    <cellStyle name="SAPBEXexcBad7 4 3 4 2 2" xfId="35417" xr:uid="{00000000-0005-0000-0000-0000092C0000}"/>
    <cellStyle name="SAPBEXexcBad7 4 3 4 3" xfId="22141" xr:uid="{00000000-0005-0000-0000-00000A2C0000}"/>
    <cellStyle name="SAPBEXexcBad7 4 3 4 3 2" xfId="40914" xr:uid="{00000000-0005-0000-0000-00000A2C0000}"/>
    <cellStyle name="SAPBEXexcBad7 4 3 4 4" xfId="28212" xr:uid="{00000000-0005-0000-0000-0000082C0000}"/>
    <cellStyle name="SAPBEXexcBad7 4 3 5" xfId="9967" xr:uid="{00000000-0005-0000-0000-00000B2C0000}"/>
    <cellStyle name="SAPBEXexcBad7 4 3 5 2" xfId="17180" xr:uid="{00000000-0005-0000-0000-00000C2C0000}"/>
    <cellStyle name="SAPBEXexcBad7 4 3 5 2 2" xfId="35955" xr:uid="{00000000-0005-0000-0000-00000C2C0000}"/>
    <cellStyle name="SAPBEXexcBad7 4 3 5 3" xfId="22617" xr:uid="{00000000-0005-0000-0000-00000D2C0000}"/>
    <cellStyle name="SAPBEXexcBad7 4 3 5 3 2" xfId="41390" xr:uid="{00000000-0005-0000-0000-00000D2C0000}"/>
    <cellStyle name="SAPBEXexcBad7 4 3 5 4" xfId="28750" xr:uid="{00000000-0005-0000-0000-00000B2C0000}"/>
    <cellStyle name="SAPBEXexcBad7 4 3 6" xfId="11430" xr:uid="{00000000-0005-0000-0000-00000E2C0000}"/>
    <cellStyle name="SAPBEXexcBad7 4 3 6 2" xfId="18637" xr:uid="{00000000-0005-0000-0000-00000F2C0000}"/>
    <cellStyle name="SAPBEXexcBad7 4 3 6 2 2" xfId="37412" xr:uid="{00000000-0005-0000-0000-00000F2C0000}"/>
    <cellStyle name="SAPBEXexcBad7 4 3 6 3" xfId="23832" xr:uid="{00000000-0005-0000-0000-0000102C0000}"/>
    <cellStyle name="SAPBEXexcBad7 4 3 6 3 2" xfId="42605" xr:uid="{00000000-0005-0000-0000-0000102C0000}"/>
    <cellStyle name="SAPBEXexcBad7 4 3 6 4" xfId="30207" xr:uid="{00000000-0005-0000-0000-00000E2C0000}"/>
    <cellStyle name="SAPBEXexcBad7 4 3 7" xfId="12555" xr:uid="{00000000-0005-0000-0000-0000112C0000}"/>
    <cellStyle name="SAPBEXexcBad7 4 3 7 2" xfId="19762" xr:uid="{00000000-0005-0000-0000-0000122C0000}"/>
    <cellStyle name="SAPBEXexcBad7 4 3 7 2 2" xfId="38537" xr:uid="{00000000-0005-0000-0000-0000122C0000}"/>
    <cellStyle name="SAPBEXexcBad7 4 3 7 3" xfId="24787" xr:uid="{00000000-0005-0000-0000-0000132C0000}"/>
    <cellStyle name="SAPBEXexcBad7 4 3 7 3 2" xfId="43559" xr:uid="{00000000-0005-0000-0000-0000132C0000}"/>
    <cellStyle name="SAPBEXexcBad7 4 3 7 4" xfId="31331" xr:uid="{00000000-0005-0000-0000-0000112C0000}"/>
    <cellStyle name="SAPBEXexcBad7 4 3 8" xfId="13506" xr:uid="{00000000-0005-0000-0000-0000142C0000}"/>
    <cellStyle name="SAPBEXexcBad7 4 3 8 2" xfId="32281" xr:uid="{00000000-0005-0000-0000-0000142C0000}"/>
    <cellStyle name="SAPBEXexcBad7 4 3 9" xfId="14590" xr:uid="{00000000-0005-0000-0000-0000152C0000}"/>
    <cellStyle name="SAPBEXexcBad7 4 3 9 2" xfId="33365" xr:uid="{00000000-0005-0000-0000-0000152C0000}"/>
    <cellStyle name="SAPBEXexcBad7 4 4" xfId="702" xr:uid="{00000000-0005-0000-0000-0000162C0000}"/>
    <cellStyle name="SAPBEXexcBad7 4 4 10" xfId="25678"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2 2" xfId="34243" xr:uid="{00000000-0005-0000-0000-0000192C0000}"/>
    <cellStyle name="SAPBEXexcBad7 4 4 2 2 3" xfId="21113" xr:uid="{00000000-0005-0000-0000-00001A2C0000}"/>
    <cellStyle name="SAPBEXexcBad7 4 4 2 2 3 2" xfId="39886" xr:uid="{00000000-0005-0000-0000-00001A2C0000}"/>
    <cellStyle name="SAPBEXexcBad7 4 4 2 2 4" xfId="27038" xr:uid="{00000000-0005-0000-0000-0000182C0000}"/>
    <cellStyle name="SAPBEXexcBad7 4 4 2 3" xfId="9041" xr:uid="{00000000-0005-0000-0000-00001B2C0000}"/>
    <cellStyle name="SAPBEXexcBad7 4 4 2 3 2" xfId="16254" xr:uid="{00000000-0005-0000-0000-00001C2C0000}"/>
    <cellStyle name="SAPBEXexcBad7 4 4 2 3 2 2" xfId="35029" xr:uid="{00000000-0005-0000-0000-00001C2C0000}"/>
    <cellStyle name="SAPBEXexcBad7 4 4 2 3 3" xfId="21798" xr:uid="{00000000-0005-0000-0000-00001D2C0000}"/>
    <cellStyle name="SAPBEXexcBad7 4 4 2 3 3 2" xfId="40571" xr:uid="{00000000-0005-0000-0000-00001D2C0000}"/>
    <cellStyle name="SAPBEXexcBad7 4 4 2 3 4" xfId="27824" xr:uid="{00000000-0005-0000-0000-00001B2C0000}"/>
    <cellStyle name="SAPBEXexcBad7 4 4 2 4" xfId="10386" xr:uid="{00000000-0005-0000-0000-00001E2C0000}"/>
    <cellStyle name="SAPBEXexcBad7 4 4 2 4 2" xfId="17599" xr:uid="{00000000-0005-0000-0000-00001F2C0000}"/>
    <cellStyle name="SAPBEXexcBad7 4 4 2 4 2 2" xfId="36374" xr:uid="{00000000-0005-0000-0000-00001F2C0000}"/>
    <cellStyle name="SAPBEXexcBad7 4 4 2 4 3" xfId="22995" xr:uid="{00000000-0005-0000-0000-0000202C0000}"/>
    <cellStyle name="SAPBEXexcBad7 4 4 2 4 3 2" xfId="41768" xr:uid="{00000000-0005-0000-0000-0000202C0000}"/>
    <cellStyle name="SAPBEXexcBad7 4 4 2 4 4" xfId="29169" xr:uid="{00000000-0005-0000-0000-00001E2C0000}"/>
    <cellStyle name="SAPBEXexcBad7 4 4 2 5" xfId="11898" xr:uid="{00000000-0005-0000-0000-0000212C0000}"/>
    <cellStyle name="SAPBEXexcBad7 4 4 2 5 2" xfId="19105" xr:uid="{00000000-0005-0000-0000-0000222C0000}"/>
    <cellStyle name="SAPBEXexcBad7 4 4 2 5 2 2" xfId="37880" xr:uid="{00000000-0005-0000-0000-0000222C0000}"/>
    <cellStyle name="SAPBEXexcBad7 4 4 2 5 3" xfId="24259" xr:uid="{00000000-0005-0000-0000-0000232C0000}"/>
    <cellStyle name="SAPBEXexcBad7 4 4 2 5 3 2" xfId="43032" xr:uid="{00000000-0005-0000-0000-0000232C0000}"/>
    <cellStyle name="SAPBEXexcBad7 4 4 2 5 4" xfId="30675" xr:uid="{00000000-0005-0000-0000-0000212C0000}"/>
    <cellStyle name="SAPBEXexcBad7 4 4 2 6" xfId="12125" xr:uid="{00000000-0005-0000-0000-0000242C0000}"/>
    <cellStyle name="SAPBEXexcBad7 4 4 2 6 2" xfId="19332" xr:uid="{00000000-0005-0000-0000-0000252C0000}"/>
    <cellStyle name="SAPBEXexcBad7 4 4 2 6 2 2" xfId="38107" xr:uid="{00000000-0005-0000-0000-0000252C0000}"/>
    <cellStyle name="SAPBEXexcBad7 4 4 2 6 3" xfId="24367" xr:uid="{00000000-0005-0000-0000-0000262C0000}"/>
    <cellStyle name="SAPBEXexcBad7 4 4 2 6 3 2" xfId="43139" xr:uid="{00000000-0005-0000-0000-0000262C0000}"/>
    <cellStyle name="SAPBEXexcBad7 4 4 2 6 4" xfId="30901" xr:uid="{00000000-0005-0000-0000-0000242C0000}"/>
    <cellStyle name="SAPBEXexcBad7 4 4 2 7" xfId="13963" xr:uid="{00000000-0005-0000-0000-0000272C0000}"/>
    <cellStyle name="SAPBEXexcBad7 4 4 2 7 2" xfId="32738" xr:uid="{00000000-0005-0000-0000-0000272C0000}"/>
    <cellStyle name="SAPBEXexcBad7 4 4 2 8" xfId="14188" xr:uid="{00000000-0005-0000-0000-0000282C0000}"/>
    <cellStyle name="SAPBEXexcBad7 4 4 2 8 2" xfId="32963" xr:uid="{00000000-0005-0000-0000-0000282C0000}"/>
    <cellStyle name="SAPBEXexcBad7 4 4 2 9" xfId="26060" xr:uid="{00000000-0005-0000-0000-0000172C0000}"/>
    <cellStyle name="SAPBEXexcBad7 4 4 3" xfId="7837" xr:uid="{00000000-0005-0000-0000-0000292C0000}"/>
    <cellStyle name="SAPBEXexcBad7 4 4 3 2" xfId="15050" xr:uid="{00000000-0005-0000-0000-00002A2C0000}"/>
    <cellStyle name="SAPBEXexcBad7 4 4 3 2 2" xfId="33825" xr:uid="{00000000-0005-0000-0000-00002A2C0000}"/>
    <cellStyle name="SAPBEXexcBad7 4 4 3 3" xfId="20736" xr:uid="{00000000-0005-0000-0000-00002B2C0000}"/>
    <cellStyle name="SAPBEXexcBad7 4 4 3 3 2" xfId="39509" xr:uid="{00000000-0005-0000-0000-00002B2C0000}"/>
    <cellStyle name="SAPBEXexcBad7 4 4 3 4" xfId="26620" xr:uid="{00000000-0005-0000-0000-0000292C0000}"/>
    <cellStyle name="SAPBEXexcBad7 4 4 4" xfId="9428" xr:uid="{00000000-0005-0000-0000-00002C2C0000}"/>
    <cellStyle name="SAPBEXexcBad7 4 4 4 2" xfId="16641" xr:uid="{00000000-0005-0000-0000-00002D2C0000}"/>
    <cellStyle name="SAPBEXexcBad7 4 4 4 2 2" xfId="35416" xr:uid="{00000000-0005-0000-0000-00002D2C0000}"/>
    <cellStyle name="SAPBEXexcBad7 4 4 4 3" xfId="22140" xr:uid="{00000000-0005-0000-0000-00002E2C0000}"/>
    <cellStyle name="SAPBEXexcBad7 4 4 4 3 2" xfId="40913" xr:uid="{00000000-0005-0000-0000-00002E2C0000}"/>
    <cellStyle name="SAPBEXexcBad7 4 4 4 4" xfId="28211" xr:uid="{00000000-0005-0000-0000-00002C2C0000}"/>
    <cellStyle name="SAPBEXexcBad7 4 4 5" xfId="9968" xr:uid="{00000000-0005-0000-0000-00002F2C0000}"/>
    <cellStyle name="SAPBEXexcBad7 4 4 5 2" xfId="17181" xr:uid="{00000000-0005-0000-0000-0000302C0000}"/>
    <cellStyle name="SAPBEXexcBad7 4 4 5 2 2" xfId="35956" xr:uid="{00000000-0005-0000-0000-0000302C0000}"/>
    <cellStyle name="SAPBEXexcBad7 4 4 5 3" xfId="22618" xr:uid="{00000000-0005-0000-0000-0000312C0000}"/>
    <cellStyle name="SAPBEXexcBad7 4 4 5 3 2" xfId="41391" xr:uid="{00000000-0005-0000-0000-0000312C0000}"/>
    <cellStyle name="SAPBEXexcBad7 4 4 5 4" xfId="28751" xr:uid="{00000000-0005-0000-0000-00002F2C0000}"/>
    <cellStyle name="SAPBEXexcBad7 4 4 6" xfId="11485" xr:uid="{00000000-0005-0000-0000-0000322C0000}"/>
    <cellStyle name="SAPBEXexcBad7 4 4 6 2" xfId="18692" xr:uid="{00000000-0005-0000-0000-0000332C0000}"/>
    <cellStyle name="SAPBEXexcBad7 4 4 6 2 2" xfId="37467" xr:uid="{00000000-0005-0000-0000-0000332C0000}"/>
    <cellStyle name="SAPBEXexcBad7 4 4 6 3" xfId="23887" xr:uid="{00000000-0005-0000-0000-0000342C0000}"/>
    <cellStyle name="SAPBEXexcBad7 4 4 6 3 2" xfId="42660" xr:uid="{00000000-0005-0000-0000-0000342C0000}"/>
    <cellStyle name="SAPBEXexcBad7 4 4 6 4" xfId="30262" xr:uid="{00000000-0005-0000-0000-0000322C0000}"/>
    <cellStyle name="SAPBEXexcBad7 4 4 7" xfId="11130" xr:uid="{00000000-0005-0000-0000-0000352C0000}"/>
    <cellStyle name="SAPBEXexcBad7 4 4 7 2" xfId="18337" xr:uid="{00000000-0005-0000-0000-0000362C0000}"/>
    <cellStyle name="SAPBEXexcBad7 4 4 7 2 2" xfId="37112" xr:uid="{00000000-0005-0000-0000-0000362C0000}"/>
    <cellStyle name="SAPBEXexcBad7 4 4 7 3" xfId="23552" xr:uid="{00000000-0005-0000-0000-0000372C0000}"/>
    <cellStyle name="SAPBEXexcBad7 4 4 7 3 2" xfId="42325" xr:uid="{00000000-0005-0000-0000-0000372C0000}"/>
    <cellStyle name="SAPBEXexcBad7 4 4 7 4" xfId="29907" xr:uid="{00000000-0005-0000-0000-0000352C0000}"/>
    <cellStyle name="SAPBEXexcBad7 4 4 8" xfId="13561" xr:uid="{00000000-0005-0000-0000-0000382C0000}"/>
    <cellStyle name="SAPBEXexcBad7 4 4 8 2" xfId="32336" xr:uid="{00000000-0005-0000-0000-0000382C0000}"/>
    <cellStyle name="SAPBEXexcBad7 4 4 9" xfId="14536" xr:uid="{00000000-0005-0000-0000-0000392C0000}"/>
    <cellStyle name="SAPBEXexcBad7 4 4 9 2" xfId="33311" xr:uid="{00000000-0005-0000-0000-0000392C0000}"/>
    <cellStyle name="SAPBEXexcBad7 4 5" xfId="7834" xr:uid="{00000000-0005-0000-0000-00003A2C0000}"/>
    <cellStyle name="SAPBEXexcBad7 4 5 2" xfId="15047" xr:uid="{00000000-0005-0000-0000-00003B2C0000}"/>
    <cellStyle name="SAPBEXexcBad7 4 5 2 2" xfId="33822" xr:uid="{00000000-0005-0000-0000-00003B2C0000}"/>
    <cellStyle name="SAPBEXexcBad7 4 5 3" xfId="20733" xr:uid="{00000000-0005-0000-0000-00003C2C0000}"/>
    <cellStyle name="SAPBEXexcBad7 4 5 3 2" xfId="39506" xr:uid="{00000000-0005-0000-0000-00003C2C0000}"/>
    <cellStyle name="SAPBEXexcBad7 4 5 4" xfId="26617" xr:uid="{00000000-0005-0000-0000-00003A2C0000}"/>
    <cellStyle name="SAPBEXexcBad7 4 6" xfId="9431" xr:uid="{00000000-0005-0000-0000-00003D2C0000}"/>
    <cellStyle name="SAPBEXexcBad7 4 6 2" xfId="16644" xr:uid="{00000000-0005-0000-0000-00003E2C0000}"/>
    <cellStyle name="SAPBEXexcBad7 4 6 2 2" xfId="35419" xr:uid="{00000000-0005-0000-0000-00003E2C0000}"/>
    <cellStyle name="SAPBEXexcBad7 4 6 3" xfId="22143" xr:uid="{00000000-0005-0000-0000-00003F2C0000}"/>
    <cellStyle name="SAPBEXexcBad7 4 6 3 2" xfId="40916" xr:uid="{00000000-0005-0000-0000-00003F2C0000}"/>
    <cellStyle name="SAPBEXexcBad7 4 6 4" xfId="28214" xr:uid="{00000000-0005-0000-0000-00003D2C0000}"/>
    <cellStyle name="SAPBEXexcBad7 4 7" xfId="9965" xr:uid="{00000000-0005-0000-0000-0000402C0000}"/>
    <cellStyle name="SAPBEXexcBad7 4 7 2" xfId="17178" xr:uid="{00000000-0005-0000-0000-0000412C0000}"/>
    <cellStyle name="SAPBEXexcBad7 4 7 2 2" xfId="35953" xr:uid="{00000000-0005-0000-0000-0000412C0000}"/>
    <cellStyle name="SAPBEXexcBad7 4 7 3" xfId="22615" xr:uid="{00000000-0005-0000-0000-0000422C0000}"/>
    <cellStyle name="SAPBEXexcBad7 4 7 3 2" xfId="41388" xr:uid="{00000000-0005-0000-0000-0000422C0000}"/>
    <cellStyle name="SAPBEXexcBad7 4 7 4" xfId="28748" xr:uid="{00000000-0005-0000-0000-0000402C0000}"/>
    <cellStyle name="SAPBEXexcBad7 4 8" xfId="11284" xr:uid="{00000000-0005-0000-0000-0000432C0000}"/>
    <cellStyle name="SAPBEXexcBad7 4 8 2" xfId="18491" xr:uid="{00000000-0005-0000-0000-0000442C0000}"/>
    <cellStyle name="SAPBEXexcBad7 4 8 2 2" xfId="37266" xr:uid="{00000000-0005-0000-0000-0000442C0000}"/>
    <cellStyle name="SAPBEXexcBad7 4 8 3" xfId="23690" xr:uid="{00000000-0005-0000-0000-0000452C0000}"/>
    <cellStyle name="SAPBEXexcBad7 4 8 3 2" xfId="42463" xr:uid="{00000000-0005-0000-0000-0000452C0000}"/>
    <cellStyle name="SAPBEXexcBad7 4 8 4" xfId="30061" xr:uid="{00000000-0005-0000-0000-0000432C0000}"/>
    <cellStyle name="SAPBEXexcBad7 4 9" xfId="12730" xr:uid="{00000000-0005-0000-0000-0000462C0000}"/>
    <cellStyle name="SAPBEXexcBad7 4 9 2" xfId="19937" xr:uid="{00000000-0005-0000-0000-0000472C0000}"/>
    <cellStyle name="SAPBEXexcBad7 4 9 2 2" xfId="38712" xr:uid="{00000000-0005-0000-0000-0000472C0000}"/>
    <cellStyle name="SAPBEXexcBad7 4 9 3" xfId="24928" xr:uid="{00000000-0005-0000-0000-0000482C0000}"/>
    <cellStyle name="SAPBEXexcBad7 4 9 3 2" xfId="43700" xr:uid="{00000000-0005-0000-0000-0000482C0000}"/>
    <cellStyle name="SAPBEXexcBad7 4 9 4" xfId="31506" xr:uid="{00000000-0005-0000-0000-0000462C0000}"/>
    <cellStyle name="SAPBEXexcBad7 5" xfId="795" xr:uid="{00000000-0005-0000-0000-0000492C0000}"/>
    <cellStyle name="SAPBEXexcBad7 5 2" xfId="8256" xr:uid="{00000000-0005-0000-0000-00004A2C0000}"/>
    <cellStyle name="SAPBEXexcBad7 5 2 2" xfId="15469" xr:uid="{00000000-0005-0000-0000-00004B2C0000}"/>
    <cellStyle name="SAPBEXexcBad7 5 2 2 2" xfId="34244" xr:uid="{00000000-0005-0000-0000-00004B2C0000}"/>
    <cellStyle name="SAPBEXexcBad7 5 2 3" xfId="21114" xr:uid="{00000000-0005-0000-0000-00004C2C0000}"/>
    <cellStyle name="SAPBEXexcBad7 5 2 3 2" xfId="39887" xr:uid="{00000000-0005-0000-0000-00004C2C0000}"/>
    <cellStyle name="SAPBEXexcBad7 5 2 4" xfId="27039" xr:uid="{00000000-0005-0000-0000-00004A2C0000}"/>
    <cellStyle name="SAPBEXexcBad7 5 3" xfId="9040" xr:uid="{00000000-0005-0000-0000-00004D2C0000}"/>
    <cellStyle name="SAPBEXexcBad7 5 3 2" xfId="16253" xr:uid="{00000000-0005-0000-0000-00004E2C0000}"/>
    <cellStyle name="SAPBEXexcBad7 5 3 2 2" xfId="35028" xr:uid="{00000000-0005-0000-0000-00004E2C0000}"/>
    <cellStyle name="SAPBEXexcBad7 5 3 3" xfId="21797" xr:uid="{00000000-0005-0000-0000-00004F2C0000}"/>
    <cellStyle name="SAPBEXexcBad7 5 3 3 2" xfId="40570" xr:uid="{00000000-0005-0000-0000-00004F2C0000}"/>
    <cellStyle name="SAPBEXexcBad7 5 3 4" xfId="27823" xr:uid="{00000000-0005-0000-0000-00004D2C0000}"/>
    <cellStyle name="SAPBEXexcBad7 5 4" xfId="10387" xr:uid="{00000000-0005-0000-0000-0000502C0000}"/>
    <cellStyle name="SAPBEXexcBad7 5 4 2" xfId="17600" xr:uid="{00000000-0005-0000-0000-0000512C0000}"/>
    <cellStyle name="SAPBEXexcBad7 5 4 2 2" xfId="36375" xr:uid="{00000000-0005-0000-0000-0000512C0000}"/>
    <cellStyle name="SAPBEXexcBad7 5 4 3" xfId="22996" xr:uid="{00000000-0005-0000-0000-0000522C0000}"/>
    <cellStyle name="SAPBEXexcBad7 5 4 3 2" xfId="41769" xr:uid="{00000000-0005-0000-0000-0000522C0000}"/>
    <cellStyle name="SAPBEXexcBad7 5 4 4" xfId="29170" xr:uid="{00000000-0005-0000-0000-0000502C0000}"/>
    <cellStyle name="SAPBEXexcBad7 5 5" xfId="11535" xr:uid="{00000000-0005-0000-0000-0000532C0000}"/>
    <cellStyle name="SAPBEXexcBad7 5 5 2" xfId="18742" xr:uid="{00000000-0005-0000-0000-0000542C0000}"/>
    <cellStyle name="SAPBEXexcBad7 5 5 2 2" xfId="37517" xr:uid="{00000000-0005-0000-0000-0000542C0000}"/>
    <cellStyle name="SAPBEXexcBad7 5 5 3" xfId="23918" xr:uid="{00000000-0005-0000-0000-0000552C0000}"/>
    <cellStyle name="SAPBEXexcBad7 5 5 3 2" xfId="42691" xr:uid="{00000000-0005-0000-0000-0000552C0000}"/>
    <cellStyle name="SAPBEXexcBad7 5 5 4" xfId="30312" xr:uid="{00000000-0005-0000-0000-0000532C0000}"/>
    <cellStyle name="SAPBEXexcBad7 5 6" xfId="12467" xr:uid="{00000000-0005-0000-0000-0000562C0000}"/>
    <cellStyle name="SAPBEXexcBad7 5 6 2" xfId="19674" xr:uid="{00000000-0005-0000-0000-0000572C0000}"/>
    <cellStyle name="SAPBEXexcBad7 5 6 2 2" xfId="38449" xr:uid="{00000000-0005-0000-0000-0000572C0000}"/>
    <cellStyle name="SAPBEXexcBad7 5 6 3" xfId="24708" xr:uid="{00000000-0005-0000-0000-0000582C0000}"/>
    <cellStyle name="SAPBEXexcBad7 5 6 3 2" xfId="43480" xr:uid="{00000000-0005-0000-0000-0000582C0000}"/>
    <cellStyle name="SAPBEXexcBad7 5 6 4" xfId="31243" xr:uid="{00000000-0005-0000-0000-0000562C0000}"/>
    <cellStyle name="SAPBEXexcBad7 5 7" xfId="13605" xr:uid="{00000000-0005-0000-0000-0000592C0000}"/>
    <cellStyle name="SAPBEXexcBad7 5 7 2" xfId="32380" xr:uid="{00000000-0005-0000-0000-0000592C0000}"/>
    <cellStyle name="SAPBEXexcBad7 5 8" xfId="14504" xr:uid="{00000000-0005-0000-0000-00005A2C0000}"/>
    <cellStyle name="SAPBEXexcBad7 5 8 2" xfId="33279" xr:uid="{00000000-0005-0000-0000-00005A2C0000}"/>
    <cellStyle name="SAPBEXexcBad7 5 9" xfId="25720" xr:uid="{00000000-0005-0000-0000-0000492C0000}"/>
    <cellStyle name="SAPBEXexcBad7 6" xfId="7249" xr:uid="{00000000-0005-0000-0000-00005B2C0000}"/>
    <cellStyle name="SAPBEXexcBad7 6 2" xfId="9530" xr:uid="{00000000-0005-0000-0000-00005C2C0000}"/>
    <cellStyle name="SAPBEXexcBad7 6 2 2" xfId="16743" xr:uid="{00000000-0005-0000-0000-00005D2C0000}"/>
    <cellStyle name="SAPBEXexcBad7 6 2 2 2" xfId="35518" xr:uid="{00000000-0005-0000-0000-00005D2C0000}"/>
    <cellStyle name="SAPBEXexcBad7 6 2 3" xfId="22209" xr:uid="{00000000-0005-0000-0000-00005E2C0000}"/>
    <cellStyle name="SAPBEXexcBad7 6 2 3 2" xfId="40982" xr:uid="{00000000-0005-0000-0000-00005E2C0000}"/>
    <cellStyle name="SAPBEXexcBad7 6 2 4" xfId="28313" xr:uid="{00000000-0005-0000-0000-00005C2C0000}"/>
    <cellStyle name="SAPBEXexcBad7 6 3" xfId="9728" xr:uid="{00000000-0005-0000-0000-00005F2C0000}"/>
    <cellStyle name="SAPBEXexcBad7 6 3 2" xfId="16941" xr:uid="{00000000-0005-0000-0000-0000602C0000}"/>
    <cellStyle name="SAPBEXexcBad7 6 3 2 2" xfId="35716" xr:uid="{00000000-0005-0000-0000-0000602C0000}"/>
    <cellStyle name="SAPBEXexcBad7 6 3 3" xfId="22407" xr:uid="{00000000-0005-0000-0000-0000612C0000}"/>
    <cellStyle name="SAPBEXexcBad7 6 3 3 2" xfId="41180" xr:uid="{00000000-0005-0000-0000-0000612C0000}"/>
    <cellStyle name="SAPBEXexcBad7 6 3 4" xfId="28511" xr:uid="{00000000-0005-0000-0000-00005F2C0000}"/>
    <cellStyle name="SAPBEXexcBad7 6 4" xfId="10932" xr:uid="{00000000-0005-0000-0000-0000622C0000}"/>
    <cellStyle name="SAPBEXexcBad7 6 4 2" xfId="18145" xr:uid="{00000000-0005-0000-0000-0000632C0000}"/>
    <cellStyle name="SAPBEXexcBad7 6 4 2 2" xfId="36920" xr:uid="{00000000-0005-0000-0000-0000632C0000}"/>
    <cellStyle name="SAPBEXexcBad7 6 4 3" xfId="23362" xr:uid="{00000000-0005-0000-0000-0000642C0000}"/>
    <cellStyle name="SAPBEXexcBad7 6 4 3 2" xfId="42135" xr:uid="{00000000-0005-0000-0000-0000642C0000}"/>
    <cellStyle name="SAPBEXexcBad7 6 4 4" xfId="29715" xr:uid="{00000000-0005-0000-0000-0000622C0000}"/>
    <cellStyle name="SAPBEXexcBad7 6 5" xfId="12879" xr:uid="{00000000-0005-0000-0000-0000652C0000}"/>
    <cellStyle name="SAPBEXexcBad7 6 5 2" xfId="20086" xr:uid="{00000000-0005-0000-0000-0000662C0000}"/>
    <cellStyle name="SAPBEXexcBad7 6 5 2 2" xfId="38861" xr:uid="{00000000-0005-0000-0000-0000662C0000}"/>
    <cellStyle name="SAPBEXexcBad7 6 5 3" xfId="25042" xr:uid="{00000000-0005-0000-0000-0000672C0000}"/>
    <cellStyle name="SAPBEXexcBad7 6 5 3 2" xfId="43813" xr:uid="{00000000-0005-0000-0000-0000672C0000}"/>
    <cellStyle name="SAPBEXexcBad7 6 5 4" xfId="31654" xr:uid="{00000000-0005-0000-0000-0000652C0000}"/>
    <cellStyle name="SAPBEXexcBad7 6 6" xfId="13068" xr:uid="{00000000-0005-0000-0000-0000682C0000}"/>
    <cellStyle name="SAPBEXexcBad7 6 6 2" xfId="20275" xr:uid="{00000000-0005-0000-0000-0000692C0000}"/>
    <cellStyle name="SAPBEXexcBad7 6 6 2 2" xfId="39050" xr:uid="{00000000-0005-0000-0000-0000692C0000}"/>
    <cellStyle name="SAPBEXexcBad7 6 6 3" xfId="25231" xr:uid="{00000000-0005-0000-0000-00006A2C0000}"/>
    <cellStyle name="SAPBEXexcBad7 6 6 3 2" xfId="44002" xr:uid="{00000000-0005-0000-0000-00006A2C0000}"/>
    <cellStyle name="SAPBEXexcBad7 6 6 4" xfId="31843" xr:uid="{00000000-0005-0000-0000-0000682C0000}"/>
    <cellStyle name="SAPBEXexcBad7 6 7" xfId="14740" xr:uid="{00000000-0005-0000-0000-00006B2C0000}"/>
    <cellStyle name="SAPBEXexcBad7 6 7 2" xfId="33515" xr:uid="{00000000-0005-0000-0000-00006B2C0000}"/>
    <cellStyle name="SAPBEXexcBad7 6 8" xfId="20453" xr:uid="{00000000-0005-0000-0000-00006C2C0000}"/>
    <cellStyle name="SAPBEXexcBad7 6 8 2" xfId="39228" xr:uid="{00000000-0005-0000-0000-00006C2C0000}"/>
    <cellStyle name="SAPBEXexcBad7 6 9" xfId="26324" xr:uid="{00000000-0005-0000-0000-00005B2C0000}"/>
    <cellStyle name="SAPBEXexcBad7 7" xfId="7693" xr:uid="{00000000-0005-0000-0000-00006D2C0000}"/>
    <cellStyle name="SAPBEXexcBad7 7 2" xfId="14916" xr:uid="{00000000-0005-0000-0000-00006E2C0000}"/>
    <cellStyle name="SAPBEXexcBad7 7 2 2" xfId="33691" xr:uid="{00000000-0005-0000-0000-00006E2C0000}"/>
    <cellStyle name="SAPBEXexcBad7 7 3" xfId="20637" xr:uid="{00000000-0005-0000-0000-00006F2C0000}"/>
    <cellStyle name="SAPBEXexcBad7 7 3 2" xfId="39410" xr:uid="{00000000-0005-0000-0000-00006F2C0000}"/>
    <cellStyle name="SAPBEXexcBad7 7 4" xfId="26486" xr:uid="{00000000-0005-0000-0000-00006D2C0000}"/>
    <cellStyle name="SAPBEXexcBad7 8" xfId="9442" xr:uid="{00000000-0005-0000-0000-0000702C0000}"/>
    <cellStyle name="SAPBEXexcBad7 8 2" xfId="16655" xr:uid="{00000000-0005-0000-0000-0000712C0000}"/>
    <cellStyle name="SAPBEXexcBad7 8 2 2" xfId="35430" xr:uid="{00000000-0005-0000-0000-0000712C0000}"/>
    <cellStyle name="SAPBEXexcBad7 8 3" xfId="22154" xr:uid="{00000000-0005-0000-0000-0000722C0000}"/>
    <cellStyle name="SAPBEXexcBad7 8 3 2" xfId="40927" xr:uid="{00000000-0005-0000-0000-0000722C0000}"/>
    <cellStyle name="SAPBEXexcBad7 8 4" xfId="28225" xr:uid="{00000000-0005-0000-0000-0000702C0000}"/>
    <cellStyle name="SAPBEXexcBad7 9" xfId="9954" xr:uid="{00000000-0005-0000-0000-0000732C0000}"/>
    <cellStyle name="SAPBEXexcBad7 9 2" xfId="17167" xr:uid="{00000000-0005-0000-0000-0000742C0000}"/>
    <cellStyle name="SAPBEXexcBad7 9 2 2" xfId="35942" xr:uid="{00000000-0005-0000-0000-0000742C0000}"/>
    <cellStyle name="SAPBEXexcBad7 9 3" xfId="22604" xr:uid="{00000000-0005-0000-0000-0000752C0000}"/>
    <cellStyle name="SAPBEXexcBad7 9 3 2" xfId="41377" xr:uid="{00000000-0005-0000-0000-0000752C0000}"/>
    <cellStyle name="SAPBEXexcBad7 9 4" xfId="28737" xr:uid="{00000000-0005-0000-0000-0000732C0000}"/>
    <cellStyle name="SAPBEXexcBad8" xfId="82" xr:uid="{00000000-0005-0000-0000-0000762C0000}"/>
    <cellStyle name="SAPBEXexcBad8 10" xfId="13225" xr:uid="{00000000-0005-0000-0000-0000772C0000}"/>
    <cellStyle name="SAPBEXexcBad8 10 2" xfId="32000" xr:uid="{00000000-0005-0000-0000-0000772C0000}"/>
    <cellStyle name="SAPBEXexcBad8 11" xfId="14898" xr:uid="{00000000-0005-0000-0000-0000782C0000}"/>
    <cellStyle name="SAPBEXexcBad8 11 2" xfId="33673" xr:uid="{00000000-0005-0000-0000-0000782C0000}"/>
    <cellStyle name="SAPBEXexcBad8 12" xfId="25429" xr:uid="{00000000-0005-0000-0000-0000792C0000}"/>
    <cellStyle name="SAPBEXexcBad8 12 2" xfId="44193"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2 2" xfId="37121" xr:uid="{00000000-0005-0000-0000-00007C2C0000}"/>
    <cellStyle name="SAPBEXexcBad8 2 10 3" xfId="23559" xr:uid="{00000000-0005-0000-0000-00007D2C0000}"/>
    <cellStyle name="SAPBEXexcBad8 2 10 3 2" xfId="42332" xr:uid="{00000000-0005-0000-0000-00007D2C0000}"/>
    <cellStyle name="SAPBEXexcBad8 2 10 4" xfId="29916" xr:uid="{00000000-0005-0000-0000-00007B2C0000}"/>
    <cellStyle name="SAPBEXexcBad8 2 11" xfId="13256" xr:uid="{00000000-0005-0000-0000-00007E2C0000}"/>
    <cellStyle name="SAPBEXexcBad8 2 11 2" xfId="32031" xr:uid="{00000000-0005-0000-0000-00007E2C0000}"/>
    <cellStyle name="SAPBEXexcBad8 2 12" xfId="25430" xr:uid="{00000000-0005-0000-0000-00007F2C0000}"/>
    <cellStyle name="SAPBEXexcBad8 2 12 2" xfId="44194"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2 2" xfId="34245" xr:uid="{00000000-0005-0000-0000-0000832C0000}"/>
    <cellStyle name="SAPBEXexcBad8 2 2 2 2 3" xfId="21115" xr:uid="{00000000-0005-0000-0000-0000842C0000}"/>
    <cellStyle name="SAPBEXexcBad8 2 2 2 2 3 2" xfId="39888" xr:uid="{00000000-0005-0000-0000-0000842C0000}"/>
    <cellStyle name="SAPBEXexcBad8 2 2 2 2 4" xfId="27040" xr:uid="{00000000-0005-0000-0000-0000822C0000}"/>
    <cellStyle name="SAPBEXexcBad8 2 2 2 3" xfId="9039" xr:uid="{00000000-0005-0000-0000-0000852C0000}"/>
    <cellStyle name="SAPBEXexcBad8 2 2 2 3 2" xfId="16252" xr:uid="{00000000-0005-0000-0000-0000862C0000}"/>
    <cellStyle name="SAPBEXexcBad8 2 2 2 3 2 2" xfId="35027" xr:uid="{00000000-0005-0000-0000-0000862C0000}"/>
    <cellStyle name="SAPBEXexcBad8 2 2 2 3 3" xfId="21796" xr:uid="{00000000-0005-0000-0000-0000872C0000}"/>
    <cellStyle name="SAPBEXexcBad8 2 2 2 3 3 2" xfId="40569" xr:uid="{00000000-0005-0000-0000-0000872C0000}"/>
    <cellStyle name="SAPBEXexcBad8 2 2 2 3 4" xfId="27822" xr:uid="{00000000-0005-0000-0000-0000852C0000}"/>
    <cellStyle name="SAPBEXexcBad8 2 2 2 4" xfId="10388" xr:uid="{00000000-0005-0000-0000-0000882C0000}"/>
    <cellStyle name="SAPBEXexcBad8 2 2 2 4 2" xfId="17601" xr:uid="{00000000-0005-0000-0000-0000892C0000}"/>
    <cellStyle name="SAPBEXexcBad8 2 2 2 4 2 2" xfId="36376" xr:uid="{00000000-0005-0000-0000-0000892C0000}"/>
    <cellStyle name="SAPBEXexcBad8 2 2 2 4 3" xfId="22997" xr:uid="{00000000-0005-0000-0000-00008A2C0000}"/>
    <cellStyle name="SAPBEXexcBad8 2 2 2 4 3 2" xfId="41770" xr:uid="{00000000-0005-0000-0000-00008A2C0000}"/>
    <cellStyle name="SAPBEXexcBad8 2 2 2 4 4" xfId="29171" xr:uid="{00000000-0005-0000-0000-0000882C0000}"/>
    <cellStyle name="SAPBEXexcBad8 2 2 2 5" xfId="11671" xr:uid="{00000000-0005-0000-0000-00008B2C0000}"/>
    <cellStyle name="SAPBEXexcBad8 2 2 2 5 2" xfId="18878" xr:uid="{00000000-0005-0000-0000-00008C2C0000}"/>
    <cellStyle name="SAPBEXexcBad8 2 2 2 5 2 2" xfId="37653" xr:uid="{00000000-0005-0000-0000-00008C2C0000}"/>
    <cellStyle name="SAPBEXexcBad8 2 2 2 5 3" xfId="24042" xr:uid="{00000000-0005-0000-0000-00008D2C0000}"/>
    <cellStyle name="SAPBEXexcBad8 2 2 2 5 3 2" xfId="42815" xr:uid="{00000000-0005-0000-0000-00008D2C0000}"/>
    <cellStyle name="SAPBEXexcBad8 2 2 2 5 4" xfId="30448" xr:uid="{00000000-0005-0000-0000-00008B2C0000}"/>
    <cellStyle name="SAPBEXexcBad8 2 2 2 6" xfId="12342" xr:uid="{00000000-0005-0000-0000-00008E2C0000}"/>
    <cellStyle name="SAPBEXexcBad8 2 2 2 6 2" xfId="19549" xr:uid="{00000000-0005-0000-0000-00008F2C0000}"/>
    <cellStyle name="SAPBEXexcBad8 2 2 2 6 2 2" xfId="38324" xr:uid="{00000000-0005-0000-0000-00008F2C0000}"/>
    <cellStyle name="SAPBEXexcBad8 2 2 2 6 3" xfId="24584" xr:uid="{00000000-0005-0000-0000-0000902C0000}"/>
    <cellStyle name="SAPBEXexcBad8 2 2 2 6 3 2" xfId="43356" xr:uid="{00000000-0005-0000-0000-0000902C0000}"/>
    <cellStyle name="SAPBEXexcBad8 2 2 2 6 4" xfId="31118" xr:uid="{00000000-0005-0000-0000-00008E2C0000}"/>
    <cellStyle name="SAPBEXexcBad8 2 2 2 7" xfId="13736" xr:uid="{00000000-0005-0000-0000-0000912C0000}"/>
    <cellStyle name="SAPBEXexcBad8 2 2 2 7 2" xfId="32511" xr:uid="{00000000-0005-0000-0000-0000912C0000}"/>
    <cellStyle name="SAPBEXexcBad8 2 2 2 8" xfId="14405" xr:uid="{00000000-0005-0000-0000-0000922C0000}"/>
    <cellStyle name="SAPBEXexcBad8 2 2 2 8 2" xfId="33180" xr:uid="{00000000-0005-0000-0000-0000922C0000}"/>
    <cellStyle name="SAPBEXexcBad8 2 2 2 9" xfId="25833" xr:uid="{00000000-0005-0000-0000-0000812C0000}"/>
    <cellStyle name="SAPBEXexcBad8 2 2 3" xfId="7839" xr:uid="{00000000-0005-0000-0000-0000932C0000}"/>
    <cellStyle name="SAPBEXexcBad8 2 2 3 2" xfId="15052" xr:uid="{00000000-0005-0000-0000-0000942C0000}"/>
    <cellStyle name="SAPBEXexcBad8 2 2 3 2 2" xfId="33827" xr:uid="{00000000-0005-0000-0000-0000942C0000}"/>
    <cellStyle name="SAPBEXexcBad8 2 2 3 3" xfId="20738" xr:uid="{00000000-0005-0000-0000-0000952C0000}"/>
    <cellStyle name="SAPBEXexcBad8 2 2 3 3 2" xfId="39511" xr:uid="{00000000-0005-0000-0000-0000952C0000}"/>
    <cellStyle name="SAPBEXexcBad8 2 2 3 4" xfId="26622" xr:uid="{00000000-0005-0000-0000-0000932C0000}"/>
    <cellStyle name="SAPBEXexcBad8 2 2 4" xfId="9425" xr:uid="{00000000-0005-0000-0000-0000962C0000}"/>
    <cellStyle name="SAPBEXexcBad8 2 2 4 2" xfId="16638" xr:uid="{00000000-0005-0000-0000-0000972C0000}"/>
    <cellStyle name="SAPBEXexcBad8 2 2 4 2 2" xfId="35413" xr:uid="{00000000-0005-0000-0000-0000972C0000}"/>
    <cellStyle name="SAPBEXexcBad8 2 2 4 3" xfId="22137" xr:uid="{00000000-0005-0000-0000-0000982C0000}"/>
    <cellStyle name="SAPBEXexcBad8 2 2 4 3 2" xfId="40910" xr:uid="{00000000-0005-0000-0000-0000982C0000}"/>
    <cellStyle name="SAPBEXexcBad8 2 2 4 4" xfId="28208" xr:uid="{00000000-0005-0000-0000-0000962C0000}"/>
    <cellStyle name="SAPBEXexcBad8 2 2 5" xfId="9971" xr:uid="{00000000-0005-0000-0000-0000992C0000}"/>
    <cellStyle name="SAPBEXexcBad8 2 2 5 2" xfId="17184" xr:uid="{00000000-0005-0000-0000-00009A2C0000}"/>
    <cellStyle name="SAPBEXexcBad8 2 2 5 2 2" xfId="35959" xr:uid="{00000000-0005-0000-0000-00009A2C0000}"/>
    <cellStyle name="SAPBEXexcBad8 2 2 5 3" xfId="22621" xr:uid="{00000000-0005-0000-0000-00009B2C0000}"/>
    <cellStyle name="SAPBEXexcBad8 2 2 5 3 2" xfId="41394" xr:uid="{00000000-0005-0000-0000-00009B2C0000}"/>
    <cellStyle name="SAPBEXexcBad8 2 2 5 4" xfId="28754" xr:uid="{00000000-0005-0000-0000-0000992C0000}"/>
    <cellStyle name="SAPBEXexcBad8 2 2 6" xfId="11237" xr:uid="{00000000-0005-0000-0000-00009C2C0000}"/>
    <cellStyle name="SAPBEXexcBad8 2 2 6 2" xfId="18444" xr:uid="{00000000-0005-0000-0000-00009D2C0000}"/>
    <cellStyle name="SAPBEXexcBad8 2 2 6 2 2" xfId="37219" xr:uid="{00000000-0005-0000-0000-00009D2C0000}"/>
    <cellStyle name="SAPBEXexcBad8 2 2 6 3" xfId="23649" xr:uid="{00000000-0005-0000-0000-00009E2C0000}"/>
    <cellStyle name="SAPBEXexcBad8 2 2 6 3 2" xfId="42422" xr:uid="{00000000-0005-0000-0000-00009E2C0000}"/>
    <cellStyle name="SAPBEXexcBad8 2 2 6 4" xfId="30014" xr:uid="{00000000-0005-0000-0000-00009C2C0000}"/>
    <cellStyle name="SAPBEXexcBad8 2 2 7" xfId="12767" xr:uid="{00000000-0005-0000-0000-00009F2C0000}"/>
    <cellStyle name="SAPBEXexcBad8 2 2 7 2" xfId="19974" xr:uid="{00000000-0005-0000-0000-0000A02C0000}"/>
    <cellStyle name="SAPBEXexcBad8 2 2 7 2 2" xfId="38749" xr:uid="{00000000-0005-0000-0000-0000A02C0000}"/>
    <cellStyle name="SAPBEXexcBad8 2 2 7 3" xfId="24964" xr:uid="{00000000-0005-0000-0000-0000A12C0000}"/>
    <cellStyle name="SAPBEXexcBad8 2 2 7 3 2" xfId="43736" xr:uid="{00000000-0005-0000-0000-0000A12C0000}"/>
    <cellStyle name="SAPBEXexcBad8 2 2 7 4" xfId="31543" xr:uid="{00000000-0005-0000-0000-00009F2C0000}"/>
    <cellStyle name="SAPBEXexcBad8 2 2 8" xfId="13329" xr:uid="{00000000-0005-0000-0000-0000A22C0000}"/>
    <cellStyle name="SAPBEXexcBad8 2 2 8 2" xfId="32104"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2 2" xfId="34246" xr:uid="{00000000-0005-0000-0000-0000A62C0000}"/>
    <cellStyle name="SAPBEXexcBad8 2 3 2 2 3" xfId="21116" xr:uid="{00000000-0005-0000-0000-0000A72C0000}"/>
    <cellStyle name="SAPBEXexcBad8 2 3 2 2 3 2" xfId="39889" xr:uid="{00000000-0005-0000-0000-0000A72C0000}"/>
    <cellStyle name="SAPBEXexcBad8 2 3 2 2 4" xfId="27041" xr:uid="{00000000-0005-0000-0000-0000A52C0000}"/>
    <cellStyle name="SAPBEXexcBad8 2 3 2 3" xfId="9038" xr:uid="{00000000-0005-0000-0000-0000A82C0000}"/>
    <cellStyle name="SAPBEXexcBad8 2 3 2 3 2" xfId="16251" xr:uid="{00000000-0005-0000-0000-0000A92C0000}"/>
    <cellStyle name="SAPBEXexcBad8 2 3 2 3 2 2" xfId="35026" xr:uid="{00000000-0005-0000-0000-0000A92C0000}"/>
    <cellStyle name="SAPBEXexcBad8 2 3 2 3 3" xfId="21795" xr:uid="{00000000-0005-0000-0000-0000AA2C0000}"/>
    <cellStyle name="SAPBEXexcBad8 2 3 2 3 3 2" xfId="40568" xr:uid="{00000000-0005-0000-0000-0000AA2C0000}"/>
    <cellStyle name="SAPBEXexcBad8 2 3 2 3 4" xfId="27821" xr:uid="{00000000-0005-0000-0000-0000A82C0000}"/>
    <cellStyle name="SAPBEXexcBad8 2 3 2 4" xfId="10389" xr:uid="{00000000-0005-0000-0000-0000AB2C0000}"/>
    <cellStyle name="SAPBEXexcBad8 2 3 2 4 2" xfId="17602" xr:uid="{00000000-0005-0000-0000-0000AC2C0000}"/>
    <cellStyle name="SAPBEXexcBad8 2 3 2 4 2 2" xfId="36377" xr:uid="{00000000-0005-0000-0000-0000AC2C0000}"/>
    <cellStyle name="SAPBEXexcBad8 2 3 2 4 3" xfId="22998" xr:uid="{00000000-0005-0000-0000-0000AD2C0000}"/>
    <cellStyle name="SAPBEXexcBad8 2 3 2 4 3 2" xfId="41771" xr:uid="{00000000-0005-0000-0000-0000AD2C0000}"/>
    <cellStyle name="SAPBEXexcBad8 2 3 2 4 4" xfId="29172" xr:uid="{00000000-0005-0000-0000-0000AB2C0000}"/>
    <cellStyle name="SAPBEXexcBad8 2 3 2 5" xfId="11727" xr:uid="{00000000-0005-0000-0000-0000AE2C0000}"/>
    <cellStyle name="SAPBEXexcBad8 2 3 2 5 2" xfId="18934" xr:uid="{00000000-0005-0000-0000-0000AF2C0000}"/>
    <cellStyle name="SAPBEXexcBad8 2 3 2 5 2 2" xfId="37709" xr:uid="{00000000-0005-0000-0000-0000AF2C0000}"/>
    <cellStyle name="SAPBEXexcBad8 2 3 2 5 3" xfId="24088" xr:uid="{00000000-0005-0000-0000-0000B02C0000}"/>
    <cellStyle name="SAPBEXexcBad8 2 3 2 5 3 2" xfId="42861" xr:uid="{00000000-0005-0000-0000-0000B02C0000}"/>
    <cellStyle name="SAPBEXexcBad8 2 3 2 5 4" xfId="30504" xr:uid="{00000000-0005-0000-0000-0000AE2C0000}"/>
    <cellStyle name="SAPBEXexcBad8 2 3 2 6" xfId="12296" xr:uid="{00000000-0005-0000-0000-0000B12C0000}"/>
    <cellStyle name="SAPBEXexcBad8 2 3 2 6 2" xfId="19503" xr:uid="{00000000-0005-0000-0000-0000B22C0000}"/>
    <cellStyle name="SAPBEXexcBad8 2 3 2 6 2 2" xfId="38278" xr:uid="{00000000-0005-0000-0000-0000B22C0000}"/>
    <cellStyle name="SAPBEXexcBad8 2 3 2 6 3" xfId="24538" xr:uid="{00000000-0005-0000-0000-0000B32C0000}"/>
    <cellStyle name="SAPBEXexcBad8 2 3 2 6 3 2" xfId="43310" xr:uid="{00000000-0005-0000-0000-0000B32C0000}"/>
    <cellStyle name="SAPBEXexcBad8 2 3 2 6 4" xfId="31072" xr:uid="{00000000-0005-0000-0000-0000B12C0000}"/>
    <cellStyle name="SAPBEXexcBad8 2 3 2 7" xfId="13792" xr:uid="{00000000-0005-0000-0000-0000B42C0000}"/>
    <cellStyle name="SAPBEXexcBad8 2 3 2 7 2" xfId="32567" xr:uid="{00000000-0005-0000-0000-0000B42C0000}"/>
    <cellStyle name="SAPBEXexcBad8 2 3 2 8" xfId="14359" xr:uid="{00000000-0005-0000-0000-0000B52C0000}"/>
    <cellStyle name="SAPBEXexcBad8 2 3 2 8 2" xfId="33134" xr:uid="{00000000-0005-0000-0000-0000B52C0000}"/>
    <cellStyle name="SAPBEXexcBad8 2 3 2 9" xfId="25889" xr:uid="{00000000-0005-0000-0000-0000A42C0000}"/>
    <cellStyle name="SAPBEXexcBad8 2 3 3" xfId="7840" xr:uid="{00000000-0005-0000-0000-0000B62C0000}"/>
    <cellStyle name="SAPBEXexcBad8 2 3 3 2" xfId="15053" xr:uid="{00000000-0005-0000-0000-0000B72C0000}"/>
    <cellStyle name="SAPBEXexcBad8 2 3 3 2 2" xfId="33828" xr:uid="{00000000-0005-0000-0000-0000B72C0000}"/>
    <cellStyle name="SAPBEXexcBad8 2 3 3 3" xfId="20739" xr:uid="{00000000-0005-0000-0000-0000B82C0000}"/>
    <cellStyle name="SAPBEXexcBad8 2 3 3 3 2" xfId="39512" xr:uid="{00000000-0005-0000-0000-0000B82C0000}"/>
    <cellStyle name="SAPBEXexcBad8 2 3 3 4" xfId="26623" xr:uid="{00000000-0005-0000-0000-0000B62C0000}"/>
    <cellStyle name="SAPBEXexcBad8 2 3 4" xfId="9424" xr:uid="{00000000-0005-0000-0000-0000B92C0000}"/>
    <cellStyle name="SAPBEXexcBad8 2 3 4 2" xfId="16637" xr:uid="{00000000-0005-0000-0000-0000BA2C0000}"/>
    <cellStyle name="SAPBEXexcBad8 2 3 4 2 2" xfId="35412" xr:uid="{00000000-0005-0000-0000-0000BA2C0000}"/>
    <cellStyle name="SAPBEXexcBad8 2 3 4 3" xfId="22136" xr:uid="{00000000-0005-0000-0000-0000BB2C0000}"/>
    <cellStyle name="SAPBEXexcBad8 2 3 4 3 2" xfId="40909" xr:uid="{00000000-0005-0000-0000-0000BB2C0000}"/>
    <cellStyle name="SAPBEXexcBad8 2 3 4 4" xfId="28207" xr:uid="{00000000-0005-0000-0000-0000B92C0000}"/>
    <cellStyle name="SAPBEXexcBad8 2 3 5" xfId="9972" xr:uid="{00000000-0005-0000-0000-0000BC2C0000}"/>
    <cellStyle name="SAPBEXexcBad8 2 3 5 2" xfId="17185" xr:uid="{00000000-0005-0000-0000-0000BD2C0000}"/>
    <cellStyle name="SAPBEXexcBad8 2 3 5 2 2" xfId="35960" xr:uid="{00000000-0005-0000-0000-0000BD2C0000}"/>
    <cellStyle name="SAPBEXexcBad8 2 3 5 3" xfId="22622" xr:uid="{00000000-0005-0000-0000-0000BE2C0000}"/>
    <cellStyle name="SAPBEXexcBad8 2 3 5 3 2" xfId="41395" xr:uid="{00000000-0005-0000-0000-0000BE2C0000}"/>
    <cellStyle name="SAPBEXexcBad8 2 3 5 4" xfId="28755" xr:uid="{00000000-0005-0000-0000-0000BC2C0000}"/>
    <cellStyle name="SAPBEXexcBad8 2 3 6" xfId="11314" xr:uid="{00000000-0005-0000-0000-0000BF2C0000}"/>
    <cellStyle name="SAPBEXexcBad8 2 3 6 2" xfId="18521" xr:uid="{00000000-0005-0000-0000-0000C02C0000}"/>
    <cellStyle name="SAPBEXexcBad8 2 3 6 2 2" xfId="37296" xr:uid="{00000000-0005-0000-0000-0000C02C0000}"/>
    <cellStyle name="SAPBEXexcBad8 2 3 6 3" xfId="23716" xr:uid="{00000000-0005-0000-0000-0000C12C0000}"/>
    <cellStyle name="SAPBEXexcBad8 2 3 6 3 2" xfId="42489" xr:uid="{00000000-0005-0000-0000-0000C12C0000}"/>
    <cellStyle name="SAPBEXexcBad8 2 3 6 4" xfId="30091" xr:uid="{00000000-0005-0000-0000-0000BF2C0000}"/>
    <cellStyle name="SAPBEXexcBad8 2 3 7" xfId="12704" xr:uid="{00000000-0005-0000-0000-0000C22C0000}"/>
    <cellStyle name="SAPBEXexcBad8 2 3 7 2" xfId="19911" xr:uid="{00000000-0005-0000-0000-0000C32C0000}"/>
    <cellStyle name="SAPBEXexcBad8 2 3 7 2 2" xfId="38686" xr:uid="{00000000-0005-0000-0000-0000C32C0000}"/>
    <cellStyle name="SAPBEXexcBad8 2 3 7 3" xfId="24902" xr:uid="{00000000-0005-0000-0000-0000C42C0000}"/>
    <cellStyle name="SAPBEXexcBad8 2 3 7 3 2" xfId="43674" xr:uid="{00000000-0005-0000-0000-0000C42C0000}"/>
    <cellStyle name="SAPBEXexcBad8 2 3 7 4" xfId="31480" xr:uid="{00000000-0005-0000-0000-0000C22C0000}"/>
    <cellStyle name="SAPBEXexcBad8 2 3 8" xfId="13402" xr:uid="{00000000-0005-0000-0000-0000C52C0000}"/>
    <cellStyle name="SAPBEXexcBad8 2 3 8 2" xfId="32177" xr:uid="{00000000-0005-0000-0000-0000C52C0000}"/>
    <cellStyle name="SAPBEXexcBad8 2 4" xfId="606" xr:uid="{00000000-0005-0000-0000-0000C62C0000}"/>
    <cellStyle name="SAPBEXexcBad8 2 4 10" xfId="25582"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2 2" xfId="34247" xr:uid="{00000000-0005-0000-0000-0000C92C0000}"/>
    <cellStyle name="SAPBEXexcBad8 2 4 2 2 3" xfId="21117" xr:uid="{00000000-0005-0000-0000-0000CA2C0000}"/>
    <cellStyle name="SAPBEXexcBad8 2 4 2 2 3 2" xfId="39890" xr:uid="{00000000-0005-0000-0000-0000CA2C0000}"/>
    <cellStyle name="SAPBEXexcBad8 2 4 2 2 4" xfId="27042" xr:uid="{00000000-0005-0000-0000-0000C82C0000}"/>
    <cellStyle name="SAPBEXexcBad8 2 4 2 3" xfId="9037" xr:uid="{00000000-0005-0000-0000-0000CB2C0000}"/>
    <cellStyle name="SAPBEXexcBad8 2 4 2 3 2" xfId="16250" xr:uid="{00000000-0005-0000-0000-0000CC2C0000}"/>
    <cellStyle name="SAPBEXexcBad8 2 4 2 3 2 2" xfId="35025" xr:uid="{00000000-0005-0000-0000-0000CC2C0000}"/>
    <cellStyle name="SAPBEXexcBad8 2 4 2 3 3" xfId="21794" xr:uid="{00000000-0005-0000-0000-0000CD2C0000}"/>
    <cellStyle name="SAPBEXexcBad8 2 4 2 3 3 2" xfId="40567" xr:uid="{00000000-0005-0000-0000-0000CD2C0000}"/>
    <cellStyle name="SAPBEXexcBad8 2 4 2 3 4" xfId="27820" xr:uid="{00000000-0005-0000-0000-0000CB2C0000}"/>
    <cellStyle name="SAPBEXexcBad8 2 4 2 4" xfId="10390" xr:uid="{00000000-0005-0000-0000-0000CE2C0000}"/>
    <cellStyle name="SAPBEXexcBad8 2 4 2 4 2" xfId="17603" xr:uid="{00000000-0005-0000-0000-0000CF2C0000}"/>
    <cellStyle name="SAPBEXexcBad8 2 4 2 4 2 2" xfId="36378" xr:uid="{00000000-0005-0000-0000-0000CF2C0000}"/>
    <cellStyle name="SAPBEXexcBad8 2 4 2 4 3" xfId="22999" xr:uid="{00000000-0005-0000-0000-0000D02C0000}"/>
    <cellStyle name="SAPBEXexcBad8 2 4 2 4 3 2" xfId="41772" xr:uid="{00000000-0005-0000-0000-0000D02C0000}"/>
    <cellStyle name="SAPBEXexcBad8 2 4 2 4 4" xfId="29173" xr:uid="{00000000-0005-0000-0000-0000CE2C0000}"/>
    <cellStyle name="SAPBEXexcBad8 2 4 2 5" xfId="11802" xr:uid="{00000000-0005-0000-0000-0000D12C0000}"/>
    <cellStyle name="SAPBEXexcBad8 2 4 2 5 2" xfId="19009" xr:uid="{00000000-0005-0000-0000-0000D22C0000}"/>
    <cellStyle name="SAPBEXexcBad8 2 4 2 5 2 2" xfId="37784" xr:uid="{00000000-0005-0000-0000-0000D22C0000}"/>
    <cellStyle name="SAPBEXexcBad8 2 4 2 5 3" xfId="24163" xr:uid="{00000000-0005-0000-0000-0000D32C0000}"/>
    <cellStyle name="SAPBEXexcBad8 2 4 2 5 3 2" xfId="42936" xr:uid="{00000000-0005-0000-0000-0000D32C0000}"/>
    <cellStyle name="SAPBEXexcBad8 2 4 2 5 4" xfId="30579" xr:uid="{00000000-0005-0000-0000-0000D12C0000}"/>
    <cellStyle name="SAPBEXexcBad8 2 4 2 6" xfId="12221" xr:uid="{00000000-0005-0000-0000-0000D42C0000}"/>
    <cellStyle name="SAPBEXexcBad8 2 4 2 6 2" xfId="19428" xr:uid="{00000000-0005-0000-0000-0000D52C0000}"/>
    <cellStyle name="SAPBEXexcBad8 2 4 2 6 2 2" xfId="38203" xr:uid="{00000000-0005-0000-0000-0000D52C0000}"/>
    <cellStyle name="SAPBEXexcBad8 2 4 2 6 3" xfId="24463" xr:uid="{00000000-0005-0000-0000-0000D62C0000}"/>
    <cellStyle name="SAPBEXexcBad8 2 4 2 6 3 2" xfId="43235" xr:uid="{00000000-0005-0000-0000-0000D62C0000}"/>
    <cellStyle name="SAPBEXexcBad8 2 4 2 6 4" xfId="30997" xr:uid="{00000000-0005-0000-0000-0000D42C0000}"/>
    <cellStyle name="SAPBEXexcBad8 2 4 2 7" xfId="13867" xr:uid="{00000000-0005-0000-0000-0000D72C0000}"/>
    <cellStyle name="SAPBEXexcBad8 2 4 2 7 2" xfId="32642" xr:uid="{00000000-0005-0000-0000-0000D72C0000}"/>
    <cellStyle name="SAPBEXexcBad8 2 4 2 8" xfId="14284" xr:uid="{00000000-0005-0000-0000-0000D82C0000}"/>
    <cellStyle name="SAPBEXexcBad8 2 4 2 8 2" xfId="33059" xr:uid="{00000000-0005-0000-0000-0000D82C0000}"/>
    <cellStyle name="SAPBEXexcBad8 2 4 2 9" xfId="25964" xr:uid="{00000000-0005-0000-0000-0000C72C0000}"/>
    <cellStyle name="SAPBEXexcBad8 2 4 3" xfId="7841" xr:uid="{00000000-0005-0000-0000-0000D92C0000}"/>
    <cellStyle name="SAPBEXexcBad8 2 4 3 2" xfId="15054" xr:uid="{00000000-0005-0000-0000-0000DA2C0000}"/>
    <cellStyle name="SAPBEXexcBad8 2 4 3 2 2" xfId="33829" xr:uid="{00000000-0005-0000-0000-0000DA2C0000}"/>
    <cellStyle name="SAPBEXexcBad8 2 4 3 3" xfId="20740" xr:uid="{00000000-0005-0000-0000-0000DB2C0000}"/>
    <cellStyle name="SAPBEXexcBad8 2 4 3 3 2" xfId="39513" xr:uid="{00000000-0005-0000-0000-0000DB2C0000}"/>
    <cellStyle name="SAPBEXexcBad8 2 4 3 4" xfId="26624" xr:uid="{00000000-0005-0000-0000-0000D92C0000}"/>
    <cellStyle name="SAPBEXexcBad8 2 4 4" xfId="9423" xr:uid="{00000000-0005-0000-0000-0000DC2C0000}"/>
    <cellStyle name="SAPBEXexcBad8 2 4 4 2" xfId="16636" xr:uid="{00000000-0005-0000-0000-0000DD2C0000}"/>
    <cellStyle name="SAPBEXexcBad8 2 4 4 2 2" xfId="35411" xr:uid="{00000000-0005-0000-0000-0000DD2C0000}"/>
    <cellStyle name="SAPBEXexcBad8 2 4 4 3" xfId="22135" xr:uid="{00000000-0005-0000-0000-0000DE2C0000}"/>
    <cellStyle name="SAPBEXexcBad8 2 4 4 3 2" xfId="40908" xr:uid="{00000000-0005-0000-0000-0000DE2C0000}"/>
    <cellStyle name="SAPBEXexcBad8 2 4 4 4" xfId="28206" xr:uid="{00000000-0005-0000-0000-0000DC2C0000}"/>
    <cellStyle name="SAPBEXexcBad8 2 4 5" xfId="9973" xr:uid="{00000000-0005-0000-0000-0000DF2C0000}"/>
    <cellStyle name="SAPBEXexcBad8 2 4 5 2" xfId="17186" xr:uid="{00000000-0005-0000-0000-0000E02C0000}"/>
    <cellStyle name="SAPBEXexcBad8 2 4 5 2 2" xfId="35961" xr:uid="{00000000-0005-0000-0000-0000E02C0000}"/>
    <cellStyle name="SAPBEXexcBad8 2 4 5 3" xfId="22623" xr:uid="{00000000-0005-0000-0000-0000E12C0000}"/>
    <cellStyle name="SAPBEXexcBad8 2 4 5 3 2" xfId="41396" xr:uid="{00000000-0005-0000-0000-0000E12C0000}"/>
    <cellStyle name="SAPBEXexcBad8 2 4 5 4" xfId="28756" xr:uid="{00000000-0005-0000-0000-0000DF2C0000}"/>
    <cellStyle name="SAPBEXexcBad8 2 4 6" xfId="11389" xr:uid="{00000000-0005-0000-0000-0000E22C0000}"/>
    <cellStyle name="SAPBEXexcBad8 2 4 6 2" xfId="18596" xr:uid="{00000000-0005-0000-0000-0000E32C0000}"/>
    <cellStyle name="SAPBEXexcBad8 2 4 6 2 2" xfId="37371" xr:uid="{00000000-0005-0000-0000-0000E32C0000}"/>
    <cellStyle name="SAPBEXexcBad8 2 4 6 3" xfId="23791" xr:uid="{00000000-0005-0000-0000-0000E42C0000}"/>
    <cellStyle name="SAPBEXexcBad8 2 4 6 3 2" xfId="42564" xr:uid="{00000000-0005-0000-0000-0000E42C0000}"/>
    <cellStyle name="SAPBEXexcBad8 2 4 6 4" xfId="30166" xr:uid="{00000000-0005-0000-0000-0000E22C0000}"/>
    <cellStyle name="SAPBEXexcBad8 2 4 7" xfId="12596" xr:uid="{00000000-0005-0000-0000-0000E52C0000}"/>
    <cellStyle name="SAPBEXexcBad8 2 4 7 2" xfId="19803" xr:uid="{00000000-0005-0000-0000-0000E62C0000}"/>
    <cellStyle name="SAPBEXexcBad8 2 4 7 2 2" xfId="38578" xr:uid="{00000000-0005-0000-0000-0000E62C0000}"/>
    <cellStyle name="SAPBEXexcBad8 2 4 7 3" xfId="24828" xr:uid="{00000000-0005-0000-0000-0000E72C0000}"/>
    <cellStyle name="SAPBEXexcBad8 2 4 7 3 2" xfId="43600" xr:uid="{00000000-0005-0000-0000-0000E72C0000}"/>
    <cellStyle name="SAPBEXexcBad8 2 4 7 4" xfId="31372" xr:uid="{00000000-0005-0000-0000-0000E52C0000}"/>
    <cellStyle name="SAPBEXexcBad8 2 4 8" xfId="13465" xr:uid="{00000000-0005-0000-0000-0000E82C0000}"/>
    <cellStyle name="SAPBEXexcBad8 2 4 8 2" xfId="32240" xr:uid="{00000000-0005-0000-0000-0000E82C0000}"/>
    <cellStyle name="SAPBEXexcBad8 2 4 9" xfId="14662" xr:uid="{00000000-0005-0000-0000-0000E92C0000}"/>
    <cellStyle name="SAPBEXexcBad8 2 4 9 2" xfId="33437" xr:uid="{00000000-0005-0000-0000-0000E92C0000}"/>
    <cellStyle name="SAPBEXexcBad8 2 5" xfId="440" xr:uid="{00000000-0005-0000-0000-0000EA2C0000}"/>
    <cellStyle name="SAPBEXexcBad8 2 5 10" xfId="25564"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2 2" xfId="34248" xr:uid="{00000000-0005-0000-0000-0000ED2C0000}"/>
    <cellStyle name="SAPBEXexcBad8 2 5 2 2 3" xfId="21118" xr:uid="{00000000-0005-0000-0000-0000EE2C0000}"/>
    <cellStyle name="SAPBEXexcBad8 2 5 2 2 3 2" xfId="39891" xr:uid="{00000000-0005-0000-0000-0000EE2C0000}"/>
    <cellStyle name="SAPBEXexcBad8 2 5 2 2 4" xfId="27043" xr:uid="{00000000-0005-0000-0000-0000EC2C0000}"/>
    <cellStyle name="SAPBEXexcBad8 2 5 2 3" xfId="9036" xr:uid="{00000000-0005-0000-0000-0000EF2C0000}"/>
    <cellStyle name="SAPBEXexcBad8 2 5 2 3 2" xfId="16249" xr:uid="{00000000-0005-0000-0000-0000F02C0000}"/>
    <cellStyle name="SAPBEXexcBad8 2 5 2 3 2 2" xfId="35024" xr:uid="{00000000-0005-0000-0000-0000F02C0000}"/>
    <cellStyle name="SAPBEXexcBad8 2 5 2 3 3" xfId="21793" xr:uid="{00000000-0005-0000-0000-0000F12C0000}"/>
    <cellStyle name="SAPBEXexcBad8 2 5 2 3 3 2" xfId="40566" xr:uid="{00000000-0005-0000-0000-0000F12C0000}"/>
    <cellStyle name="SAPBEXexcBad8 2 5 2 3 4" xfId="27819" xr:uid="{00000000-0005-0000-0000-0000EF2C0000}"/>
    <cellStyle name="SAPBEXexcBad8 2 5 2 4" xfId="10391" xr:uid="{00000000-0005-0000-0000-0000F22C0000}"/>
    <cellStyle name="SAPBEXexcBad8 2 5 2 4 2" xfId="17604" xr:uid="{00000000-0005-0000-0000-0000F32C0000}"/>
    <cellStyle name="SAPBEXexcBad8 2 5 2 4 2 2" xfId="36379" xr:uid="{00000000-0005-0000-0000-0000F32C0000}"/>
    <cellStyle name="SAPBEXexcBad8 2 5 2 4 3" xfId="23000" xr:uid="{00000000-0005-0000-0000-0000F42C0000}"/>
    <cellStyle name="SAPBEXexcBad8 2 5 2 4 3 2" xfId="41773" xr:uid="{00000000-0005-0000-0000-0000F42C0000}"/>
    <cellStyle name="SAPBEXexcBad8 2 5 2 4 4" xfId="29174" xr:uid="{00000000-0005-0000-0000-0000F22C0000}"/>
    <cellStyle name="SAPBEXexcBad8 2 5 2 5" xfId="11657" xr:uid="{00000000-0005-0000-0000-0000F52C0000}"/>
    <cellStyle name="SAPBEXexcBad8 2 5 2 5 2" xfId="18864" xr:uid="{00000000-0005-0000-0000-0000F62C0000}"/>
    <cellStyle name="SAPBEXexcBad8 2 5 2 5 2 2" xfId="37639" xr:uid="{00000000-0005-0000-0000-0000F62C0000}"/>
    <cellStyle name="SAPBEXexcBad8 2 5 2 5 3" xfId="24030" xr:uid="{00000000-0005-0000-0000-0000F72C0000}"/>
    <cellStyle name="SAPBEXexcBad8 2 5 2 5 3 2" xfId="42803" xr:uid="{00000000-0005-0000-0000-0000F72C0000}"/>
    <cellStyle name="SAPBEXexcBad8 2 5 2 5 4" xfId="30434" xr:uid="{00000000-0005-0000-0000-0000F52C0000}"/>
    <cellStyle name="SAPBEXexcBad8 2 5 2 6" xfId="12354" xr:uid="{00000000-0005-0000-0000-0000F82C0000}"/>
    <cellStyle name="SAPBEXexcBad8 2 5 2 6 2" xfId="19561" xr:uid="{00000000-0005-0000-0000-0000F92C0000}"/>
    <cellStyle name="SAPBEXexcBad8 2 5 2 6 2 2" xfId="38336" xr:uid="{00000000-0005-0000-0000-0000F92C0000}"/>
    <cellStyle name="SAPBEXexcBad8 2 5 2 6 3" xfId="24596" xr:uid="{00000000-0005-0000-0000-0000FA2C0000}"/>
    <cellStyle name="SAPBEXexcBad8 2 5 2 6 3 2" xfId="43368" xr:uid="{00000000-0005-0000-0000-0000FA2C0000}"/>
    <cellStyle name="SAPBEXexcBad8 2 5 2 6 4" xfId="31130" xr:uid="{00000000-0005-0000-0000-0000F82C0000}"/>
    <cellStyle name="SAPBEXexcBad8 2 5 2 7" xfId="13722" xr:uid="{00000000-0005-0000-0000-0000FB2C0000}"/>
    <cellStyle name="SAPBEXexcBad8 2 5 2 7 2" xfId="32497" xr:uid="{00000000-0005-0000-0000-0000FB2C0000}"/>
    <cellStyle name="SAPBEXexcBad8 2 5 2 8" xfId="14416" xr:uid="{00000000-0005-0000-0000-0000FC2C0000}"/>
    <cellStyle name="SAPBEXexcBad8 2 5 2 8 2" xfId="33191" xr:uid="{00000000-0005-0000-0000-0000FC2C0000}"/>
    <cellStyle name="SAPBEXexcBad8 2 5 2 9" xfId="25819" xr:uid="{00000000-0005-0000-0000-0000EB2C0000}"/>
    <cellStyle name="SAPBEXexcBad8 2 5 3" xfId="7842" xr:uid="{00000000-0005-0000-0000-0000FD2C0000}"/>
    <cellStyle name="SAPBEXexcBad8 2 5 3 2" xfId="15055" xr:uid="{00000000-0005-0000-0000-0000FE2C0000}"/>
    <cellStyle name="SAPBEXexcBad8 2 5 3 2 2" xfId="33830" xr:uid="{00000000-0005-0000-0000-0000FE2C0000}"/>
    <cellStyle name="SAPBEXexcBad8 2 5 3 3" xfId="20741" xr:uid="{00000000-0005-0000-0000-0000FF2C0000}"/>
    <cellStyle name="SAPBEXexcBad8 2 5 3 3 2" xfId="39514" xr:uid="{00000000-0005-0000-0000-0000FF2C0000}"/>
    <cellStyle name="SAPBEXexcBad8 2 5 3 4" xfId="26625" xr:uid="{00000000-0005-0000-0000-0000FD2C0000}"/>
    <cellStyle name="SAPBEXexcBad8 2 5 4" xfId="9422" xr:uid="{00000000-0005-0000-0000-0000002D0000}"/>
    <cellStyle name="SAPBEXexcBad8 2 5 4 2" xfId="16635" xr:uid="{00000000-0005-0000-0000-0000012D0000}"/>
    <cellStyle name="SAPBEXexcBad8 2 5 4 2 2" xfId="35410" xr:uid="{00000000-0005-0000-0000-0000012D0000}"/>
    <cellStyle name="SAPBEXexcBad8 2 5 4 3" xfId="22134" xr:uid="{00000000-0005-0000-0000-0000022D0000}"/>
    <cellStyle name="SAPBEXexcBad8 2 5 4 3 2" xfId="40907" xr:uid="{00000000-0005-0000-0000-0000022D0000}"/>
    <cellStyle name="SAPBEXexcBad8 2 5 4 4" xfId="28205" xr:uid="{00000000-0005-0000-0000-0000002D0000}"/>
    <cellStyle name="SAPBEXexcBad8 2 5 5" xfId="9974" xr:uid="{00000000-0005-0000-0000-0000032D0000}"/>
    <cellStyle name="SAPBEXexcBad8 2 5 5 2" xfId="17187" xr:uid="{00000000-0005-0000-0000-0000042D0000}"/>
    <cellStyle name="SAPBEXexcBad8 2 5 5 2 2" xfId="35962" xr:uid="{00000000-0005-0000-0000-0000042D0000}"/>
    <cellStyle name="SAPBEXexcBad8 2 5 5 3" xfId="22624" xr:uid="{00000000-0005-0000-0000-0000052D0000}"/>
    <cellStyle name="SAPBEXexcBad8 2 5 5 3 2" xfId="41397" xr:uid="{00000000-0005-0000-0000-0000052D0000}"/>
    <cellStyle name="SAPBEXexcBad8 2 5 5 4" xfId="28757" xr:uid="{00000000-0005-0000-0000-0000032D0000}"/>
    <cellStyle name="SAPBEXexcBad8 2 5 6" xfId="11223" xr:uid="{00000000-0005-0000-0000-0000062D0000}"/>
    <cellStyle name="SAPBEXexcBad8 2 5 6 2" xfId="18430" xr:uid="{00000000-0005-0000-0000-0000072D0000}"/>
    <cellStyle name="SAPBEXexcBad8 2 5 6 2 2" xfId="37205" xr:uid="{00000000-0005-0000-0000-0000072D0000}"/>
    <cellStyle name="SAPBEXexcBad8 2 5 6 3" xfId="23637" xr:uid="{00000000-0005-0000-0000-0000082D0000}"/>
    <cellStyle name="SAPBEXexcBad8 2 5 6 3 2" xfId="42410" xr:uid="{00000000-0005-0000-0000-0000082D0000}"/>
    <cellStyle name="SAPBEXexcBad8 2 5 6 4" xfId="30000" xr:uid="{00000000-0005-0000-0000-0000062D0000}"/>
    <cellStyle name="SAPBEXexcBad8 2 5 7" xfId="12779" xr:uid="{00000000-0005-0000-0000-0000092D0000}"/>
    <cellStyle name="SAPBEXexcBad8 2 5 7 2" xfId="19986" xr:uid="{00000000-0005-0000-0000-00000A2D0000}"/>
    <cellStyle name="SAPBEXexcBad8 2 5 7 2 2" xfId="38761" xr:uid="{00000000-0005-0000-0000-00000A2D0000}"/>
    <cellStyle name="SAPBEXexcBad8 2 5 7 3" xfId="24976" xr:uid="{00000000-0005-0000-0000-00000B2D0000}"/>
    <cellStyle name="SAPBEXexcBad8 2 5 7 3 2" xfId="43748" xr:uid="{00000000-0005-0000-0000-00000B2D0000}"/>
    <cellStyle name="SAPBEXexcBad8 2 5 7 4" xfId="31555" xr:uid="{00000000-0005-0000-0000-0000092D0000}"/>
    <cellStyle name="SAPBEXexcBad8 2 5 8" xfId="13321" xr:uid="{00000000-0005-0000-0000-00000C2D0000}"/>
    <cellStyle name="SAPBEXexcBad8 2 5 8 2" xfId="32096" xr:uid="{00000000-0005-0000-0000-00000C2D0000}"/>
    <cellStyle name="SAPBEXexcBad8 2 5 9" xfId="14672" xr:uid="{00000000-0005-0000-0000-00000D2D0000}"/>
    <cellStyle name="SAPBEXexcBad8 2 5 9 2" xfId="33447"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2 2" xfId="34249" xr:uid="{00000000-0005-0000-0000-0000102D0000}"/>
    <cellStyle name="SAPBEXexcBad8 2 6 2 3" xfId="21119" xr:uid="{00000000-0005-0000-0000-0000112D0000}"/>
    <cellStyle name="SAPBEXexcBad8 2 6 2 3 2" xfId="39892" xr:uid="{00000000-0005-0000-0000-0000112D0000}"/>
    <cellStyle name="SAPBEXexcBad8 2 6 2 4" xfId="27044" xr:uid="{00000000-0005-0000-0000-00000F2D0000}"/>
    <cellStyle name="SAPBEXexcBad8 2 6 3" xfId="9035" xr:uid="{00000000-0005-0000-0000-0000122D0000}"/>
    <cellStyle name="SAPBEXexcBad8 2 6 3 2" xfId="16248" xr:uid="{00000000-0005-0000-0000-0000132D0000}"/>
    <cellStyle name="SAPBEXexcBad8 2 6 3 2 2" xfId="35023" xr:uid="{00000000-0005-0000-0000-0000132D0000}"/>
    <cellStyle name="SAPBEXexcBad8 2 6 3 3" xfId="21792" xr:uid="{00000000-0005-0000-0000-0000142D0000}"/>
    <cellStyle name="SAPBEXexcBad8 2 6 3 3 2" xfId="40565" xr:uid="{00000000-0005-0000-0000-0000142D0000}"/>
    <cellStyle name="SAPBEXexcBad8 2 6 3 4" xfId="27818" xr:uid="{00000000-0005-0000-0000-0000122D0000}"/>
    <cellStyle name="SAPBEXexcBad8 2 6 4" xfId="10392" xr:uid="{00000000-0005-0000-0000-0000152D0000}"/>
    <cellStyle name="SAPBEXexcBad8 2 6 4 2" xfId="17605" xr:uid="{00000000-0005-0000-0000-0000162D0000}"/>
    <cellStyle name="SAPBEXexcBad8 2 6 4 2 2" xfId="36380" xr:uid="{00000000-0005-0000-0000-0000162D0000}"/>
    <cellStyle name="SAPBEXexcBad8 2 6 4 3" xfId="23001" xr:uid="{00000000-0005-0000-0000-0000172D0000}"/>
    <cellStyle name="SAPBEXexcBad8 2 6 4 3 2" xfId="41774" xr:uid="{00000000-0005-0000-0000-0000172D0000}"/>
    <cellStyle name="SAPBEXexcBad8 2 6 4 4" xfId="29175" xr:uid="{00000000-0005-0000-0000-0000152D0000}"/>
    <cellStyle name="SAPBEXexcBad8 2 6 5" xfId="11574" xr:uid="{00000000-0005-0000-0000-0000182D0000}"/>
    <cellStyle name="SAPBEXexcBad8 2 6 5 2" xfId="18781" xr:uid="{00000000-0005-0000-0000-0000192D0000}"/>
    <cellStyle name="SAPBEXexcBad8 2 6 5 2 2" xfId="37556" xr:uid="{00000000-0005-0000-0000-0000192D0000}"/>
    <cellStyle name="SAPBEXexcBad8 2 6 5 3" xfId="23953" xr:uid="{00000000-0005-0000-0000-00001A2D0000}"/>
    <cellStyle name="SAPBEXexcBad8 2 6 5 3 2" xfId="42726" xr:uid="{00000000-0005-0000-0000-00001A2D0000}"/>
    <cellStyle name="SAPBEXexcBad8 2 6 5 4" xfId="30351" xr:uid="{00000000-0005-0000-0000-0000182D0000}"/>
    <cellStyle name="SAPBEXexcBad8 2 6 6" xfId="12431" xr:uid="{00000000-0005-0000-0000-00001B2D0000}"/>
    <cellStyle name="SAPBEXexcBad8 2 6 6 2" xfId="19638" xr:uid="{00000000-0005-0000-0000-00001C2D0000}"/>
    <cellStyle name="SAPBEXexcBad8 2 6 6 2 2" xfId="38413" xr:uid="{00000000-0005-0000-0000-00001C2D0000}"/>
    <cellStyle name="SAPBEXexcBad8 2 6 6 3" xfId="24673" xr:uid="{00000000-0005-0000-0000-00001D2D0000}"/>
    <cellStyle name="SAPBEXexcBad8 2 6 6 3 2" xfId="43445" xr:uid="{00000000-0005-0000-0000-00001D2D0000}"/>
    <cellStyle name="SAPBEXexcBad8 2 6 6 4" xfId="31207" xr:uid="{00000000-0005-0000-0000-00001B2D0000}"/>
    <cellStyle name="SAPBEXexcBad8 2 6 7" xfId="13639" xr:uid="{00000000-0005-0000-0000-00001E2D0000}"/>
    <cellStyle name="SAPBEXexcBad8 2 6 7 2" xfId="32414" xr:uid="{00000000-0005-0000-0000-00001E2D0000}"/>
    <cellStyle name="SAPBEXexcBad8 2 6 8" xfId="14482" xr:uid="{00000000-0005-0000-0000-00001F2D0000}"/>
    <cellStyle name="SAPBEXexcBad8 2 6 8 2" xfId="33257" xr:uid="{00000000-0005-0000-0000-00001F2D0000}"/>
    <cellStyle name="SAPBEXexcBad8 2 6 9" xfId="25746" xr:uid="{00000000-0005-0000-0000-00000E2D0000}"/>
    <cellStyle name="SAPBEXexcBad8 2 7" xfId="7838" xr:uid="{00000000-0005-0000-0000-0000202D0000}"/>
    <cellStyle name="SAPBEXexcBad8 2 7 2" xfId="15051" xr:uid="{00000000-0005-0000-0000-0000212D0000}"/>
    <cellStyle name="SAPBEXexcBad8 2 7 2 2" xfId="33826" xr:uid="{00000000-0005-0000-0000-0000212D0000}"/>
    <cellStyle name="SAPBEXexcBad8 2 7 3" xfId="20737" xr:uid="{00000000-0005-0000-0000-0000222D0000}"/>
    <cellStyle name="SAPBEXexcBad8 2 7 3 2" xfId="39510" xr:uid="{00000000-0005-0000-0000-0000222D0000}"/>
    <cellStyle name="SAPBEXexcBad8 2 7 4" xfId="26621" xr:uid="{00000000-0005-0000-0000-0000202D0000}"/>
    <cellStyle name="SAPBEXexcBad8 2 8" xfId="9426" xr:uid="{00000000-0005-0000-0000-0000232D0000}"/>
    <cellStyle name="SAPBEXexcBad8 2 8 2" xfId="16639" xr:uid="{00000000-0005-0000-0000-0000242D0000}"/>
    <cellStyle name="SAPBEXexcBad8 2 8 2 2" xfId="35414" xr:uid="{00000000-0005-0000-0000-0000242D0000}"/>
    <cellStyle name="SAPBEXexcBad8 2 8 3" xfId="22138" xr:uid="{00000000-0005-0000-0000-0000252D0000}"/>
    <cellStyle name="SAPBEXexcBad8 2 8 3 2" xfId="40911" xr:uid="{00000000-0005-0000-0000-0000252D0000}"/>
    <cellStyle name="SAPBEXexcBad8 2 8 4" xfId="28209" xr:uid="{00000000-0005-0000-0000-0000232D0000}"/>
    <cellStyle name="SAPBEXexcBad8 2 9" xfId="9970" xr:uid="{00000000-0005-0000-0000-0000262D0000}"/>
    <cellStyle name="SAPBEXexcBad8 2 9 2" xfId="17183" xr:uid="{00000000-0005-0000-0000-0000272D0000}"/>
    <cellStyle name="SAPBEXexcBad8 2 9 2 2" xfId="35958" xr:uid="{00000000-0005-0000-0000-0000272D0000}"/>
    <cellStyle name="SAPBEXexcBad8 2 9 3" xfId="22620" xr:uid="{00000000-0005-0000-0000-0000282D0000}"/>
    <cellStyle name="SAPBEXexcBad8 2 9 3 2" xfId="41393" xr:uid="{00000000-0005-0000-0000-0000282D0000}"/>
    <cellStyle name="SAPBEXexcBad8 2 9 4" xfId="28753" xr:uid="{00000000-0005-0000-0000-000026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2 2" xfId="37166" xr:uid="{00000000-0005-0000-0000-00002B2D0000}"/>
    <cellStyle name="SAPBEXexcBad8 3 10 3" xfId="23602" xr:uid="{00000000-0005-0000-0000-00002C2D0000}"/>
    <cellStyle name="SAPBEXexcBad8 3 10 3 2" xfId="42375" xr:uid="{00000000-0005-0000-0000-00002C2D0000}"/>
    <cellStyle name="SAPBEXexcBad8 3 10 4" xfId="29961" xr:uid="{00000000-0005-0000-0000-00002A2D0000}"/>
    <cellStyle name="SAPBEXexcBad8 3 11" xfId="13293" xr:uid="{00000000-0005-0000-0000-00002D2D0000}"/>
    <cellStyle name="SAPBEXexcBad8 3 11 2" xfId="32068" xr:uid="{00000000-0005-0000-0000-00002D2D0000}"/>
    <cellStyle name="SAPBEXexcBad8 3 12" xfId="25431" xr:uid="{00000000-0005-0000-0000-00002E2D0000}"/>
    <cellStyle name="SAPBEXexcBad8 3 12 2" xfId="44195"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2 2" xfId="34250" xr:uid="{00000000-0005-0000-0000-0000322D0000}"/>
    <cellStyle name="SAPBEXexcBad8 3 2 2 2 3" xfId="21120" xr:uid="{00000000-0005-0000-0000-0000332D0000}"/>
    <cellStyle name="SAPBEXexcBad8 3 2 2 2 3 2" xfId="39893" xr:uid="{00000000-0005-0000-0000-0000332D0000}"/>
    <cellStyle name="SAPBEXexcBad8 3 2 2 2 4" xfId="27045" xr:uid="{00000000-0005-0000-0000-0000312D0000}"/>
    <cellStyle name="SAPBEXexcBad8 3 2 2 3" xfId="9034" xr:uid="{00000000-0005-0000-0000-0000342D0000}"/>
    <cellStyle name="SAPBEXexcBad8 3 2 2 3 2" xfId="16247" xr:uid="{00000000-0005-0000-0000-0000352D0000}"/>
    <cellStyle name="SAPBEXexcBad8 3 2 2 3 2 2" xfId="35022" xr:uid="{00000000-0005-0000-0000-0000352D0000}"/>
    <cellStyle name="SAPBEXexcBad8 3 2 2 3 3" xfId="21791" xr:uid="{00000000-0005-0000-0000-0000362D0000}"/>
    <cellStyle name="SAPBEXexcBad8 3 2 2 3 3 2" xfId="40564" xr:uid="{00000000-0005-0000-0000-0000362D0000}"/>
    <cellStyle name="SAPBEXexcBad8 3 2 2 3 4" xfId="27817" xr:uid="{00000000-0005-0000-0000-0000342D0000}"/>
    <cellStyle name="SAPBEXexcBad8 3 2 2 4" xfId="10393" xr:uid="{00000000-0005-0000-0000-0000372D0000}"/>
    <cellStyle name="SAPBEXexcBad8 3 2 2 4 2" xfId="17606" xr:uid="{00000000-0005-0000-0000-0000382D0000}"/>
    <cellStyle name="SAPBEXexcBad8 3 2 2 4 2 2" xfId="36381" xr:uid="{00000000-0005-0000-0000-0000382D0000}"/>
    <cellStyle name="SAPBEXexcBad8 3 2 2 4 3" xfId="23002" xr:uid="{00000000-0005-0000-0000-0000392D0000}"/>
    <cellStyle name="SAPBEXexcBad8 3 2 2 4 3 2" xfId="41775" xr:uid="{00000000-0005-0000-0000-0000392D0000}"/>
    <cellStyle name="SAPBEXexcBad8 3 2 2 4 4" xfId="29176" xr:uid="{00000000-0005-0000-0000-0000372D0000}"/>
    <cellStyle name="SAPBEXexcBad8 3 2 2 5" xfId="11708" xr:uid="{00000000-0005-0000-0000-00003A2D0000}"/>
    <cellStyle name="SAPBEXexcBad8 3 2 2 5 2" xfId="18915" xr:uid="{00000000-0005-0000-0000-00003B2D0000}"/>
    <cellStyle name="SAPBEXexcBad8 3 2 2 5 2 2" xfId="37690" xr:uid="{00000000-0005-0000-0000-00003B2D0000}"/>
    <cellStyle name="SAPBEXexcBad8 3 2 2 5 3" xfId="24077" xr:uid="{00000000-0005-0000-0000-00003C2D0000}"/>
    <cellStyle name="SAPBEXexcBad8 3 2 2 5 3 2" xfId="42850" xr:uid="{00000000-0005-0000-0000-00003C2D0000}"/>
    <cellStyle name="SAPBEXexcBad8 3 2 2 5 4" xfId="30485" xr:uid="{00000000-0005-0000-0000-00003A2D0000}"/>
    <cellStyle name="SAPBEXexcBad8 3 2 2 6" xfId="12307" xr:uid="{00000000-0005-0000-0000-00003D2D0000}"/>
    <cellStyle name="SAPBEXexcBad8 3 2 2 6 2" xfId="19514" xr:uid="{00000000-0005-0000-0000-00003E2D0000}"/>
    <cellStyle name="SAPBEXexcBad8 3 2 2 6 2 2" xfId="38289" xr:uid="{00000000-0005-0000-0000-00003E2D0000}"/>
    <cellStyle name="SAPBEXexcBad8 3 2 2 6 3" xfId="24549" xr:uid="{00000000-0005-0000-0000-00003F2D0000}"/>
    <cellStyle name="SAPBEXexcBad8 3 2 2 6 3 2" xfId="43321" xr:uid="{00000000-0005-0000-0000-00003F2D0000}"/>
    <cellStyle name="SAPBEXexcBad8 3 2 2 6 4" xfId="31083" xr:uid="{00000000-0005-0000-0000-00003D2D0000}"/>
    <cellStyle name="SAPBEXexcBad8 3 2 2 7" xfId="13773" xr:uid="{00000000-0005-0000-0000-0000402D0000}"/>
    <cellStyle name="SAPBEXexcBad8 3 2 2 7 2" xfId="32548" xr:uid="{00000000-0005-0000-0000-0000402D0000}"/>
    <cellStyle name="SAPBEXexcBad8 3 2 2 8" xfId="14370" xr:uid="{00000000-0005-0000-0000-0000412D0000}"/>
    <cellStyle name="SAPBEXexcBad8 3 2 2 8 2" xfId="33145" xr:uid="{00000000-0005-0000-0000-0000412D0000}"/>
    <cellStyle name="SAPBEXexcBad8 3 2 2 9" xfId="25870" xr:uid="{00000000-0005-0000-0000-0000302D0000}"/>
    <cellStyle name="SAPBEXexcBad8 3 2 3" xfId="7844" xr:uid="{00000000-0005-0000-0000-0000422D0000}"/>
    <cellStyle name="SAPBEXexcBad8 3 2 3 2" xfId="15057" xr:uid="{00000000-0005-0000-0000-0000432D0000}"/>
    <cellStyle name="SAPBEXexcBad8 3 2 3 2 2" xfId="33832" xr:uid="{00000000-0005-0000-0000-0000432D0000}"/>
    <cellStyle name="SAPBEXexcBad8 3 2 3 3" xfId="20743" xr:uid="{00000000-0005-0000-0000-0000442D0000}"/>
    <cellStyle name="SAPBEXexcBad8 3 2 3 3 2" xfId="39516" xr:uid="{00000000-0005-0000-0000-0000442D0000}"/>
    <cellStyle name="SAPBEXexcBad8 3 2 3 4" xfId="26627" xr:uid="{00000000-0005-0000-0000-0000422D0000}"/>
    <cellStyle name="SAPBEXexcBad8 3 2 4" xfId="9420" xr:uid="{00000000-0005-0000-0000-0000452D0000}"/>
    <cellStyle name="SAPBEXexcBad8 3 2 4 2" xfId="16633" xr:uid="{00000000-0005-0000-0000-0000462D0000}"/>
    <cellStyle name="SAPBEXexcBad8 3 2 4 2 2" xfId="35408" xr:uid="{00000000-0005-0000-0000-0000462D0000}"/>
    <cellStyle name="SAPBEXexcBad8 3 2 4 3" xfId="22132" xr:uid="{00000000-0005-0000-0000-0000472D0000}"/>
    <cellStyle name="SAPBEXexcBad8 3 2 4 3 2" xfId="40905" xr:uid="{00000000-0005-0000-0000-0000472D0000}"/>
    <cellStyle name="SAPBEXexcBad8 3 2 4 4" xfId="28203" xr:uid="{00000000-0005-0000-0000-0000452D0000}"/>
    <cellStyle name="SAPBEXexcBad8 3 2 5" xfId="9976" xr:uid="{00000000-0005-0000-0000-0000482D0000}"/>
    <cellStyle name="SAPBEXexcBad8 3 2 5 2" xfId="17189" xr:uid="{00000000-0005-0000-0000-0000492D0000}"/>
    <cellStyle name="SAPBEXexcBad8 3 2 5 2 2" xfId="35964" xr:uid="{00000000-0005-0000-0000-0000492D0000}"/>
    <cellStyle name="SAPBEXexcBad8 3 2 5 3" xfId="22626" xr:uid="{00000000-0005-0000-0000-00004A2D0000}"/>
    <cellStyle name="SAPBEXexcBad8 3 2 5 3 2" xfId="41399" xr:uid="{00000000-0005-0000-0000-00004A2D0000}"/>
    <cellStyle name="SAPBEXexcBad8 3 2 5 4" xfId="28759" xr:uid="{00000000-0005-0000-0000-0000482D0000}"/>
    <cellStyle name="SAPBEXexcBad8 3 2 6" xfId="11274" xr:uid="{00000000-0005-0000-0000-00004B2D0000}"/>
    <cellStyle name="SAPBEXexcBad8 3 2 6 2" xfId="18481" xr:uid="{00000000-0005-0000-0000-00004C2D0000}"/>
    <cellStyle name="SAPBEXexcBad8 3 2 6 2 2" xfId="37256" xr:uid="{00000000-0005-0000-0000-00004C2D0000}"/>
    <cellStyle name="SAPBEXexcBad8 3 2 6 3" xfId="23684" xr:uid="{00000000-0005-0000-0000-00004D2D0000}"/>
    <cellStyle name="SAPBEXexcBad8 3 2 6 3 2" xfId="42457" xr:uid="{00000000-0005-0000-0000-00004D2D0000}"/>
    <cellStyle name="SAPBEXexcBad8 3 2 6 4" xfId="30051" xr:uid="{00000000-0005-0000-0000-00004B2D0000}"/>
    <cellStyle name="SAPBEXexcBad8 3 2 7" xfId="12736" xr:uid="{00000000-0005-0000-0000-00004E2D0000}"/>
    <cellStyle name="SAPBEXexcBad8 3 2 7 2" xfId="19943" xr:uid="{00000000-0005-0000-0000-00004F2D0000}"/>
    <cellStyle name="SAPBEXexcBad8 3 2 7 2 2" xfId="38718" xr:uid="{00000000-0005-0000-0000-00004F2D0000}"/>
    <cellStyle name="SAPBEXexcBad8 3 2 7 3" xfId="24934" xr:uid="{00000000-0005-0000-0000-0000502D0000}"/>
    <cellStyle name="SAPBEXexcBad8 3 2 7 3 2" xfId="43706" xr:uid="{00000000-0005-0000-0000-0000502D0000}"/>
    <cellStyle name="SAPBEXexcBad8 3 2 7 4" xfId="31512" xr:uid="{00000000-0005-0000-0000-00004E2D0000}"/>
    <cellStyle name="SAPBEXexcBad8 3 2 8" xfId="13366" xr:uid="{00000000-0005-0000-0000-0000512D0000}"/>
    <cellStyle name="SAPBEXexcBad8 3 2 8 2" xfId="32141"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2 2" xfId="34251" xr:uid="{00000000-0005-0000-0000-0000552D0000}"/>
    <cellStyle name="SAPBEXexcBad8 3 3 2 2 3" xfId="21121" xr:uid="{00000000-0005-0000-0000-0000562D0000}"/>
    <cellStyle name="SAPBEXexcBad8 3 3 2 2 3 2" xfId="39894" xr:uid="{00000000-0005-0000-0000-0000562D0000}"/>
    <cellStyle name="SAPBEXexcBad8 3 3 2 2 4" xfId="27046" xr:uid="{00000000-0005-0000-0000-0000542D0000}"/>
    <cellStyle name="SAPBEXexcBad8 3 3 2 3" xfId="9033" xr:uid="{00000000-0005-0000-0000-0000572D0000}"/>
    <cellStyle name="SAPBEXexcBad8 3 3 2 3 2" xfId="16246" xr:uid="{00000000-0005-0000-0000-0000582D0000}"/>
    <cellStyle name="SAPBEXexcBad8 3 3 2 3 2 2" xfId="35021" xr:uid="{00000000-0005-0000-0000-0000582D0000}"/>
    <cellStyle name="SAPBEXexcBad8 3 3 2 3 3" xfId="21790" xr:uid="{00000000-0005-0000-0000-0000592D0000}"/>
    <cellStyle name="SAPBEXexcBad8 3 3 2 3 3 2" xfId="40563" xr:uid="{00000000-0005-0000-0000-0000592D0000}"/>
    <cellStyle name="SAPBEXexcBad8 3 3 2 3 4" xfId="27816" xr:uid="{00000000-0005-0000-0000-0000572D0000}"/>
    <cellStyle name="SAPBEXexcBad8 3 3 2 4" xfId="10394" xr:uid="{00000000-0005-0000-0000-00005A2D0000}"/>
    <cellStyle name="SAPBEXexcBad8 3 3 2 4 2" xfId="17607" xr:uid="{00000000-0005-0000-0000-00005B2D0000}"/>
    <cellStyle name="SAPBEXexcBad8 3 3 2 4 2 2" xfId="36382" xr:uid="{00000000-0005-0000-0000-00005B2D0000}"/>
    <cellStyle name="SAPBEXexcBad8 3 3 2 4 3" xfId="23003" xr:uid="{00000000-0005-0000-0000-00005C2D0000}"/>
    <cellStyle name="SAPBEXexcBad8 3 3 2 4 3 2" xfId="41776" xr:uid="{00000000-0005-0000-0000-00005C2D0000}"/>
    <cellStyle name="SAPBEXexcBad8 3 3 2 4 4" xfId="29177" xr:uid="{00000000-0005-0000-0000-00005A2D0000}"/>
    <cellStyle name="SAPBEXexcBad8 3 3 2 5" xfId="11771" xr:uid="{00000000-0005-0000-0000-00005D2D0000}"/>
    <cellStyle name="SAPBEXexcBad8 3 3 2 5 2" xfId="18978" xr:uid="{00000000-0005-0000-0000-00005E2D0000}"/>
    <cellStyle name="SAPBEXexcBad8 3 3 2 5 2 2" xfId="37753" xr:uid="{00000000-0005-0000-0000-00005E2D0000}"/>
    <cellStyle name="SAPBEXexcBad8 3 3 2 5 3" xfId="24132" xr:uid="{00000000-0005-0000-0000-00005F2D0000}"/>
    <cellStyle name="SAPBEXexcBad8 3 3 2 5 3 2" xfId="42905" xr:uid="{00000000-0005-0000-0000-00005F2D0000}"/>
    <cellStyle name="SAPBEXexcBad8 3 3 2 5 4" xfId="30548" xr:uid="{00000000-0005-0000-0000-00005D2D0000}"/>
    <cellStyle name="SAPBEXexcBad8 3 3 2 6" xfId="12252" xr:uid="{00000000-0005-0000-0000-0000602D0000}"/>
    <cellStyle name="SAPBEXexcBad8 3 3 2 6 2" xfId="19459" xr:uid="{00000000-0005-0000-0000-0000612D0000}"/>
    <cellStyle name="SAPBEXexcBad8 3 3 2 6 2 2" xfId="38234" xr:uid="{00000000-0005-0000-0000-0000612D0000}"/>
    <cellStyle name="SAPBEXexcBad8 3 3 2 6 3" xfId="24494" xr:uid="{00000000-0005-0000-0000-0000622D0000}"/>
    <cellStyle name="SAPBEXexcBad8 3 3 2 6 3 2" xfId="43266" xr:uid="{00000000-0005-0000-0000-0000622D0000}"/>
    <cellStyle name="SAPBEXexcBad8 3 3 2 6 4" xfId="31028" xr:uid="{00000000-0005-0000-0000-0000602D0000}"/>
    <cellStyle name="SAPBEXexcBad8 3 3 2 7" xfId="13836" xr:uid="{00000000-0005-0000-0000-0000632D0000}"/>
    <cellStyle name="SAPBEXexcBad8 3 3 2 7 2" xfId="32611" xr:uid="{00000000-0005-0000-0000-0000632D0000}"/>
    <cellStyle name="SAPBEXexcBad8 3 3 2 8" xfId="14315" xr:uid="{00000000-0005-0000-0000-0000642D0000}"/>
    <cellStyle name="SAPBEXexcBad8 3 3 2 8 2" xfId="33090" xr:uid="{00000000-0005-0000-0000-0000642D0000}"/>
    <cellStyle name="SAPBEXexcBad8 3 3 2 9" xfId="25933" xr:uid="{00000000-0005-0000-0000-0000532D0000}"/>
    <cellStyle name="SAPBEXexcBad8 3 3 3" xfId="7845" xr:uid="{00000000-0005-0000-0000-0000652D0000}"/>
    <cellStyle name="SAPBEXexcBad8 3 3 3 2" xfId="15058" xr:uid="{00000000-0005-0000-0000-0000662D0000}"/>
    <cellStyle name="SAPBEXexcBad8 3 3 3 2 2" xfId="33833" xr:uid="{00000000-0005-0000-0000-0000662D0000}"/>
    <cellStyle name="SAPBEXexcBad8 3 3 3 3" xfId="20744" xr:uid="{00000000-0005-0000-0000-0000672D0000}"/>
    <cellStyle name="SAPBEXexcBad8 3 3 3 3 2" xfId="39517" xr:uid="{00000000-0005-0000-0000-0000672D0000}"/>
    <cellStyle name="SAPBEXexcBad8 3 3 3 4" xfId="26628" xr:uid="{00000000-0005-0000-0000-0000652D0000}"/>
    <cellStyle name="SAPBEXexcBad8 3 3 4" xfId="7776" xr:uid="{00000000-0005-0000-0000-0000682D0000}"/>
    <cellStyle name="SAPBEXexcBad8 3 3 4 2" xfId="14989" xr:uid="{00000000-0005-0000-0000-0000692D0000}"/>
    <cellStyle name="SAPBEXexcBad8 3 3 4 2 2" xfId="33764" xr:uid="{00000000-0005-0000-0000-0000692D0000}"/>
    <cellStyle name="SAPBEXexcBad8 3 3 4 3" xfId="20676" xr:uid="{00000000-0005-0000-0000-00006A2D0000}"/>
    <cellStyle name="SAPBEXexcBad8 3 3 4 3 2" xfId="39449" xr:uid="{00000000-0005-0000-0000-00006A2D0000}"/>
    <cellStyle name="SAPBEXexcBad8 3 3 4 4" xfId="26559" xr:uid="{00000000-0005-0000-0000-0000682D0000}"/>
    <cellStyle name="SAPBEXexcBad8 3 3 5" xfId="9977" xr:uid="{00000000-0005-0000-0000-00006B2D0000}"/>
    <cellStyle name="SAPBEXexcBad8 3 3 5 2" xfId="17190" xr:uid="{00000000-0005-0000-0000-00006C2D0000}"/>
    <cellStyle name="SAPBEXexcBad8 3 3 5 2 2" xfId="35965" xr:uid="{00000000-0005-0000-0000-00006C2D0000}"/>
    <cellStyle name="SAPBEXexcBad8 3 3 5 3" xfId="22627" xr:uid="{00000000-0005-0000-0000-00006D2D0000}"/>
    <cellStyle name="SAPBEXexcBad8 3 3 5 3 2" xfId="41400" xr:uid="{00000000-0005-0000-0000-00006D2D0000}"/>
    <cellStyle name="SAPBEXexcBad8 3 3 5 4" xfId="28760" xr:uid="{00000000-0005-0000-0000-00006B2D0000}"/>
    <cellStyle name="SAPBEXexcBad8 3 3 6" xfId="11358" xr:uid="{00000000-0005-0000-0000-00006E2D0000}"/>
    <cellStyle name="SAPBEXexcBad8 3 3 6 2" xfId="18565" xr:uid="{00000000-0005-0000-0000-00006F2D0000}"/>
    <cellStyle name="SAPBEXexcBad8 3 3 6 2 2" xfId="37340" xr:uid="{00000000-0005-0000-0000-00006F2D0000}"/>
    <cellStyle name="SAPBEXexcBad8 3 3 6 3" xfId="23760" xr:uid="{00000000-0005-0000-0000-0000702D0000}"/>
    <cellStyle name="SAPBEXexcBad8 3 3 6 3 2" xfId="42533" xr:uid="{00000000-0005-0000-0000-0000702D0000}"/>
    <cellStyle name="SAPBEXexcBad8 3 3 6 4" xfId="30135" xr:uid="{00000000-0005-0000-0000-00006E2D0000}"/>
    <cellStyle name="SAPBEXexcBad8 3 3 7" xfId="12629" xr:uid="{00000000-0005-0000-0000-0000712D0000}"/>
    <cellStyle name="SAPBEXexcBad8 3 3 7 2" xfId="19836" xr:uid="{00000000-0005-0000-0000-0000722D0000}"/>
    <cellStyle name="SAPBEXexcBad8 3 3 7 2 2" xfId="38611" xr:uid="{00000000-0005-0000-0000-0000722D0000}"/>
    <cellStyle name="SAPBEXexcBad8 3 3 7 3" xfId="24859" xr:uid="{00000000-0005-0000-0000-0000732D0000}"/>
    <cellStyle name="SAPBEXexcBad8 3 3 7 3 2" xfId="43631" xr:uid="{00000000-0005-0000-0000-0000732D0000}"/>
    <cellStyle name="SAPBEXexcBad8 3 3 7 4" xfId="31405" xr:uid="{00000000-0005-0000-0000-0000712D0000}"/>
    <cellStyle name="SAPBEXexcBad8 3 3 8" xfId="13437" xr:uid="{00000000-0005-0000-0000-0000742D0000}"/>
    <cellStyle name="SAPBEXexcBad8 3 3 8 2" xfId="32212" xr:uid="{00000000-0005-0000-0000-0000742D0000}"/>
    <cellStyle name="SAPBEXexcBad8 3 4" xfId="641" xr:uid="{00000000-0005-0000-0000-0000752D0000}"/>
    <cellStyle name="SAPBEXexcBad8 3 4 10" xfId="25617"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2 2" xfId="34252" xr:uid="{00000000-0005-0000-0000-0000782D0000}"/>
    <cellStyle name="SAPBEXexcBad8 3 4 2 2 3" xfId="21122" xr:uid="{00000000-0005-0000-0000-0000792D0000}"/>
    <cellStyle name="SAPBEXexcBad8 3 4 2 2 3 2" xfId="39895" xr:uid="{00000000-0005-0000-0000-0000792D0000}"/>
    <cellStyle name="SAPBEXexcBad8 3 4 2 2 4" xfId="27047" xr:uid="{00000000-0005-0000-0000-0000772D0000}"/>
    <cellStyle name="SAPBEXexcBad8 3 4 2 3" xfId="9032" xr:uid="{00000000-0005-0000-0000-00007A2D0000}"/>
    <cellStyle name="SAPBEXexcBad8 3 4 2 3 2" xfId="16245" xr:uid="{00000000-0005-0000-0000-00007B2D0000}"/>
    <cellStyle name="SAPBEXexcBad8 3 4 2 3 2 2" xfId="35020" xr:uid="{00000000-0005-0000-0000-00007B2D0000}"/>
    <cellStyle name="SAPBEXexcBad8 3 4 2 3 3" xfId="21789" xr:uid="{00000000-0005-0000-0000-00007C2D0000}"/>
    <cellStyle name="SAPBEXexcBad8 3 4 2 3 3 2" xfId="40562" xr:uid="{00000000-0005-0000-0000-00007C2D0000}"/>
    <cellStyle name="SAPBEXexcBad8 3 4 2 3 4" xfId="27815" xr:uid="{00000000-0005-0000-0000-00007A2D0000}"/>
    <cellStyle name="SAPBEXexcBad8 3 4 2 4" xfId="10395" xr:uid="{00000000-0005-0000-0000-00007D2D0000}"/>
    <cellStyle name="SAPBEXexcBad8 3 4 2 4 2" xfId="17608" xr:uid="{00000000-0005-0000-0000-00007E2D0000}"/>
    <cellStyle name="SAPBEXexcBad8 3 4 2 4 2 2" xfId="36383" xr:uid="{00000000-0005-0000-0000-00007E2D0000}"/>
    <cellStyle name="SAPBEXexcBad8 3 4 2 4 3" xfId="23004" xr:uid="{00000000-0005-0000-0000-00007F2D0000}"/>
    <cellStyle name="SAPBEXexcBad8 3 4 2 4 3 2" xfId="41777" xr:uid="{00000000-0005-0000-0000-00007F2D0000}"/>
    <cellStyle name="SAPBEXexcBad8 3 4 2 4 4" xfId="29178" xr:uid="{00000000-0005-0000-0000-00007D2D0000}"/>
    <cellStyle name="SAPBEXexcBad8 3 4 2 5" xfId="11837" xr:uid="{00000000-0005-0000-0000-0000802D0000}"/>
    <cellStyle name="SAPBEXexcBad8 3 4 2 5 2" xfId="19044" xr:uid="{00000000-0005-0000-0000-0000812D0000}"/>
    <cellStyle name="SAPBEXexcBad8 3 4 2 5 2 2" xfId="37819" xr:uid="{00000000-0005-0000-0000-0000812D0000}"/>
    <cellStyle name="SAPBEXexcBad8 3 4 2 5 3" xfId="24198" xr:uid="{00000000-0005-0000-0000-0000822D0000}"/>
    <cellStyle name="SAPBEXexcBad8 3 4 2 5 3 2" xfId="42971" xr:uid="{00000000-0005-0000-0000-0000822D0000}"/>
    <cellStyle name="SAPBEXexcBad8 3 4 2 5 4" xfId="30614" xr:uid="{00000000-0005-0000-0000-0000802D0000}"/>
    <cellStyle name="SAPBEXexcBad8 3 4 2 6" xfId="12186" xr:uid="{00000000-0005-0000-0000-0000832D0000}"/>
    <cellStyle name="SAPBEXexcBad8 3 4 2 6 2" xfId="19393" xr:uid="{00000000-0005-0000-0000-0000842D0000}"/>
    <cellStyle name="SAPBEXexcBad8 3 4 2 6 2 2" xfId="38168" xr:uid="{00000000-0005-0000-0000-0000842D0000}"/>
    <cellStyle name="SAPBEXexcBad8 3 4 2 6 3" xfId="24428" xr:uid="{00000000-0005-0000-0000-0000852D0000}"/>
    <cellStyle name="SAPBEXexcBad8 3 4 2 6 3 2" xfId="43200" xr:uid="{00000000-0005-0000-0000-0000852D0000}"/>
    <cellStyle name="SAPBEXexcBad8 3 4 2 6 4" xfId="30962" xr:uid="{00000000-0005-0000-0000-0000832D0000}"/>
    <cellStyle name="SAPBEXexcBad8 3 4 2 7" xfId="13902" xr:uid="{00000000-0005-0000-0000-0000862D0000}"/>
    <cellStyle name="SAPBEXexcBad8 3 4 2 7 2" xfId="32677" xr:uid="{00000000-0005-0000-0000-0000862D0000}"/>
    <cellStyle name="SAPBEXexcBad8 3 4 2 8" xfId="14249" xr:uid="{00000000-0005-0000-0000-0000872D0000}"/>
    <cellStyle name="SAPBEXexcBad8 3 4 2 8 2" xfId="33024" xr:uid="{00000000-0005-0000-0000-0000872D0000}"/>
    <cellStyle name="SAPBEXexcBad8 3 4 2 9" xfId="25999" xr:uid="{00000000-0005-0000-0000-0000762D0000}"/>
    <cellStyle name="SAPBEXexcBad8 3 4 3" xfId="7846" xr:uid="{00000000-0005-0000-0000-0000882D0000}"/>
    <cellStyle name="SAPBEXexcBad8 3 4 3 2" xfId="15059" xr:uid="{00000000-0005-0000-0000-0000892D0000}"/>
    <cellStyle name="SAPBEXexcBad8 3 4 3 2 2" xfId="33834" xr:uid="{00000000-0005-0000-0000-0000892D0000}"/>
    <cellStyle name="SAPBEXexcBad8 3 4 3 3" xfId="20745" xr:uid="{00000000-0005-0000-0000-00008A2D0000}"/>
    <cellStyle name="SAPBEXexcBad8 3 4 3 3 2" xfId="39518" xr:uid="{00000000-0005-0000-0000-00008A2D0000}"/>
    <cellStyle name="SAPBEXexcBad8 3 4 3 4" xfId="26629" xr:uid="{00000000-0005-0000-0000-0000882D0000}"/>
    <cellStyle name="SAPBEXexcBad8 3 4 4" xfId="9419" xr:uid="{00000000-0005-0000-0000-00008B2D0000}"/>
    <cellStyle name="SAPBEXexcBad8 3 4 4 2" xfId="16632" xr:uid="{00000000-0005-0000-0000-00008C2D0000}"/>
    <cellStyle name="SAPBEXexcBad8 3 4 4 2 2" xfId="35407" xr:uid="{00000000-0005-0000-0000-00008C2D0000}"/>
    <cellStyle name="SAPBEXexcBad8 3 4 4 3" xfId="22131" xr:uid="{00000000-0005-0000-0000-00008D2D0000}"/>
    <cellStyle name="SAPBEXexcBad8 3 4 4 3 2" xfId="40904" xr:uid="{00000000-0005-0000-0000-00008D2D0000}"/>
    <cellStyle name="SAPBEXexcBad8 3 4 4 4" xfId="28202" xr:uid="{00000000-0005-0000-0000-00008B2D0000}"/>
    <cellStyle name="SAPBEXexcBad8 3 4 5" xfId="9978" xr:uid="{00000000-0005-0000-0000-00008E2D0000}"/>
    <cellStyle name="SAPBEXexcBad8 3 4 5 2" xfId="17191" xr:uid="{00000000-0005-0000-0000-00008F2D0000}"/>
    <cellStyle name="SAPBEXexcBad8 3 4 5 2 2" xfId="35966" xr:uid="{00000000-0005-0000-0000-00008F2D0000}"/>
    <cellStyle name="SAPBEXexcBad8 3 4 5 3" xfId="22628" xr:uid="{00000000-0005-0000-0000-0000902D0000}"/>
    <cellStyle name="SAPBEXexcBad8 3 4 5 3 2" xfId="41401" xr:uid="{00000000-0005-0000-0000-0000902D0000}"/>
    <cellStyle name="SAPBEXexcBad8 3 4 5 4" xfId="28761" xr:uid="{00000000-0005-0000-0000-00008E2D0000}"/>
    <cellStyle name="SAPBEXexcBad8 3 4 6" xfId="11424" xr:uid="{00000000-0005-0000-0000-0000912D0000}"/>
    <cellStyle name="SAPBEXexcBad8 3 4 6 2" xfId="18631" xr:uid="{00000000-0005-0000-0000-0000922D0000}"/>
    <cellStyle name="SAPBEXexcBad8 3 4 6 2 2" xfId="37406" xr:uid="{00000000-0005-0000-0000-0000922D0000}"/>
    <cellStyle name="SAPBEXexcBad8 3 4 6 3" xfId="23826" xr:uid="{00000000-0005-0000-0000-0000932D0000}"/>
    <cellStyle name="SAPBEXexcBad8 3 4 6 3 2" xfId="42599" xr:uid="{00000000-0005-0000-0000-0000932D0000}"/>
    <cellStyle name="SAPBEXexcBad8 3 4 6 4" xfId="30201" xr:uid="{00000000-0005-0000-0000-0000912D0000}"/>
    <cellStyle name="SAPBEXexcBad8 3 4 7" xfId="12561" xr:uid="{00000000-0005-0000-0000-0000942D0000}"/>
    <cellStyle name="SAPBEXexcBad8 3 4 7 2" xfId="19768" xr:uid="{00000000-0005-0000-0000-0000952D0000}"/>
    <cellStyle name="SAPBEXexcBad8 3 4 7 2 2" xfId="38543" xr:uid="{00000000-0005-0000-0000-0000952D0000}"/>
    <cellStyle name="SAPBEXexcBad8 3 4 7 3" xfId="24793" xr:uid="{00000000-0005-0000-0000-0000962D0000}"/>
    <cellStyle name="SAPBEXexcBad8 3 4 7 3 2" xfId="43565" xr:uid="{00000000-0005-0000-0000-0000962D0000}"/>
    <cellStyle name="SAPBEXexcBad8 3 4 7 4" xfId="31337" xr:uid="{00000000-0005-0000-0000-0000942D0000}"/>
    <cellStyle name="SAPBEXexcBad8 3 4 8" xfId="13500" xr:uid="{00000000-0005-0000-0000-0000972D0000}"/>
    <cellStyle name="SAPBEXexcBad8 3 4 8 2" xfId="32275" xr:uid="{00000000-0005-0000-0000-0000972D0000}"/>
    <cellStyle name="SAPBEXexcBad8 3 4 9" xfId="14596" xr:uid="{00000000-0005-0000-0000-0000982D0000}"/>
    <cellStyle name="SAPBEXexcBad8 3 4 9 2" xfId="33371" xr:uid="{00000000-0005-0000-0000-0000982D0000}"/>
    <cellStyle name="SAPBEXexcBad8 3 5" xfId="695" xr:uid="{00000000-0005-0000-0000-0000992D0000}"/>
    <cellStyle name="SAPBEXexcBad8 3 5 10" xfId="25671"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2 2" xfId="34253" xr:uid="{00000000-0005-0000-0000-00009C2D0000}"/>
    <cellStyle name="SAPBEXexcBad8 3 5 2 2 3" xfId="21123" xr:uid="{00000000-0005-0000-0000-00009D2D0000}"/>
    <cellStyle name="SAPBEXexcBad8 3 5 2 2 3 2" xfId="39896" xr:uid="{00000000-0005-0000-0000-00009D2D0000}"/>
    <cellStyle name="SAPBEXexcBad8 3 5 2 2 4" xfId="27048" xr:uid="{00000000-0005-0000-0000-00009B2D0000}"/>
    <cellStyle name="SAPBEXexcBad8 3 5 2 3" xfId="9031" xr:uid="{00000000-0005-0000-0000-00009E2D0000}"/>
    <cellStyle name="SAPBEXexcBad8 3 5 2 3 2" xfId="16244" xr:uid="{00000000-0005-0000-0000-00009F2D0000}"/>
    <cellStyle name="SAPBEXexcBad8 3 5 2 3 2 2" xfId="35019" xr:uid="{00000000-0005-0000-0000-00009F2D0000}"/>
    <cellStyle name="SAPBEXexcBad8 3 5 2 3 3" xfId="21788" xr:uid="{00000000-0005-0000-0000-0000A02D0000}"/>
    <cellStyle name="SAPBEXexcBad8 3 5 2 3 3 2" xfId="40561" xr:uid="{00000000-0005-0000-0000-0000A02D0000}"/>
    <cellStyle name="SAPBEXexcBad8 3 5 2 3 4" xfId="27814" xr:uid="{00000000-0005-0000-0000-00009E2D0000}"/>
    <cellStyle name="SAPBEXexcBad8 3 5 2 4" xfId="10396" xr:uid="{00000000-0005-0000-0000-0000A12D0000}"/>
    <cellStyle name="SAPBEXexcBad8 3 5 2 4 2" xfId="17609" xr:uid="{00000000-0005-0000-0000-0000A22D0000}"/>
    <cellStyle name="SAPBEXexcBad8 3 5 2 4 2 2" xfId="36384" xr:uid="{00000000-0005-0000-0000-0000A22D0000}"/>
    <cellStyle name="SAPBEXexcBad8 3 5 2 4 3" xfId="23005" xr:uid="{00000000-0005-0000-0000-0000A32D0000}"/>
    <cellStyle name="SAPBEXexcBad8 3 5 2 4 3 2" xfId="41778" xr:uid="{00000000-0005-0000-0000-0000A32D0000}"/>
    <cellStyle name="SAPBEXexcBad8 3 5 2 4 4" xfId="29179" xr:uid="{00000000-0005-0000-0000-0000A12D0000}"/>
    <cellStyle name="SAPBEXexcBad8 3 5 2 5" xfId="11891" xr:uid="{00000000-0005-0000-0000-0000A42D0000}"/>
    <cellStyle name="SAPBEXexcBad8 3 5 2 5 2" xfId="19098" xr:uid="{00000000-0005-0000-0000-0000A52D0000}"/>
    <cellStyle name="SAPBEXexcBad8 3 5 2 5 2 2" xfId="37873" xr:uid="{00000000-0005-0000-0000-0000A52D0000}"/>
    <cellStyle name="SAPBEXexcBad8 3 5 2 5 3" xfId="24252" xr:uid="{00000000-0005-0000-0000-0000A62D0000}"/>
    <cellStyle name="SAPBEXexcBad8 3 5 2 5 3 2" xfId="43025" xr:uid="{00000000-0005-0000-0000-0000A62D0000}"/>
    <cellStyle name="SAPBEXexcBad8 3 5 2 5 4" xfId="30668" xr:uid="{00000000-0005-0000-0000-0000A42D0000}"/>
    <cellStyle name="SAPBEXexcBad8 3 5 2 6" xfId="12132" xr:uid="{00000000-0005-0000-0000-0000A72D0000}"/>
    <cellStyle name="SAPBEXexcBad8 3 5 2 6 2" xfId="19339" xr:uid="{00000000-0005-0000-0000-0000A82D0000}"/>
    <cellStyle name="SAPBEXexcBad8 3 5 2 6 2 2" xfId="38114" xr:uid="{00000000-0005-0000-0000-0000A82D0000}"/>
    <cellStyle name="SAPBEXexcBad8 3 5 2 6 3" xfId="24374" xr:uid="{00000000-0005-0000-0000-0000A92D0000}"/>
    <cellStyle name="SAPBEXexcBad8 3 5 2 6 3 2" xfId="43146" xr:uid="{00000000-0005-0000-0000-0000A92D0000}"/>
    <cellStyle name="SAPBEXexcBad8 3 5 2 6 4" xfId="30908" xr:uid="{00000000-0005-0000-0000-0000A72D0000}"/>
    <cellStyle name="SAPBEXexcBad8 3 5 2 7" xfId="13956" xr:uid="{00000000-0005-0000-0000-0000AA2D0000}"/>
    <cellStyle name="SAPBEXexcBad8 3 5 2 7 2" xfId="32731" xr:uid="{00000000-0005-0000-0000-0000AA2D0000}"/>
    <cellStyle name="SAPBEXexcBad8 3 5 2 8" xfId="14195" xr:uid="{00000000-0005-0000-0000-0000AB2D0000}"/>
    <cellStyle name="SAPBEXexcBad8 3 5 2 8 2" xfId="32970" xr:uid="{00000000-0005-0000-0000-0000AB2D0000}"/>
    <cellStyle name="SAPBEXexcBad8 3 5 2 9" xfId="26053" xr:uid="{00000000-0005-0000-0000-00009A2D0000}"/>
    <cellStyle name="SAPBEXexcBad8 3 5 3" xfId="7847" xr:uid="{00000000-0005-0000-0000-0000AC2D0000}"/>
    <cellStyle name="SAPBEXexcBad8 3 5 3 2" xfId="15060" xr:uid="{00000000-0005-0000-0000-0000AD2D0000}"/>
    <cellStyle name="SAPBEXexcBad8 3 5 3 2 2" xfId="33835" xr:uid="{00000000-0005-0000-0000-0000AD2D0000}"/>
    <cellStyle name="SAPBEXexcBad8 3 5 3 3" xfId="20746" xr:uid="{00000000-0005-0000-0000-0000AE2D0000}"/>
    <cellStyle name="SAPBEXexcBad8 3 5 3 3 2" xfId="39519" xr:uid="{00000000-0005-0000-0000-0000AE2D0000}"/>
    <cellStyle name="SAPBEXexcBad8 3 5 3 4" xfId="26630" xr:uid="{00000000-0005-0000-0000-0000AC2D0000}"/>
    <cellStyle name="SAPBEXexcBad8 3 5 4" xfId="9418" xr:uid="{00000000-0005-0000-0000-0000AF2D0000}"/>
    <cellStyle name="SAPBEXexcBad8 3 5 4 2" xfId="16631" xr:uid="{00000000-0005-0000-0000-0000B02D0000}"/>
    <cellStyle name="SAPBEXexcBad8 3 5 4 2 2" xfId="35406" xr:uid="{00000000-0005-0000-0000-0000B02D0000}"/>
    <cellStyle name="SAPBEXexcBad8 3 5 4 3" xfId="22130" xr:uid="{00000000-0005-0000-0000-0000B12D0000}"/>
    <cellStyle name="SAPBEXexcBad8 3 5 4 3 2" xfId="40903" xr:uid="{00000000-0005-0000-0000-0000B12D0000}"/>
    <cellStyle name="SAPBEXexcBad8 3 5 4 4" xfId="28201" xr:uid="{00000000-0005-0000-0000-0000AF2D0000}"/>
    <cellStyle name="SAPBEXexcBad8 3 5 5" xfId="9979" xr:uid="{00000000-0005-0000-0000-0000B22D0000}"/>
    <cellStyle name="SAPBEXexcBad8 3 5 5 2" xfId="17192" xr:uid="{00000000-0005-0000-0000-0000B32D0000}"/>
    <cellStyle name="SAPBEXexcBad8 3 5 5 2 2" xfId="35967" xr:uid="{00000000-0005-0000-0000-0000B32D0000}"/>
    <cellStyle name="SAPBEXexcBad8 3 5 5 3" xfId="22629" xr:uid="{00000000-0005-0000-0000-0000B42D0000}"/>
    <cellStyle name="SAPBEXexcBad8 3 5 5 3 2" xfId="41402" xr:uid="{00000000-0005-0000-0000-0000B42D0000}"/>
    <cellStyle name="SAPBEXexcBad8 3 5 5 4" xfId="28762" xr:uid="{00000000-0005-0000-0000-0000B22D0000}"/>
    <cellStyle name="SAPBEXexcBad8 3 5 6" xfId="11478" xr:uid="{00000000-0005-0000-0000-0000B52D0000}"/>
    <cellStyle name="SAPBEXexcBad8 3 5 6 2" xfId="18685" xr:uid="{00000000-0005-0000-0000-0000B62D0000}"/>
    <cellStyle name="SAPBEXexcBad8 3 5 6 2 2" xfId="37460" xr:uid="{00000000-0005-0000-0000-0000B62D0000}"/>
    <cellStyle name="SAPBEXexcBad8 3 5 6 3" xfId="23880" xr:uid="{00000000-0005-0000-0000-0000B72D0000}"/>
    <cellStyle name="SAPBEXexcBad8 3 5 6 3 2" xfId="42653" xr:uid="{00000000-0005-0000-0000-0000B72D0000}"/>
    <cellStyle name="SAPBEXexcBad8 3 5 6 4" xfId="30255" xr:uid="{00000000-0005-0000-0000-0000B52D0000}"/>
    <cellStyle name="SAPBEXexcBad8 3 5 7" xfId="12502" xr:uid="{00000000-0005-0000-0000-0000B82D0000}"/>
    <cellStyle name="SAPBEXexcBad8 3 5 7 2" xfId="19709" xr:uid="{00000000-0005-0000-0000-0000B92D0000}"/>
    <cellStyle name="SAPBEXexcBad8 3 5 7 2 2" xfId="38484" xr:uid="{00000000-0005-0000-0000-0000B92D0000}"/>
    <cellStyle name="SAPBEXexcBad8 3 5 7 3" xfId="24740" xr:uid="{00000000-0005-0000-0000-0000BA2D0000}"/>
    <cellStyle name="SAPBEXexcBad8 3 5 7 3 2" xfId="43512" xr:uid="{00000000-0005-0000-0000-0000BA2D0000}"/>
    <cellStyle name="SAPBEXexcBad8 3 5 7 4" xfId="31278" xr:uid="{00000000-0005-0000-0000-0000B82D0000}"/>
    <cellStyle name="SAPBEXexcBad8 3 5 8" xfId="13554" xr:uid="{00000000-0005-0000-0000-0000BB2D0000}"/>
    <cellStyle name="SAPBEXexcBad8 3 5 8 2" xfId="32329" xr:uid="{00000000-0005-0000-0000-0000BB2D0000}"/>
    <cellStyle name="SAPBEXexcBad8 3 5 9" xfId="14542" xr:uid="{00000000-0005-0000-0000-0000BC2D0000}"/>
    <cellStyle name="SAPBEXexcBad8 3 5 9 2" xfId="33317"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2 2" xfId="34254" xr:uid="{00000000-0005-0000-0000-0000BF2D0000}"/>
    <cellStyle name="SAPBEXexcBad8 3 6 2 3" xfId="21124" xr:uid="{00000000-0005-0000-0000-0000C02D0000}"/>
    <cellStyle name="SAPBEXexcBad8 3 6 2 3 2" xfId="39897" xr:uid="{00000000-0005-0000-0000-0000C02D0000}"/>
    <cellStyle name="SAPBEXexcBad8 3 6 2 4" xfId="27049" xr:uid="{00000000-0005-0000-0000-0000BE2D0000}"/>
    <cellStyle name="SAPBEXexcBad8 3 6 3" xfId="9030" xr:uid="{00000000-0005-0000-0000-0000C12D0000}"/>
    <cellStyle name="SAPBEXexcBad8 3 6 3 2" xfId="16243" xr:uid="{00000000-0005-0000-0000-0000C22D0000}"/>
    <cellStyle name="SAPBEXexcBad8 3 6 3 2 2" xfId="35018" xr:uid="{00000000-0005-0000-0000-0000C22D0000}"/>
    <cellStyle name="SAPBEXexcBad8 3 6 3 3" xfId="21787" xr:uid="{00000000-0005-0000-0000-0000C32D0000}"/>
    <cellStyle name="SAPBEXexcBad8 3 6 3 3 2" xfId="40560" xr:uid="{00000000-0005-0000-0000-0000C32D0000}"/>
    <cellStyle name="SAPBEXexcBad8 3 6 3 4" xfId="27813" xr:uid="{00000000-0005-0000-0000-0000C12D0000}"/>
    <cellStyle name="SAPBEXexcBad8 3 6 4" xfId="10397" xr:uid="{00000000-0005-0000-0000-0000C42D0000}"/>
    <cellStyle name="SAPBEXexcBad8 3 6 4 2" xfId="17610" xr:uid="{00000000-0005-0000-0000-0000C52D0000}"/>
    <cellStyle name="SAPBEXexcBad8 3 6 4 2 2" xfId="36385" xr:uid="{00000000-0005-0000-0000-0000C52D0000}"/>
    <cellStyle name="SAPBEXexcBad8 3 6 4 3" xfId="23006" xr:uid="{00000000-0005-0000-0000-0000C62D0000}"/>
    <cellStyle name="SAPBEXexcBad8 3 6 4 3 2" xfId="41779" xr:uid="{00000000-0005-0000-0000-0000C62D0000}"/>
    <cellStyle name="SAPBEXexcBad8 3 6 4 4" xfId="29180" xr:uid="{00000000-0005-0000-0000-0000C42D0000}"/>
    <cellStyle name="SAPBEXexcBad8 3 6 5" xfId="11620" xr:uid="{00000000-0005-0000-0000-0000C72D0000}"/>
    <cellStyle name="SAPBEXexcBad8 3 6 5 2" xfId="18827" xr:uid="{00000000-0005-0000-0000-0000C82D0000}"/>
    <cellStyle name="SAPBEXexcBad8 3 6 5 2 2" xfId="37602" xr:uid="{00000000-0005-0000-0000-0000C82D0000}"/>
    <cellStyle name="SAPBEXexcBad8 3 6 5 3" xfId="23997" xr:uid="{00000000-0005-0000-0000-0000C92D0000}"/>
    <cellStyle name="SAPBEXexcBad8 3 6 5 3 2" xfId="42770" xr:uid="{00000000-0005-0000-0000-0000C92D0000}"/>
    <cellStyle name="SAPBEXexcBad8 3 6 5 4" xfId="30397" xr:uid="{00000000-0005-0000-0000-0000C72D0000}"/>
    <cellStyle name="SAPBEXexcBad8 3 6 6" xfId="12387" xr:uid="{00000000-0005-0000-0000-0000CA2D0000}"/>
    <cellStyle name="SAPBEXexcBad8 3 6 6 2" xfId="19594" xr:uid="{00000000-0005-0000-0000-0000CB2D0000}"/>
    <cellStyle name="SAPBEXexcBad8 3 6 6 2 2" xfId="38369" xr:uid="{00000000-0005-0000-0000-0000CB2D0000}"/>
    <cellStyle name="SAPBEXexcBad8 3 6 6 3" xfId="24629" xr:uid="{00000000-0005-0000-0000-0000CC2D0000}"/>
    <cellStyle name="SAPBEXexcBad8 3 6 6 3 2" xfId="43401" xr:uid="{00000000-0005-0000-0000-0000CC2D0000}"/>
    <cellStyle name="SAPBEXexcBad8 3 6 6 4" xfId="31163" xr:uid="{00000000-0005-0000-0000-0000CA2D0000}"/>
    <cellStyle name="SAPBEXexcBad8 3 6 7" xfId="13685" xr:uid="{00000000-0005-0000-0000-0000CD2D0000}"/>
    <cellStyle name="SAPBEXexcBad8 3 6 7 2" xfId="32460" xr:uid="{00000000-0005-0000-0000-0000CD2D0000}"/>
    <cellStyle name="SAPBEXexcBad8 3 6 8" xfId="14447" xr:uid="{00000000-0005-0000-0000-0000CE2D0000}"/>
    <cellStyle name="SAPBEXexcBad8 3 6 8 2" xfId="33222" xr:uid="{00000000-0005-0000-0000-0000CE2D0000}"/>
    <cellStyle name="SAPBEXexcBad8 3 6 9" xfId="25783" xr:uid="{00000000-0005-0000-0000-0000BD2D0000}"/>
    <cellStyle name="SAPBEXexcBad8 3 7" xfId="7843" xr:uid="{00000000-0005-0000-0000-0000CF2D0000}"/>
    <cellStyle name="SAPBEXexcBad8 3 7 2" xfId="15056" xr:uid="{00000000-0005-0000-0000-0000D02D0000}"/>
    <cellStyle name="SAPBEXexcBad8 3 7 2 2" xfId="33831" xr:uid="{00000000-0005-0000-0000-0000D02D0000}"/>
    <cellStyle name="SAPBEXexcBad8 3 7 3" xfId="20742" xr:uid="{00000000-0005-0000-0000-0000D12D0000}"/>
    <cellStyle name="SAPBEXexcBad8 3 7 3 2" xfId="39515" xr:uid="{00000000-0005-0000-0000-0000D12D0000}"/>
    <cellStyle name="SAPBEXexcBad8 3 7 4" xfId="26626" xr:uid="{00000000-0005-0000-0000-0000CF2D0000}"/>
    <cellStyle name="SAPBEXexcBad8 3 8" xfId="9421" xr:uid="{00000000-0005-0000-0000-0000D22D0000}"/>
    <cellStyle name="SAPBEXexcBad8 3 8 2" xfId="16634" xr:uid="{00000000-0005-0000-0000-0000D32D0000}"/>
    <cellStyle name="SAPBEXexcBad8 3 8 2 2" xfId="35409" xr:uid="{00000000-0005-0000-0000-0000D32D0000}"/>
    <cellStyle name="SAPBEXexcBad8 3 8 3" xfId="22133" xr:uid="{00000000-0005-0000-0000-0000D42D0000}"/>
    <cellStyle name="SAPBEXexcBad8 3 8 3 2" xfId="40906" xr:uid="{00000000-0005-0000-0000-0000D42D0000}"/>
    <cellStyle name="SAPBEXexcBad8 3 8 4" xfId="28204" xr:uid="{00000000-0005-0000-0000-0000D22D0000}"/>
    <cellStyle name="SAPBEXexcBad8 3 9" xfId="9975" xr:uid="{00000000-0005-0000-0000-0000D52D0000}"/>
    <cellStyle name="SAPBEXexcBad8 3 9 2" xfId="17188" xr:uid="{00000000-0005-0000-0000-0000D62D0000}"/>
    <cellStyle name="SAPBEXexcBad8 3 9 2 2" xfId="35963" xr:uid="{00000000-0005-0000-0000-0000D62D0000}"/>
    <cellStyle name="SAPBEXexcBad8 3 9 3" xfId="22625" xr:uid="{00000000-0005-0000-0000-0000D72D0000}"/>
    <cellStyle name="SAPBEXexcBad8 3 9 3 2" xfId="41398" xr:uid="{00000000-0005-0000-0000-0000D72D0000}"/>
    <cellStyle name="SAPBEXexcBad8 3 9 4" xfId="28758" xr:uid="{00000000-0005-0000-0000-0000D52D0000}"/>
    <cellStyle name="SAPBEXexcBad8 4" xfId="518" xr:uid="{00000000-0005-0000-0000-0000D82D0000}"/>
    <cellStyle name="SAPBEXexcBad8 4 10" xfId="13391" xr:uid="{00000000-0005-0000-0000-0000D92D0000}"/>
    <cellStyle name="SAPBEXexcBad8 4 10 2" xfId="32166"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2 2" xfId="34255" xr:uid="{00000000-0005-0000-0000-0000DD2D0000}"/>
    <cellStyle name="SAPBEXexcBad8 4 2 2 2 3" xfId="21125" xr:uid="{00000000-0005-0000-0000-0000DE2D0000}"/>
    <cellStyle name="SAPBEXexcBad8 4 2 2 2 3 2" xfId="39898" xr:uid="{00000000-0005-0000-0000-0000DE2D0000}"/>
    <cellStyle name="SAPBEXexcBad8 4 2 2 2 4" xfId="27050" xr:uid="{00000000-0005-0000-0000-0000DC2D0000}"/>
    <cellStyle name="SAPBEXexcBad8 4 2 2 3" xfId="9029" xr:uid="{00000000-0005-0000-0000-0000DF2D0000}"/>
    <cellStyle name="SAPBEXexcBad8 4 2 2 3 2" xfId="16242" xr:uid="{00000000-0005-0000-0000-0000E02D0000}"/>
    <cellStyle name="SAPBEXexcBad8 4 2 2 3 2 2" xfId="35017" xr:uid="{00000000-0005-0000-0000-0000E02D0000}"/>
    <cellStyle name="SAPBEXexcBad8 4 2 2 3 3" xfId="21786" xr:uid="{00000000-0005-0000-0000-0000E12D0000}"/>
    <cellStyle name="SAPBEXexcBad8 4 2 2 3 3 2" xfId="40559" xr:uid="{00000000-0005-0000-0000-0000E12D0000}"/>
    <cellStyle name="SAPBEXexcBad8 4 2 2 3 4" xfId="27812" xr:uid="{00000000-0005-0000-0000-0000DF2D0000}"/>
    <cellStyle name="SAPBEXexcBad8 4 2 2 4" xfId="10398" xr:uid="{00000000-0005-0000-0000-0000E22D0000}"/>
    <cellStyle name="SAPBEXexcBad8 4 2 2 4 2" xfId="17611" xr:uid="{00000000-0005-0000-0000-0000E32D0000}"/>
    <cellStyle name="SAPBEXexcBad8 4 2 2 4 2 2" xfId="36386" xr:uid="{00000000-0005-0000-0000-0000E32D0000}"/>
    <cellStyle name="SAPBEXexcBad8 4 2 2 4 3" xfId="23007" xr:uid="{00000000-0005-0000-0000-0000E42D0000}"/>
    <cellStyle name="SAPBEXexcBad8 4 2 2 4 3 2" xfId="41780" xr:uid="{00000000-0005-0000-0000-0000E42D0000}"/>
    <cellStyle name="SAPBEXexcBad8 4 2 2 4 4" xfId="29181" xr:uid="{00000000-0005-0000-0000-0000E22D0000}"/>
    <cellStyle name="SAPBEXexcBad8 4 2 2 5" xfId="11793" xr:uid="{00000000-0005-0000-0000-0000E52D0000}"/>
    <cellStyle name="SAPBEXexcBad8 4 2 2 5 2" xfId="19000" xr:uid="{00000000-0005-0000-0000-0000E62D0000}"/>
    <cellStyle name="SAPBEXexcBad8 4 2 2 5 2 2" xfId="37775" xr:uid="{00000000-0005-0000-0000-0000E62D0000}"/>
    <cellStyle name="SAPBEXexcBad8 4 2 2 5 3" xfId="24154" xr:uid="{00000000-0005-0000-0000-0000E72D0000}"/>
    <cellStyle name="SAPBEXexcBad8 4 2 2 5 3 2" xfId="42927" xr:uid="{00000000-0005-0000-0000-0000E72D0000}"/>
    <cellStyle name="SAPBEXexcBad8 4 2 2 5 4" xfId="30570" xr:uid="{00000000-0005-0000-0000-0000E52D0000}"/>
    <cellStyle name="SAPBEXexcBad8 4 2 2 6" xfId="12230" xr:uid="{00000000-0005-0000-0000-0000E82D0000}"/>
    <cellStyle name="SAPBEXexcBad8 4 2 2 6 2" xfId="19437" xr:uid="{00000000-0005-0000-0000-0000E92D0000}"/>
    <cellStyle name="SAPBEXexcBad8 4 2 2 6 2 2" xfId="38212" xr:uid="{00000000-0005-0000-0000-0000E92D0000}"/>
    <cellStyle name="SAPBEXexcBad8 4 2 2 6 3" xfId="24472" xr:uid="{00000000-0005-0000-0000-0000EA2D0000}"/>
    <cellStyle name="SAPBEXexcBad8 4 2 2 6 3 2" xfId="43244" xr:uid="{00000000-0005-0000-0000-0000EA2D0000}"/>
    <cellStyle name="SAPBEXexcBad8 4 2 2 6 4" xfId="31006" xr:uid="{00000000-0005-0000-0000-0000E82D0000}"/>
    <cellStyle name="SAPBEXexcBad8 4 2 2 7" xfId="13858" xr:uid="{00000000-0005-0000-0000-0000EB2D0000}"/>
    <cellStyle name="SAPBEXexcBad8 4 2 2 7 2" xfId="32633" xr:uid="{00000000-0005-0000-0000-0000EB2D0000}"/>
    <cellStyle name="SAPBEXexcBad8 4 2 2 8" xfId="14293" xr:uid="{00000000-0005-0000-0000-0000EC2D0000}"/>
    <cellStyle name="SAPBEXexcBad8 4 2 2 8 2" xfId="33068" xr:uid="{00000000-0005-0000-0000-0000EC2D0000}"/>
    <cellStyle name="SAPBEXexcBad8 4 2 2 9" xfId="25955" xr:uid="{00000000-0005-0000-0000-0000DB2D0000}"/>
    <cellStyle name="SAPBEXexcBad8 4 2 3" xfId="7849" xr:uid="{00000000-0005-0000-0000-0000ED2D0000}"/>
    <cellStyle name="SAPBEXexcBad8 4 2 3 2" xfId="15062" xr:uid="{00000000-0005-0000-0000-0000EE2D0000}"/>
    <cellStyle name="SAPBEXexcBad8 4 2 3 2 2" xfId="33837" xr:uid="{00000000-0005-0000-0000-0000EE2D0000}"/>
    <cellStyle name="SAPBEXexcBad8 4 2 3 3" xfId="20748" xr:uid="{00000000-0005-0000-0000-0000EF2D0000}"/>
    <cellStyle name="SAPBEXexcBad8 4 2 3 3 2" xfId="39521" xr:uid="{00000000-0005-0000-0000-0000EF2D0000}"/>
    <cellStyle name="SAPBEXexcBad8 4 2 3 4" xfId="26632" xr:uid="{00000000-0005-0000-0000-0000ED2D0000}"/>
    <cellStyle name="SAPBEXexcBad8 4 2 4" xfId="9416" xr:uid="{00000000-0005-0000-0000-0000F02D0000}"/>
    <cellStyle name="SAPBEXexcBad8 4 2 4 2" xfId="16629" xr:uid="{00000000-0005-0000-0000-0000F12D0000}"/>
    <cellStyle name="SAPBEXexcBad8 4 2 4 2 2" xfId="35404" xr:uid="{00000000-0005-0000-0000-0000F12D0000}"/>
    <cellStyle name="SAPBEXexcBad8 4 2 4 3" xfId="22128" xr:uid="{00000000-0005-0000-0000-0000F22D0000}"/>
    <cellStyle name="SAPBEXexcBad8 4 2 4 3 2" xfId="40901" xr:uid="{00000000-0005-0000-0000-0000F22D0000}"/>
    <cellStyle name="SAPBEXexcBad8 4 2 4 4" xfId="28199" xr:uid="{00000000-0005-0000-0000-0000F02D0000}"/>
    <cellStyle name="SAPBEXexcBad8 4 2 5" xfId="9981" xr:uid="{00000000-0005-0000-0000-0000F32D0000}"/>
    <cellStyle name="SAPBEXexcBad8 4 2 5 2" xfId="17194" xr:uid="{00000000-0005-0000-0000-0000F42D0000}"/>
    <cellStyle name="SAPBEXexcBad8 4 2 5 2 2" xfId="35969" xr:uid="{00000000-0005-0000-0000-0000F42D0000}"/>
    <cellStyle name="SAPBEXexcBad8 4 2 5 3" xfId="22631" xr:uid="{00000000-0005-0000-0000-0000F52D0000}"/>
    <cellStyle name="SAPBEXexcBad8 4 2 5 3 2" xfId="41404" xr:uid="{00000000-0005-0000-0000-0000F52D0000}"/>
    <cellStyle name="SAPBEXexcBad8 4 2 5 4" xfId="28764" xr:uid="{00000000-0005-0000-0000-0000F32D0000}"/>
    <cellStyle name="SAPBEXexcBad8 4 2 6" xfId="11380" xr:uid="{00000000-0005-0000-0000-0000F62D0000}"/>
    <cellStyle name="SAPBEXexcBad8 4 2 6 2" xfId="18587" xr:uid="{00000000-0005-0000-0000-0000F72D0000}"/>
    <cellStyle name="SAPBEXexcBad8 4 2 6 2 2" xfId="37362" xr:uid="{00000000-0005-0000-0000-0000F72D0000}"/>
    <cellStyle name="SAPBEXexcBad8 4 2 6 3" xfId="23782" xr:uid="{00000000-0005-0000-0000-0000F82D0000}"/>
    <cellStyle name="SAPBEXexcBad8 4 2 6 3 2" xfId="42555" xr:uid="{00000000-0005-0000-0000-0000F82D0000}"/>
    <cellStyle name="SAPBEXexcBad8 4 2 6 4" xfId="30157" xr:uid="{00000000-0005-0000-0000-0000F62D0000}"/>
    <cellStyle name="SAPBEXexcBad8 4 2 7" xfId="12607" xr:uid="{00000000-0005-0000-0000-0000F92D0000}"/>
    <cellStyle name="SAPBEXexcBad8 4 2 7 2" xfId="19814" xr:uid="{00000000-0005-0000-0000-0000FA2D0000}"/>
    <cellStyle name="SAPBEXexcBad8 4 2 7 2 2" xfId="38589" xr:uid="{00000000-0005-0000-0000-0000FA2D0000}"/>
    <cellStyle name="SAPBEXexcBad8 4 2 7 3" xfId="24837" xr:uid="{00000000-0005-0000-0000-0000FB2D0000}"/>
    <cellStyle name="SAPBEXexcBad8 4 2 7 3 2" xfId="43609" xr:uid="{00000000-0005-0000-0000-0000FB2D0000}"/>
    <cellStyle name="SAPBEXexcBad8 4 2 7 4" xfId="31383" xr:uid="{00000000-0005-0000-0000-0000F92D0000}"/>
    <cellStyle name="SAPBEXexcBad8 4 2 8" xfId="13456" xr:uid="{00000000-0005-0000-0000-0000FC2D0000}"/>
    <cellStyle name="SAPBEXexcBad8 4 2 8 2" xfId="32231" xr:uid="{00000000-0005-0000-0000-0000FC2D0000}"/>
    <cellStyle name="SAPBEXexcBad8 4 3" xfId="662" xr:uid="{00000000-0005-0000-0000-0000FD2D0000}"/>
    <cellStyle name="SAPBEXexcBad8 4 3 10" xfId="25638"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2 2" xfId="34256" xr:uid="{00000000-0005-0000-0000-0000002E0000}"/>
    <cellStyle name="SAPBEXexcBad8 4 3 2 2 3" xfId="21126" xr:uid="{00000000-0005-0000-0000-0000012E0000}"/>
    <cellStyle name="SAPBEXexcBad8 4 3 2 2 3 2" xfId="39899" xr:uid="{00000000-0005-0000-0000-0000012E0000}"/>
    <cellStyle name="SAPBEXexcBad8 4 3 2 2 4" xfId="27051" xr:uid="{00000000-0005-0000-0000-0000FF2D0000}"/>
    <cellStyle name="SAPBEXexcBad8 4 3 2 3" xfId="9028" xr:uid="{00000000-0005-0000-0000-0000022E0000}"/>
    <cellStyle name="SAPBEXexcBad8 4 3 2 3 2" xfId="16241" xr:uid="{00000000-0005-0000-0000-0000032E0000}"/>
    <cellStyle name="SAPBEXexcBad8 4 3 2 3 2 2" xfId="35016" xr:uid="{00000000-0005-0000-0000-0000032E0000}"/>
    <cellStyle name="SAPBEXexcBad8 4 3 2 3 3" xfId="21785" xr:uid="{00000000-0005-0000-0000-0000042E0000}"/>
    <cellStyle name="SAPBEXexcBad8 4 3 2 3 3 2" xfId="40558" xr:uid="{00000000-0005-0000-0000-0000042E0000}"/>
    <cellStyle name="SAPBEXexcBad8 4 3 2 3 4" xfId="27811" xr:uid="{00000000-0005-0000-0000-0000022E0000}"/>
    <cellStyle name="SAPBEXexcBad8 4 3 2 4" xfId="10399" xr:uid="{00000000-0005-0000-0000-0000052E0000}"/>
    <cellStyle name="SAPBEXexcBad8 4 3 2 4 2" xfId="17612" xr:uid="{00000000-0005-0000-0000-0000062E0000}"/>
    <cellStyle name="SAPBEXexcBad8 4 3 2 4 2 2" xfId="36387" xr:uid="{00000000-0005-0000-0000-0000062E0000}"/>
    <cellStyle name="SAPBEXexcBad8 4 3 2 4 3" xfId="23008" xr:uid="{00000000-0005-0000-0000-0000072E0000}"/>
    <cellStyle name="SAPBEXexcBad8 4 3 2 4 3 2" xfId="41781" xr:uid="{00000000-0005-0000-0000-0000072E0000}"/>
    <cellStyle name="SAPBEXexcBad8 4 3 2 4 4" xfId="29182" xr:uid="{00000000-0005-0000-0000-0000052E0000}"/>
    <cellStyle name="SAPBEXexcBad8 4 3 2 5" xfId="11858" xr:uid="{00000000-0005-0000-0000-0000082E0000}"/>
    <cellStyle name="SAPBEXexcBad8 4 3 2 5 2" xfId="19065" xr:uid="{00000000-0005-0000-0000-0000092E0000}"/>
    <cellStyle name="SAPBEXexcBad8 4 3 2 5 2 2" xfId="37840" xr:uid="{00000000-0005-0000-0000-0000092E0000}"/>
    <cellStyle name="SAPBEXexcBad8 4 3 2 5 3" xfId="24219" xr:uid="{00000000-0005-0000-0000-00000A2E0000}"/>
    <cellStyle name="SAPBEXexcBad8 4 3 2 5 3 2" xfId="42992" xr:uid="{00000000-0005-0000-0000-00000A2E0000}"/>
    <cellStyle name="SAPBEXexcBad8 4 3 2 5 4" xfId="30635" xr:uid="{00000000-0005-0000-0000-0000082E0000}"/>
    <cellStyle name="SAPBEXexcBad8 4 3 2 6" xfId="12165" xr:uid="{00000000-0005-0000-0000-00000B2E0000}"/>
    <cellStyle name="SAPBEXexcBad8 4 3 2 6 2" xfId="19372" xr:uid="{00000000-0005-0000-0000-00000C2E0000}"/>
    <cellStyle name="SAPBEXexcBad8 4 3 2 6 2 2" xfId="38147" xr:uid="{00000000-0005-0000-0000-00000C2E0000}"/>
    <cellStyle name="SAPBEXexcBad8 4 3 2 6 3" xfId="24407" xr:uid="{00000000-0005-0000-0000-00000D2E0000}"/>
    <cellStyle name="SAPBEXexcBad8 4 3 2 6 3 2" xfId="43179" xr:uid="{00000000-0005-0000-0000-00000D2E0000}"/>
    <cellStyle name="SAPBEXexcBad8 4 3 2 6 4" xfId="30941" xr:uid="{00000000-0005-0000-0000-00000B2E0000}"/>
    <cellStyle name="SAPBEXexcBad8 4 3 2 7" xfId="13923" xr:uid="{00000000-0005-0000-0000-00000E2E0000}"/>
    <cellStyle name="SAPBEXexcBad8 4 3 2 7 2" xfId="32698" xr:uid="{00000000-0005-0000-0000-00000E2E0000}"/>
    <cellStyle name="SAPBEXexcBad8 4 3 2 8" xfId="14228" xr:uid="{00000000-0005-0000-0000-00000F2E0000}"/>
    <cellStyle name="SAPBEXexcBad8 4 3 2 8 2" xfId="33003" xr:uid="{00000000-0005-0000-0000-00000F2E0000}"/>
    <cellStyle name="SAPBEXexcBad8 4 3 2 9" xfId="26020" xr:uid="{00000000-0005-0000-0000-0000FE2D0000}"/>
    <cellStyle name="SAPBEXexcBad8 4 3 3" xfId="7850" xr:uid="{00000000-0005-0000-0000-0000102E0000}"/>
    <cellStyle name="SAPBEXexcBad8 4 3 3 2" xfId="15063" xr:uid="{00000000-0005-0000-0000-0000112E0000}"/>
    <cellStyle name="SAPBEXexcBad8 4 3 3 2 2" xfId="33838" xr:uid="{00000000-0005-0000-0000-0000112E0000}"/>
    <cellStyle name="SAPBEXexcBad8 4 3 3 3" xfId="20749" xr:uid="{00000000-0005-0000-0000-0000122E0000}"/>
    <cellStyle name="SAPBEXexcBad8 4 3 3 3 2" xfId="39522" xr:uid="{00000000-0005-0000-0000-0000122E0000}"/>
    <cellStyle name="SAPBEXexcBad8 4 3 3 4" xfId="26633" xr:uid="{00000000-0005-0000-0000-0000102E0000}"/>
    <cellStyle name="SAPBEXexcBad8 4 3 4" xfId="9415" xr:uid="{00000000-0005-0000-0000-0000132E0000}"/>
    <cellStyle name="SAPBEXexcBad8 4 3 4 2" xfId="16628" xr:uid="{00000000-0005-0000-0000-0000142E0000}"/>
    <cellStyle name="SAPBEXexcBad8 4 3 4 2 2" xfId="35403" xr:uid="{00000000-0005-0000-0000-0000142E0000}"/>
    <cellStyle name="SAPBEXexcBad8 4 3 4 3" xfId="22127" xr:uid="{00000000-0005-0000-0000-0000152E0000}"/>
    <cellStyle name="SAPBEXexcBad8 4 3 4 3 2" xfId="40900" xr:uid="{00000000-0005-0000-0000-0000152E0000}"/>
    <cellStyle name="SAPBEXexcBad8 4 3 4 4" xfId="28198" xr:uid="{00000000-0005-0000-0000-0000132E0000}"/>
    <cellStyle name="SAPBEXexcBad8 4 3 5" xfId="9982" xr:uid="{00000000-0005-0000-0000-0000162E0000}"/>
    <cellStyle name="SAPBEXexcBad8 4 3 5 2" xfId="17195" xr:uid="{00000000-0005-0000-0000-0000172E0000}"/>
    <cellStyle name="SAPBEXexcBad8 4 3 5 2 2" xfId="35970" xr:uid="{00000000-0005-0000-0000-0000172E0000}"/>
    <cellStyle name="SAPBEXexcBad8 4 3 5 3" xfId="22632" xr:uid="{00000000-0005-0000-0000-0000182E0000}"/>
    <cellStyle name="SAPBEXexcBad8 4 3 5 3 2" xfId="41405" xr:uid="{00000000-0005-0000-0000-0000182E0000}"/>
    <cellStyle name="SAPBEXexcBad8 4 3 5 4" xfId="28765" xr:uid="{00000000-0005-0000-0000-0000162E0000}"/>
    <cellStyle name="SAPBEXexcBad8 4 3 6" xfId="11445" xr:uid="{00000000-0005-0000-0000-0000192E0000}"/>
    <cellStyle name="SAPBEXexcBad8 4 3 6 2" xfId="18652" xr:uid="{00000000-0005-0000-0000-00001A2E0000}"/>
    <cellStyle name="SAPBEXexcBad8 4 3 6 2 2" xfId="37427" xr:uid="{00000000-0005-0000-0000-00001A2E0000}"/>
    <cellStyle name="SAPBEXexcBad8 4 3 6 3" xfId="23847" xr:uid="{00000000-0005-0000-0000-00001B2E0000}"/>
    <cellStyle name="SAPBEXexcBad8 4 3 6 3 2" xfId="42620" xr:uid="{00000000-0005-0000-0000-00001B2E0000}"/>
    <cellStyle name="SAPBEXexcBad8 4 3 6 4" xfId="30222" xr:uid="{00000000-0005-0000-0000-0000192E0000}"/>
    <cellStyle name="SAPBEXexcBad8 4 3 7" xfId="12540" xr:uid="{00000000-0005-0000-0000-00001C2E0000}"/>
    <cellStyle name="SAPBEXexcBad8 4 3 7 2" xfId="19747" xr:uid="{00000000-0005-0000-0000-00001D2E0000}"/>
    <cellStyle name="SAPBEXexcBad8 4 3 7 2 2" xfId="38522" xr:uid="{00000000-0005-0000-0000-00001D2E0000}"/>
    <cellStyle name="SAPBEXexcBad8 4 3 7 3" xfId="24772" xr:uid="{00000000-0005-0000-0000-00001E2E0000}"/>
    <cellStyle name="SAPBEXexcBad8 4 3 7 3 2" xfId="43544" xr:uid="{00000000-0005-0000-0000-00001E2E0000}"/>
    <cellStyle name="SAPBEXexcBad8 4 3 7 4" xfId="31316" xr:uid="{00000000-0005-0000-0000-00001C2E0000}"/>
    <cellStyle name="SAPBEXexcBad8 4 3 8" xfId="13521" xr:uid="{00000000-0005-0000-0000-00001F2E0000}"/>
    <cellStyle name="SAPBEXexcBad8 4 3 8 2" xfId="32296" xr:uid="{00000000-0005-0000-0000-00001F2E0000}"/>
    <cellStyle name="SAPBEXexcBad8 4 3 9" xfId="14575" xr:uid="{00000000-0005-0000-0000-0000202E0000}"/>
    <cellStyle name="SAPBEXexcBad8 4 3 9 2" xfId="33350" xr:uid="{00000000-0005-0000-0000-0000202E0000}"/>
    <cellStyle name="SAPBEXexcBad8 4 4" xfId="717" xr:uid="{00000000-0005-0000-0000-0000212E0000}"/>
    <cellStyle name="SAPBEXexcBad8 4 4 10" xfId="25693"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2 2" xfId="34257" xr:uid="{00000000-0005-0000-0000-0000242E0000}"/>
    <cellStyle name="SAPBEXexcBad8 4 4 2 2 3" xfId="21127" xr:uid="{00000000-0005-0000-0000-0000252E0000}"/>
    <cellStyle name="SAPBEXexcBad8 4 4 2 2 3 2" xfId="39900" xr:uid="{00000000-0005-0000-0000-0000252E0000}"/>
    <cellStyle name="SAPBEXexcBad8 4 4 2 2 4" xfId="27052" xr:uid="{00000000-0005-0000-0000-0000232E0000}"/>
    <cellStyle name="SAPBEXexcBad8 4 4 2 3" xfId="9027" xr:uid="{00000000-0005-0000-0000-0000262E0000}"/>
    <cellStyle name="SAPBEXexcBad8 4 4 2 3 2" xfId="16240" xr:uid="{00000000-0005-0000-0000-0000272E0000}"/>
    <cellStyle name="SAPBEXexcBad8 4 4 2 3 2 2" xfId="35015" xr:uid="{00000000-0005-0000-0000-0000272E0000}"/>
    <cellStyle name="SAPBEXexcBad8 4 4 2 3 3" xfId="21784" xr:uid="{00000000-0005-0000-0000-0000282E0000}"/>
    <cellStyle name="SAPBEXexcBad8 4 4 2 3 3 2" xfId="40557" xr:uid="{00000000-0005-0000-0000-0000282E0000}"/>
    <cellStyle name="SAPBEXexcBad8 4 4 2 3 4" xfId="27810" xr:uid="{00000000-0005-0000-0000-0000262E0000}"/>
    <cellStyle name="SAPBEXexcBad8 4 4 2 4" xfId="10400" xr:uid="{00000000-0005-0000-0000-0000292E0000}"/>
    <cellStyle name="SAPBEXexcBad8 4 4 2 4 2" xfId="17613" xr:uid="{00000000-0005-0000-0000-00002A2E0000}"/>
    <cellStyle name="SAPBEXexcBad8 4 4 2 4 2 2" xfId="36388" xr:uid="{00000000-0005-0000-0000-00002A2E0000}"/>
    <cellStyle name="SAPBEXexcBad8 4 4 2 4 3" xfId="23009" xr:uid="{00000000-0005-0000-0000-00002B2E0000}"/>
    <cellStyle name="SAPBEXexcBad8 4 4 2 4 3 2" xfId="41782" xr:uid="{00000000-0005-0000-0000-00002B2E0000}"/>
    <cellStyle name="SAPBEXexcBad8 4 4 2 4 4" xfId="29183" xr:uid="{00000000-0005-0000-0000-0000292E0000}"/>
    <cellStyle name="SAPBEXexcBad8 4 4 2 5" xfId="11913" xr:uid="{00000000-0005-0000-0000-00002C2E0000}"/>
    <cellStyle name="SAPBEXexcBad8 4 4 2 5 2" xfId="19120" xr:uid="{00000000-0005-0000-0000-00002D2E0000}"/>
    <cellStyle name="SAPBEXexcBad8 4 4 2 5 2 2" xfId="37895" xr:uid="{00000000-0005-0000-0000-00002D2E0000}"/>
    <cellStyle name="SAPBEXexcBad8 4 4 2 5 3" xfId="24274" xr:uid="{00000000-0005-0000-0000-00002E2E0000}"/>
    <cellStyle name="SAPBEXexcBad8 4 4 2 5 3 2" xfId="43047" xr:uid="{00000000-0005-0000-0000-00002E2E0000}"/>
    <cellStyle name="SAPBEXexcBad8 4 4 2 5 4" xfId="30690" xr:uid="{00000000-0005-0000-0000-00002C2E0000}"/>
    <cellStyle name="SAPBEXexcBad8 4 4 2 6" xfId="12110" xr:uid="{00000000-0005-0000-0000-00002F2E0000}"/>
    <cellStyle name="SAPBEXexcBad8 4 4 2 6 2" xfId="19317" xr:uid="{00000000-0005-0000-0000-0000302E0000}"/>
    <cellStyle name="SAPBEXexcBad8 4 4 2 6 2 2" xfId="38092" xr:uid="{00000000-0005-0000-0000-0000302E0000}"/>
    <cellStyle name="SAPBEXexcBad8 4 4 2 6 3" xfId="24352" xr:uid="{00000000-0005-0000-0000-0000312E0000}"/>
    <cellStyle name="SAPBEXexcBad8 4 4 2 6 3 2" xfId="43124" xr:uid="{00000000-0005-0000-0000-0000312E0000}"/>
    <cellStyle name="SAPBEXexcBad8 4 4 2 6 4" xfId="30886" xr:uid="{00000000-0005-0000-0000-00002F2E0000}"/>
    <cellStyle name="SAPBEXexcBad8 4 4 2 7" xfId="13978" xr:uid="{00000000-0005-0000-0000-0000322E0000}"/>
    <cellStyle name="SAPBEXexcBad8 4 4 2 7 2" xfId="32753" xr:uid="{00000000-0005-0000-0000-0000322E0000}"/>
    <cellStyle name="SAPBEXexcBad8 4 4 2 8" xfId="14173" xr:uid="{00000000-0005-0000-0000-0000332E0000}"/>
    <cellStyle name="SAPBEXexcBad8 4 4 2 8 2" xfId="32948" xr:uid="{00000000-0005-0000-0000-0000332E0000}"/>
    <cellStyle name="SAPBEXexcBad8 4 4 2 9" xfId="26075" xr:uid="{00000000-0005-0000-0000-0000222E0000}"/>
    <cellStyle name="SAPBEXexcBad8 4 4 3" xfId="7851" xr:uid="{00000000-0005-0000-0000-0000342E0000}"/>
    <cellStyle name="SAPBEXexcBad8 4 4 3 2" xfId="15064" xr:uid="{00000000-0005-0000-0000-0000352E0000}"/>
    <cellStyle name="SAPBEXexcBad8 4 4 3 2 2" xfId="33839" xr:uid="{00000000-0005-0000-0000-0000352E0000}"/>
    <cellStyle name="SAPBEXexcBad8 4 4 3 3" xfId="20750" xr:uid="{00000000-0005-0000-0000-0000362E0000}"/>
    <cellStyle name="SAPBEXexcBad8 4 4 3 3 2" xfId="39523" xr:uid="{00000000-0005-0000-0000-0000362E0000}"/>
    <cellStyle name="SAPBEXexcBad8 4 4 3 4" xfId="26634" xr:uid="{00000000-0005-0000-0000-0000342E0000}"/>
    <cellStyle name="SAPBEXexcBad8 4 4 4" xfId="9414" xr:uid="{00000000-0005-0000-0000-0000372E0000}"/>
    <cellStyle name="SAPBEXexcBad8 4 4 4 2" xfId="16627" xr:uid="{00000000-0005-0000-0000-0000382E0000}"/>
    <cellStyle name="SAPBEXexcBad8 4 4 4 2 2" xfId="35402" xr:uid="{00000000-0005-0000-0000-0000382E0000}"/>
    <cellStyle name="SAPBEXexcBad8 4 4 4 3" xfId="22126" xr:uid="{00000000-0005-0000-0000-0000392E0000}"/>
    <cellStyle name="SAPBEXexcBad8 4 4 4 3 2" xfId="40899" xr:uid="{00000000-0005-0000-0000-0000392E0000}"/>
    <cellStyle name="SAPBEXexcBad8 4 4 4 4" xfId="28197" xr:uid="{00000000-0005-0000-0000-0000372E0000}"/>
    <cellStyle name="SAPBEXexcBad8 4 4 5" xfId="9983" xr:uid="{00000000-0005-0000-0000-00003A2E0000}"/>
    <cellStyle name="SAPBEXexcBad8 4 4 5 2" xfId="17196" xr:uid="{00000000-0005-0000-0000-00003B2E0000}"/>
    <cellStyle name="SAPBEXexcBad8 4 4 5 2 2" xfId="35971" xr:uid="{00000000-0005-0000-0000-00003B2E0000}"/>
    <cellStyle name="SAPBEXexcBad8 4 4 5 3" xfId="22633" xr:uid="{00000000-0005-0000-0000-00003C2E0000}"/>
    <cellStyle name="SAPBEXexcBad8 4 4 5 3 2" xfId="41406" xr:uid="{00000000-0005-0000-0000-00003C2E0000}"/>
    <cellStyle name="SAPBEXexcBad8 4 4 5 4" xfId="28766" xr:uid="{00000000-0005-0000-0000-00003A2E0000}"/>
    <cellStyle name="SAPBEXexcBad8 4 4 6" xfId="11500" xr:uid="{00000000-0005-0000-0000-00003D2E0000}"/>
    <cellStyle name="SAPBEXexcBad8 4 4 6 2" xfId="18707" xr:uid="{00000000-0005-0000-0000-00003E2E0000}"/>
    <cellStyle name="SAPBEXexcBad8 4 4 6 2 2" xfId="37482" xr:uid="{00000000-0005-0000-0000-00003E2E0000}"/>
    <cellStyle name="SAPBEXexcBad8 4 4 6 3" xfId="23902" xr:uid="{00000000-0005-0000-0000-00003F2E0000}"/>
    <cellStyle name="SAPBEXexcBad8 4 4 6 3 2" xfId="42675" xr:uid="{00000000-0005-0000-0000-00003F2E0000}"/>
    <cellStyle name="SAPBEXexcBad8 4 4 6 4" xfId="30277" xr:uid="{00000000-0005-0000-0000-00003D2E0000}"/>
    <cellStyle name="SAPBEXexcBad8 4 4 7" xfId="12480" xr:uid="{00000000-0005-0000-0000-0000402E0000}"/>
    <cellStyle name="SAPBEXexcBad8 4 4 7 2" xfId="19687" xr:uid="{00000000-0005-0000-0000-0000412E0000}"/>
    <cellStyle name="SAPBEXexcBad8 4 4 7 2 2" xfId="38462" xr:uid="{00000000-0005-0000-0000-0000412E0000}"/>
    <cellStyle name="SAPBEXexcBad8 4 4 7 3" xfId="24720" xr:uid="{00000000-0005-0000-0000-0000422E0000}"/>
    <cellStyle name="SAPBEXexcBad8 4 4 7 3 2" xfId="43492" xr:uid="{00000000-0005-0000-0000-0000422E0000}"/>
    <cellStyle name="SAPBEXexcBad8 4 4 7 4" xfId="31256" xr:uid="{00000000-0005-0000-0000-0000402E0000}"/>
    <cellStyle name="SAPBEXexcBad8 4 4 8" xfId="13576" xr:uid="{00000000-0005-0000-0000-0000432E0000}"/>
    <cellStyle name="SAPBEXexcBad8 4 4 8 2" xfId="32351" xr:uid="{00000000-0005-0000-0000-0000432E0000}"/>
    <cellStyle name="SAPBEXexcBad8 4 4 9" xfId="14521" xr:uid="{00000000-0005-0000-0000-0000442E0000}"/>
    <cellStyle name="SAPBEXexcBad8 4 4 9 2" xfId="33296" xr:uid="{00000000-0005-0000-0000-0000442E0000}"/>
    <cellStyle name="SAPBEXexcBad8 4 5" xfId="7848" xr:uid="{00000000-0005-0000-0000-0000452E0000}"/>
    <cellStyle name="SAPBEXexcBad8 4 5 2" xfId="15061" xr:uid="{00000000-0005-0000-0000-0000462E0000}"/>
    <cellStyle name="SAPBEXexcBad8 4 5 2 2" xfId="33836" xr:uid="{00000000-0005-0000-0000-0000462E0000}"/>
    <cellStyle name="SAPBEXexcBad8 4 5 3" xfId="20747" xr:uid="{00000000-0005-0000-0000-0000472E0000}"/>
    <cellStyle name="SAPBEXexcBad8 4 5 3 2" xfId="39520" xr:uid="{00000000-0005-0000-0000-0000472E0000}"/>
    <cellStyle name="SAPBEXexcBad8 4 5 4" xfId="26631" xr:uid="{00000000-0005-0000-0000-0000452E0000}"/>
    <cellStyle name="SAPBEXexcBad8 4 6" xfId="9417" xr:uid="{00000000-0005-0000-0000-0000482E0000}"/>
    <cellStyle name="SAPBEXexcBad8 4 6 2" xfId="16630" xr:uid="{00000000-0005-0000-0000-0000492E0000}"/>
    <cellStyle name="SAPBEXexcBad8 4 6 2 2" xfId="35405" xr:uid="{00000000-0005-0000-0000-0000492E0000}"/>
    <cellStyle name="SAPBEXexcBad8 4 6 3" xfId="22129" xr:uid="{00000000-0005-0000-0000-00004A2E0000}"/>
    <cellStyle name="SAPBEXexcBad8 4 6 3 2" xfId="40902" xr:uid="{00000000-0005-0000-0000-00004A2E0000}"/>
    <cellStyle name="SAPBEXexcBad8 4 6 4" xfId="28200" xr:uid="{00000000-0005-0000-0000-0000482E0000}"/>
    <cellStyle name="SAPBEXexcBad8 4 7" xfId="9980" xr:uid="{00000000-0005-0000-0000-00004B2E0000}"/>
    <cellStyle name="SAPBEXexcBad8 4 7 2" xfId="17193" xr:uid="{00000000-0005-0000-0000-00004C2E0000}"/>
    <cellStyle name="SAPBEXexcBad8 4 7 2 2" xfId="35968" xr:uid="{00000000-0005-0000-0000-00004C2E0000}"/>
    <cellStyle name="SAPBEXexcBad8 4 7 3" xfId="22630" xr:uid="{00000000-0005-0000-0000-00004D2E0000}"/>
    <cellStyle name="SAPBEXexcBad8 4 7 3 2" xfId="41403" xr:uid="{00000000-0005-0000-0000-00004D2E0000}"/>
    <cellStyle name="SAPBEXexcBad8 4 7 4" xfId="28763" xr:uid="{00000000-0005-0000-0000-00004B2E0000}"/>
    <cellStyle name="SAPBEXexcBad8 4 8" xfId="11301" xr:uid="{00000000-0005-0000-0000-00004E2E0000}"/>
    <cellStyle name="SAPBEXexcBad8 4 8 2" xfId="18508" xr:uid="{00000000-0005-0000-0000-00004F2E0000}"/>
    <cellStyle name="SAPBEXexcBad8 4 8 2 2" xfId="37283" xr:uid="{00000000-0005-0000-0000-00004F2E0000}"/>
    <cellStyle name="SAPBEXexcBad8 4 8 3" xfId="23705" xr:uid="{00000000-0005-0000-0000-0000502E0000}"/>
    <cellStyle name="SAPBEXexcBad8 4 8 3 2" xfId="42478" xr:uid="{00000000-0005-0000-0000-0000502E0000}"/>
    <cellStyle name="SAPBEXexcBad8 4 8 4" xfId="30078" xr:uid="{00000000-0005-0000-0000-00004E2E0000}"/>
    <cellStyle name="SAPBEXexcBad8 4 9" xfId="12715" xr:uid="{00000000-0005-0000-0000-0000512E0000}"/>
    <cellStyle name="SAPBEXexcBad8 4 9 2" xfId="19922" xr:uid="{00000000-0005-0000-0000-0000522E0000}"/>
    <cellStyle name="SAPBEXexcBad8 4 9 2 2" xfId="38697" xr:uid="{00000000-0005-0000-0000-0000522E0000}"/>
    <cellStyle name="SAPBEXexcBad8 4 9 3" xfId="24913" xr:uid="{00000000-0005-0000-0000-0000532E0000}"/>
    <cellStyle name="SAPBEXexcBad8 4 9 3 2" xfId="43685" xr:uid="{00000000-0005-0000-0000-0000532E0000}"/>
    <cellStyle name="SAPBEXexcBad8 4 9 4" xfId="31491" xr:uid="{00000000-0005-0000-0000-0000512E0000}"/>
    <cellStyle name="SAPBEXexcBad8 5" xfId="796" xr:uid="{00000000-0005-0000-0000-0000542E0000}"/>
    <cellStyle name="SAPBEXexcBad8 5 2" xfId="8270" xr:uid="{00000000-0005-0000-0000-0000552E0000}"/>
    <cellStyle name="SAPBEXexcBad8 5 2 2" xfId="15483" xr:uid="{00000000-0005-0000-0000-0000562E0000}"/>
    <cellStyle name="SAPBEXexcBad8 5 2 2 2" xfId="34258" xr:uid="{00000000-0005-0000-0000-0000562E0000}"/>
    <cellStyle name="SAPBEXexcBad8 5 2 3" xfId="21128" xr:uid="{00000000-0005-0000-0000-0000572E0000}"/>
    <cellStyle name="SAPBEXexcBad8 5 2 3 2" xfId="39901" xr:uid="{00000000-0005-0000-0000-0000572E0000}"/>
    <cellStyle name="SAPBEXexcBad8 5 2 4" xfId="27053" xr:uid="{00000000-0005-0000-0000-0000552E0000}"/>
    <cellStyle name="SAPBEXexcBad8 5 3" xfId="9026" xr:uid="{00000000-0005-0000-0000-0000582E0000}"/>
    <cellStyle name="SAPBEXexcBad8 5 3 2" xfId="16239" xr:uid="{00000000-0005-0000-0000-0000592E0000}"/>
    <cellStyle name="SAPBEXexcBad8 5 3 2 2" xfId="35014" xr:uid="{00000000-0005-0000-0000-0000592E0000}"/>
    <cellStyle name="SAPBEXexcBad8 5 3 3" xfId="21783" xr:uid="{00000000-0005-0000-0000-00005A2E0000}"/>
    <cellStyle name="SAPBEXexcBad8 5 3 3 2" xfId="40556" xr:uid="{00000000-0005-0000-0000-00005A2E0000}"/>
    <cellStyle name="SAPBEXexcBad8 5 3 4" xfId="27809" xr:uid="{00000000-0005-0000-0000-0000582E0000}"/>
    <cellStyle name="SAPBEXexcBad8 5 4" xfId="10401" xr:uid="{00000000-0005-0000-0000-00005B2E0000}"/>
    <cellStyle name="SAPBEXexcBad8 5 4 2" xfId="17614" xr:uid="{00000000-0005-0000-0000-00005C2E0000}"/>
    <cellStyle name="SAPBEXexcBad8 5 4 2 2" xfId="36389" xr:uid="{00000000-0005-0000-0000-00005C2E0000}"/>
    <cellStyle name="SAPBEXexcBad8 5 4 3" xfId="23010" xr:uid="{00000000-0005-0000-0000-00005D2E0000}"/>
    <cellStyle name="SAPBEXexcBad8 5 4 3 2" xfId="41783" xr:uid="{00000000-0005-0000-0000-00005D2E0000}"/>
    <cellStyle name="SAPBEXexcBad8 5 4 4" xfId="29184" xr:uid="{00000000-0005-0000-0000-00005B2E0000}"/>
    <cellStyle name="SAPBEXexcBad8 5 5" xfId="11536" xr:uid="{00000000-0005-0000-0000-00005E2E0000}"/>
    <cellStyle name="SAPBEXexcBad8 5 5 2" xfId="18743" xr:uid="{00000000-0005-0000-0000-00005F2E0000}"/>
    <cellStyle name="SAPBEXexcBad8 5 5 2 2" xfId="37518" xr:uid="{00000000-0005-0000-0000-00005F2E0000}"/>
    <cellStyle name="SAPBEXexcBad8 5 5 3" xfId="23919" xr:uid="{00000000-0005-0000-0000-0000602E0000}"/>
    <cellStyle name="SAPBEXexcBad8 5 5 3 2" xfId="42692" xr:uid="{00000000-0005-0000-0000-0000602E0000}"/>
    <cellStyle name="SAPBEXexcBad8 5 5 4" xfId="30313" xr:uid="{00000000-0005-0000-0000-00005E2E0000}"/>
    <cellStyle name="SAPBEXexcBad8 5 6" xfId="12466" xr:uid="{00000000-0005-0000-0000-0000612E0000}"/>
    <cellStyle name="SAPBEXexcBad8 5 6 2" xfId="19673" xr:uid="{00000000-0005-0000-0000-0000622E0000}"/>
    <cellStyle name="SAPBEXexcBad8 5 6 2 2" xfId="38448" xr:uid="{00000000-0005-0000-0000-0000622E0000}"/>
    <cellStyle name="SAPBEXexcBad8 5 6 3" xfId="24707" xr:uid="{00000000-0005-0000-0000-0000632E0000}"/>
    <cellStyle name="SAPBEXexcBad8 5 6 3 2" xfId="43479" xr:uid="{00000000-0005-0000-0000-0000632E0000}"/>
    <cellStyle name="SAPBEXexcBad8 5 6 4" xfId="31242" xr:uid="{00000000-0005-0000-0000-0000612E0000}"/>
    <cellStyle name="SAPBEXexcBad8 5 7" xfId="13606" xr:uid="{00000000-0005-0000-0000-0000642E0000}"/>
    <cellStyle name="SAPBEXexcBad8 5 7 2" xfId="32381" xr:uid="{00000000-0005-0000-0000-0000642E0000}"/>
    <cellStyle name="SAPBEXexcBad8 5 8" xfId="14503" xr:uid="{00000000-0005-0000-0000-0000652E0000}"/>
    <cellStyle name="SAPBEXexcBad8 5 8 2" xfId="33278" xr:uid="{00000000-0005-0000-0000-0000652E0000}"/>
    <cellStyle name="SAPBEXexcBad8 5 9" xfId="25721" xr:uid="{00000000-0005-0000-0000-0000542E0000}"/>
    <cellStyle name="SAPBEXexcBad8 6" xfId="7250" xr:uid="{00000000-0005-0000-0000-0000662E0000}"/>
    <cellStyle name="SAPBEXexcBad8 6 2" xfId="9531" xr:uid="{00000000-0005-0000-0000-0000672E0000}"/>
    <cellStyle name="SAPBEXexcBad8 6 2 2" xfId="16744" xr:uid="{00000000-0005-0000-0000-0000682E0000}"/>
    <cellStyle name="SAPBEXexcBad8 6 2 2 2" xfId="35519" xr:uid="{00000000-0005-0000-0000-0000682E0000}"/>
    <cellStyle name="SAPBEXexcBad8 6 2 3" xfId="22210" xr:uid="{00000000-0005-0000-0000-0000692E0000}"/>
    <cellStyle name="SAPBEXexcBad8 6 2 3 2" xfId="40983" xr:uid="{00000000-0005-0000-0000-0000692E0000}"/>
    <cellStyle name="SAPBEXexcBad8 6 2 4" xfId="28314" xr:uid="{00000000-0005-0000-0000-0000672E0000}"/>
    <cellStyle name="SAPBEXexcBad8 6 3" xfId="9729" xr:uid="{00000000-0005-0000-0000-00006A2E0000}"/>
    <cellStyle name="SAPBEXexcBad8 6 3 2" xfId="16942" xr:uid="{00000000-0005-0000-0000-00006B2E0000}"/>
    <cellStyle name="SAPBEXexcBad8 6 3 2 2" xfId="35717" xr:uid="{00000000-0005-0000-0000-00006B2E0000}"/>
    <cellStyle name="SAPBEXexcBad8 6 3 3" xfId="22408" xr:uid="{00000000-0005-0000-0000-00006C2E0000}"/>
    <cellStyle name="SAPBEXexcBad8 6 3 3 2" xfId="41181" xr:uid="{00000000-0005-0000-0000-00006C2E0000}"/>
    <cellStyle name="SAPBEXexcBad8 6 3 4" xfId="28512" xr:uid="{00000000-0005-0000-0000-00006A2E0000}"/>
    <cellStyle name="SAPBEXexcBad8 6 4" xfId="10933" xr:uid="{00000000-0005-0000-0000-00006D2E0000}"/>
    <cellStyle name="SAPBEXexcBad8 6 4 2" xfId="18146" xr:uid="{00000000-0005-0000-0000-00006E2E0000}"/>
    <cellStyle name="SAPBEXexcBad8 6 4 2 2" xfId="36921" xr:uid="{00000000-0005-0000-0000-00006E2E0000}"/>
    <cellStyle name="SAPBEXexcBad8 6 4 3" xfId="23363" xr:uid="{00000000-0005-0000-0000-00006F2E0000}"/>
    <cellStyle name="SAPBEXexcBad8 6 4 3 2" xfId="42136" xr:uid="{00000000-0005-0000-0000-00006F2E0000}"/>
    <cellStyle name="SAPBEXexcBad8 6 4 4" xfId="29716" xr:uid="{00000000-0005-0000-0000-00006D2E0000}"/>
    <cellStyle name="SAPBEXexcBad8 6 5" xfId="12880" xr:uid="{00000000-0005-0000-0000-0000702E0000}"/>
    <cellStyle name="SAPBEXexcBad8 6 5 2" xfId="20087" xr:uid="{00000000-0005-0000-0000-0000712E0000}"/>
    <cellStyle name="SAPBEXexcBad8 6 5 2 2" xfId="38862" xr:uid="{00000000-0005-0000-0000-0000712E0000}"/>
    <cellStyle name="SAPBEXexcBad8 6 5 3" xfId="25043" xr:uid="{00000000-0005-0000-0000-0000722E0000}"/>
    <cellStyle name="SAPBEXexcBad8 6 5 3 2" xfId="43814" xr:uid="{00000000-0005-0000-0000-0000722E0000}"/>
    <cellStyle name="SAPBEXexcBad8 6 5 4" xfId="31655" xr:uid="{00000000-0005-0000-0000-0000702E0000}"/>
    <cellStyle name="SAPBEXexcBad8 6 6" xfId="13069" xr:uid="{00000000-0005-0000-0000-0000732E0000}"/>
    <cellStyle name="SAPBEXexcBad8 6 6 2" xfId="20276" xr:uid="{00000000-0005-0000-0000-0000742E0000}"/>
    <cellStyle name="SAPBEXexcBad8 6 6 2 2" xfId="39051" xr:uid="{00000000-0005-0000-0000-0000742E0000}"/>
    <cellStyle name="SAPBEXexcBad8 6 6 3" xfId="25232" xr:uid="{00000000-0005-0000-0000-0000752E0000}"/>
    <cellStyle name="SAPBEXexcBad8 6 6 3 2" xfId="44003" xr:uid="{00000000-0005-0000-0000-0000752E0000}"/>
    <cellStyle name="SAPBEXexcBad8 6 6 4" xfId="31844" xr:uid="{00000000-0005-0000-0000-0000732E0000}"/>
    <cellStyle name="SAPBEXexcBad8 6 7" xfId="14741" xr:uid="{00000000-0005-0000-0000-0000762E0000}"/>
    <cellStyle name="SAPBEXexcBad8 6 7 2" xfId="33516" xr:uid="{00000000-0005-0000-0000-0000762E0000}"/>
    <cellStyle name="SAPBEXexcBad8 6 8" xfId="20454" xr:uid="{00000000-0005-0000-0000-0000772E0000}"/>
    <cellStyle name="SAPBEXexcBad8 6 8 2" xfId="39229" xr:uid="{00000000-0005-0000-0000-0000772E0000}"/>
    <cellStyle name="SAPBEXexcBad8 6 9" xfId="26325" xr:uid="{00000000-0005-0000-0000-0000662E0000}"/>
    <cellStyle name="SAPBEXexcBad8 7" xfId="7694" xr:uid="{00000000-0005-0000-0000-0000782E0000}"/>
    <cellStyle name="SAPBEXexcBad8 7 2" xfId="14917" xr:uid="{00000000-0005-0000-0000-0000792E0000}"/>
    <cellStyle name="SAPBEXexcBad8 7 2 2" xfId="33692" xr:uid="{00000000-0005-0000-0000-0000792E0000}"/>
    <cellStyle name="SAPBEXexcBad8 7 3" xfId="20638" xr:uid="{00000000-0005-0000-0000-00007A2E0000}"/>
    <cellStyle name="SAPBEXexcBad8 7 3 2" xfId="39411" xr:uid="{00000000-0005-0000-0000-00007A2E0000}"/>
    <cellStyle name="SAPBEXexcBad8 7 4" xfId="26487" xr:uid="{00000000-0005-0000-0000-0000782E0000}"/>
    <cellStyle name="SAPBEXexcBad8 8" xfId="9427" xr:uid="{00000000-0005-0000-0000-00007B2E0000}"/>
    <cellStyle name="SAPBEXexcBad8 8 2" xfId="16640" xr:uid="{00000000-0005-0000-0000-00007C2E0000}"/>
    <cellStyle name="SAPBEXexcBad8 8 2 2" xfId="35415" xr:uid="{00000000-0005-0000-0000-00007C2E0000}"/>
    <cellStyle name="SAPBEXexcBad8 8 3" xfId="22139" xr:uid="{00000000-0005-0000-0000-00007D2E0000}"/>
    <cellStyle name="SAPBEXexcBad8 8 3 2" xfId="40912" xr:uid="{00000000-0005-0000-0000-00007D2E0000}"/>
    <cellStyle name="SAPBEXexcBad8 8 4" xfId="28210" xr:uid="{00000000-0005-0000-0000-00007B2E0000}"/>
    <cellStyle name="SAPBEXexcBad8 9" xfId="9969" xr:uid="{00000000-0005-0000-0000-00007E2E0000}"/>
    <cellStyle name="SAPBEXexcBad8 9 2" xfId="17182" xr:uid="{00000000-0005-0000-0000-00007F2E0000}"/>
    <cellStyle name="SAPBEXexcBad8 9 2 2" xfId="35957" xr:uid="{00000000-0005-0000-0000-00007F2E0000}"/>
    <cellStyle name="SAPBEXexcBad8 9 3" xfId="22619" xr:uid="{00000000-0005-0000-0000-0000802E0000}"/>
    <cellStyle name="SAPBEXexcBad8 9 3 2" xfId="41392" xr:uid="{00000000-0005-0000-0000-0000802E0000}"/>
    <cellStyle name="SAPBEXexcBad8 9 4" xfId="28752" xr:uid="{00000000-0005-0000-0000-00007E2E0000}"/>
    <cellStyle name="SAPBEXexcBad9" xfId="83" xr:uid="{00000000-0005-0000-0000-0000812E0000}"/>
    <cellStyle name="SAPBEXexcBad9 10" xfId="13226" xr:uid="{00000000-0005-0000-0000-0000822E0000}"/>
    <cellStyle name="SAPBEXexcBad9 10 2" xfId="32001" xr:uid="{00000000-0005-0000-0000-0000822E0000}"/>
    <cellStyle name="SAPBEXexcBad9 11" xfId="14897" xr:uid="{00000000-0005-0000-0000-0000832E0000}"/>
    <cellStyle name="SAPBEXexcBad9 11 2" xfId="33672" xr:uid="{00000000-0005-0000-0000-0000832E0000}"/>
    <cellStyle name="SAPBEXexcBad9 12" xfId="25432" xr:uid="{00000000-0005-0000-0000-0000842E0000}"/>
    <cellStyle name="SAPBEXexcBad9 12 2" xfId="44196"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2 2" xfId="37122" xr:uid="{00000000-0005-0000-0000-0000872E0000}"/>
    <cellStyle name="SAPBEXexcBad9 2 10 3" xfId="23560" xr:uid="{00000000-0005-0000-0000-0000882E0000}"/>
    <cellStyle name="SAPBEXexcBad9 2 10 3 2" xfId="42333" xr:uid="{00000000-0005-0000-0000-0000882E0000}"/>
    <cellStyle name="SAPBEXexcBad9 2 10 4" xfId="29917" xr:uid="{00000000-0005-0000-0000-0000862E0000}"/>
    <cellStyle name="SAPBEXexcBad9 2 11" xfId="13257" xr:uid="{00000000-0005-0000-0000-0000892E0000}"/>
    <cellStyle name="SAPBEXexcBad9 2 11 2" xfId="32032" xr:uid="{00000000-0005-0000-0000-0000892E0000}"/>
    <cellStyle name="SAPBEXexcBad9 2 12" xfId="25433" xr:uid="{00000000-0005-0000-0000-00008A2E0000}"/>
    <cellStyle name="SAPBEXexcBad9 2 12 2" xfId="44197"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2 2" xfId="34259" xr:uid="{00000000-0005-0000-0000-00008E2E0000}"/>
    <cellStyle name="SAPBEXexcBad9 2 2 2 2 3" xfId="21129" xr:uid="{00000000-0005-0000-0000-00008F2E0000}"/>
    <cellStyle name="SAPBEXexcBad9 2 2 2 2 3 2" xfId="39902" xr:uid="{00000000-0005-0000-0000-00008F2E0000}"/>
    <cellStyle name="SAPBEXexcBad9 2 2 2 2 4" xfId="27054" xr:uid="{00000000-0005-0000-0000-00008D2E0000}"/>
    <cellStyle name="SAPBEXexcBad9 2 2 2 3" xfId="9025" xr:uid="{00000000-0005-0000-0000-0000902E0000}"/>
    <cellStyle name="SAPBEXexcBad9 2 2 2 3 2" xfId="16238" xr:uid="{00000000-0005-0000-0000-0000912E0000}"/>
    <cellStyle name="SAPBEXexcBad9 2 2 2 3 2 2" xfId="35013" xr:uid="{00000000-0005-0000-0000-0000912E0000}"/>
    <cellStyle name="SAPBEXexcBad9 2 2 2 3 3" xfId="21782" xr:uid="{00000000-0005-0000-0000-0000922E0000}"/>
    <cellStyle name="SAPBEXexcBad9 2 2 2 3 3 2" xfId="40555" xr:uid="{00000000-0005-0000-0000-0000922E0000}"/>
    <cellStyle name="SAPBEXexcBad9 2 2 2 3 4" xfId="27808" xr:uid="{00000000-0005-0000-0000-0000902E0000}"/>
    <cellStyle name="SAPBEXexcBad9 2 2 2 4" xfId="10402" xr:uid="{00000000-0005-0000-0000-0000932E0000}"/>
    <cellStyle name="SAPBEXexcBad9 2 2 2 4 2" xfId="17615" xr:uid="{00000000-0005-0000-0000-0000942E0000}"/>
    <cellStyle name="SAPBEXexcBad9 2 2 2 4 2 2" xfId="36390" xr:uid="{00000000-0005-0000-0000-0000942E0000}"/>
    <cellStyle name="SAPBEXexcBad9 2 2 2 4 3" xfId="23011" xr:uid="{00000000-0005-0000-0000-0000952E0000}"/>
    <cellStyle name="SAPBEXexcBad9 2 2 2 4 3 2" xfId="41784" xr:uid="{00000000-0005-0000-0000-0000952E0000}"/>
    <cellStyle name="SAPBEXexcBad9 2 2 2 4 4" xfId="29185" xr:uid="{00000000-0005-0000-0000-0000932E0000}"/>
    <cellStyle name="SAPBEXexcBad9 2 2 2 5" xfId="11672" xr:uid="{00000000-0005-0000-0000-0000962E0000}"/>
    <cellStyle name="SAPBEXexcBad9 2 2 2 5 2" xfId="18879" xr:uid="{00000000-0005-0000-0000-0000972E0000}"/>
    <cellStyle name="SAPBEXexcBad9 2 2 2 5 2 2" xfId="37654" xr:uid="{00000000-0005-0000-0000-0000972E0000}"/>
    <cellStyle name="SAPBEXexcBad9 2 2 2 5 3" xfId="24043" xr:uid="{00000000-0005-0000-0000-0000982E0000}"/>
    <cellStyle name="SAPBEXexcBad9 2 2 2 5 3 2" xfId="42816" xr:uid="{00000000-0005-0000-0000-0000982E0000}"/>
    <cellStyle name="SAPBEXexcBad9 2 2 2 5 4" xfId="30449" xr:uid="{00000000-0005-0000-0000-0000962E0000}"/>
    <cellStyle name="SAPBEXexcBad9 2 2 2 6" xfId="12341" xr:uid="{00000000-0005-0000-0000-0000992E0000}"/>
    <cellStyle name="SAPBEXexcBad9 2 2 2 6 2" xfId="19548" xr:uid="{00000000-0005-0000-0000-00009A2E0000}"/>
    <cellStyle name="SAPBEXexcBad9 2 2 2 6 2 2" xfId="38323" xr:uid="{00000000-0005-0000-0000-00009A2E0000}"/>
    <cellStyle name="SAPBEXexcBad9 2 2 2 6 3" xfId="24583" xr:uid="{00000000-0005-0000-0000-00009B2E0000}"/>
    <cellStyle name="SAPBEXexcBad9 2 2 2 6 3 2" xfId="43355" xr:uid="{00000000-0005-0000-0000-00009B2E0000}"/>
    <cellStyle name="SAPBEXexcBad9 2 2 2 6 4" xfId="31117" xr:uid="{00000000-0005-0000-0000-0000992E0000}"/>
    <cellStyle name="SAPBEXexcBad9 2 2 2 7" xfId="13737" xr:uid="{00000000-0005-0000-0000-00009C2E0000}"/>
    <cellStyle name="SAPBEXexcBad9 2 2 2 7 2" xfId="32512" xr:uid="{00000000-0005-0000-0000-00009C2E0000}"/>
    <cellStyle name="SAPBEXexcBad9 2 2 2 8" xfId="14404" xr:uid="{00000000-0005-0000-0000-00009D2E0000}"/>
    <cellStyle name="SAPBEXexcBad9 2 2 2 8 2" xfId="33179" xr:uid="{00000000-0005-0000-0000-00009D2E0000}"/>
    <cellStyle name="SAPBEXexcBad9 2 2 2 9" xfId="25834" xr:uid="{00000000-0005-0000-0000-00008C2E0000}"/>
    <cellStyle name="SAPBEXexcBad9 2 2 3" xfId="7853" xr:uid="{00000000-0005-0000-0000-00009E2E0000}"/>
    <cellStyle name="SAPBEXexcBad9 2 2 3 2" xfId="15066" xr:uid="{00000000-0005-0000-0000-00009F2E0000}"/>
    <cellStyle name="SAPBEXexcBad9 2 2 3 2 2" xfId="33841" xr:uid="{00000000-0005-0000-0000-00009F2E0000}"/>
    <cellStyle name="SAPBEXexcBad9 2 2 3 3" xfId="20752" xr:uid="{00000000-0005-0000-0000-0000A02E0000}"/>
    <cellStyle name="SAPBEXexcBad9 2 2 3 3 2" xfId="39525" xr:uid="{00000000-0005-0000-0000-0000A02E0000}"/>
    <cellStyle name="SAPBEXexcBad9 2 2 3 4" xfId="26636" xr:uid="{00000000-0005-0000-0000-00009E2E0000}"/>
    <cellStyle name="SAPBEXexcBad9 2 2 4" xfId="9410" xr:uid="{00000000-0005-0000-0000-0000A12E0000}"/>
    <cellStyle name="SAPBEXexcBad9 2 2 4 2" xfId="16623" xr:uid="{00000000-0005-0000-0000-0000A22E0000}"/>
    <cellStyle name="SAPBEXexcBad9 2 2 4 2 2" xfId="35398" xr:uid="{00000000-0005-0000-0000-0000A22E0000}"/>
    <cellStyle name="SAPBEXexcBad9 2 2 4 3" xfId="22122" xr:uid="{00000000-0005-0000-0000-0000A32E0000}"/>
    <cellStyle name="SAPBEXexcBad9 2 2 4 3 2" xfId="40895" xr:uid="{00000000-0005-0000-0000-0000A32E0000}"/>
    <cellStyle name="SAPBEXexcBad9 2 2 4 4" xfId="28193" xr:uid="{00000000-0005-0000-0000-0000A12E0000}"/>
    <cellStyle name="SAPBEXexcBad9 2 2 5" xfId="9986" xr:uid="{00000000-0005-0000-0000-0000A42E0000}"/>
    <cellStyle name="SAPBEXexcBad9 2 2 5 2" xfId="17199" xr:uid="{00000000-0005-0000-0000-0000A52E0000}"/>
    <cellStyle name="SAPBEXexcBad9 2 2 5 2 2" xfId="35974" xr:uid="{00000000-0005-0000-0000-0000A52E0000}"/>
    <cellStyle name="SAPBEXexcBad9 2 2 5 3" xfId="22636" xr:uid="{00000000-0005-0000-0000-0000A62E0000}"/>
    <cellStyle name="SAPBEXexcBad9 2 2 5 3 2" xfId="41409" xr:uid="{00000000-0005-0000-0000-0000A62E0000}"/>
    <cellStyle name="SAPBEXexcBad9 2 2 5 4" xfId="28769" xr:uid="{00000000-0005-0000-0000-0000A42E0000}"/>
    <cellStyle name="SAPBEXexcBad9 2 2 6" xfId="11238" xr:uid="{00000000-0005-0000-0000-0000A72E0000}"/>
    <cellStyle name="SAPBEXexcBad9 2 2 6 2" xfId="18445" xr:uid="{00000000-0005-0000-0000-0000A82E0000}"/>
    <cellStyle name="SAPBEXexcBad9 2 2 6 2 2" xfId="37220" xr:uid="{00000000-0005-0000-0000-0000A82E0000}"/>
    <cellStyle name="SAPBEXexcBad9 2 2 6 3" xfId="23650" xr:uid="{00000000-0005-0000-0000-0000A92E0000}"/>
    <cellStyle name="SAPBEXexcBad9 2 2 6 3 2" xfId="42423" xr:uid="{00000000-0005-0000-0000-0000A92E0000}"/>
    <cellStyle name="SAPBEXexcBad9 2 2 6 4" xfId="30015" xr:uid="{00000000-0005-0000-0000-0000A72E0000}"/>
    <cellStyle name="SAPBEXexcBad9 2 2 7" xfId="12766" xr:uid="{00000000-0005-0000-0000-0000AA2E0000}"/>
    <cellStyle name="SAPBEXexcBad9 2 2 7 2" xfId="19973" xr:uid="{00000000-0005-0000-0000-0000AB2E0000}"/>
    <cellStyle name="SAPBEXexcBad9 2 2 7 2 2" xfId="38748" xr:uid="{00000000-0005-0000-0000-0000AB2E0000}"/>
    <cellStyle name="SAPBEXexcBad9 2 2 7 3" xfId="24963" xr:uid="{00000000-0005-0000-0000-0000AC2E0000}"/>
    <cellStyle name="SAPBEXexcBad9 2 2 7 3 2" xfId="43735" xr:uid="{00000000-0005-0000-0000-0000AC2E0000}"/>
    <cellStyle name="SAPBEXexcBad9 2 2 7 4" xfId="31542" xr:uid="{00000000-0005-0000-0000-0000AA2E0000}"/>
    <cellStyle name="SAPBEXexcBad9 2 2 8" xfId="13330" xr:uid="{00000000-0005-0000-0000-0000AD2E0000}"/>
    <cellStyle name="SAPBEXexcBad9 2 2 8 2" xfId="32105"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2 2" xfId="34260" xr:uid="{00000000-0005-0000-0000-0000B12E0000}"/>
    <cellStyle name="SAPBEXexcBad9 2 3 2 2 3" xfId="21130" xr:uid="{00000000-0005-0000-0000-0000B22E0000}"/>
    <cellStyle name="SAPBEXexcBad9 2 3 2 2 3 2" xfId="39903" xr:uid="{00000000-0005-0000-0000-0000B22E0000}"/>
    <cellStyle name="SAPBEXexcBad9 2 3 2 2 4" xfId="27055" xr:uid="{00000000-0005-0000-0000-0000B02E0000}"/>
    <cellStyle name="SAPBEXexcBad9 2 3 2 3" xfId="9024" xr:uid="{00000000-0005-0000-0000-0000B32E0000}"/>
    <cellStyle name="SAPBEXexcBad9 2 3 2 3 2" xfId="16237" xr:uid="{00000000-0005-0000-0000-0000B42E0000}"/>
    <cellStyle name="SAPBEXexcBad9 2 3 2 3 2 2" xfId="35012" xr:uid="{00000000-0005-0000-0000-0000B42E0000}"/>
    <cellStyle name="SAPBEXexcBad9 2 3 2 3 3" xfId="21781" xr:uid="{00000000-0005-0000-0000-0000B52E0000}"/>
    <cellStyle name="SAPBEXexcBad9 2 3 2 3 3 2" xfId="40554" xr:uid="{00000000-0005-0000-0000-0000B52E0000}"/>
    <cellStyle name="SAPBEXexcBad9 2 3 2 3 4" xfId="27807" xr:uid="{00000000-0005-0000-0000-0000B32E0000}"/>
    <cellStyle name="SAPBEXexcBad9 2 3 2 4" xfId="10403" xr:uid="{00000000-0005-0000-0000-0000B62E0000}"/>
    <cellStyle name="SAPBEXexcBad9 2 3 2 4 2" xfId="17616" xr:uid="{00000000-0005-0000-0000-0000B72E0000}"/>
    <cellStyle name="SAPBEXexcBad9 2 3 2 4 2 2" xfId="36391" xr:uid="{00000000-0005-0000-0000-0000B72E0000}"/>
    <cellStyle name="SAPBEXexcBad9 2 3 2 4 3" xfId="23012" xr:uid="{00000000-0005-0000-0000-0000B82E0000}"/>
    <cellStyle name="SAPBEXexcBad9 2 3 2 4 3 2" xfId="41785" xr:uid="{00000000-0005-0000-0000-0000B82E0000}"/>
    <cellStyle name="SAPBEXexcBad9 2 3 2 4 4" xfId="29186" xr:uid="{00000000-0005-0000-0000-0000B62E0000}"/>
    <cellStyle name="SAPBEXexcBad9 2 3 2 5" xfId="11728" xr:uid="{00000000-0005-0000-0000-0000B92E0000}"/>
    <cellStyle name="SAPBEXexcBad9 2 3 2 5 2" xfId="18935" xr:uid="{00000000-0005-0000-0000-0000BA2E0000}"/>
    <cellStyle name="SAPBEXexcBad9 2 3 2 5 2 2" xfId="37710" xr:uid="{00000000-0005-0000-0000-0000BA2E0000}"/>
    <cellStyle name="SAPBEXexcBad9 2 3 2 5 3" xfId="24089" xr:uid="{00000000-0005-0000-0000-0000BB2E0000}"/>
    <cellStyle name="SAPBEXexcBad9 2 3 2 5 3 2" xfId="42862" xr:uid="{00000000-0005-0000-0000-0000BB2E0000}"/>
    <cellStyle name="SAPBEXexcBad9 2 3 2 5 4" xfId="30505" xr:uid="{00000000-0005-0000-0000-0000B92E0000}"/>
    <cellStyle name="SAPBEXexcBad9 2 3 2 6" xfId="12295" xr:uid="{00000000-0005-0000-0000-0000BC2E0000}"/>
    <cellStyle name="SAPBEXexcBad9 2 3 2 6 2" xfId="19502" xr:uid="{00000000-0005-0000-0000-0000BD2E0000}"/>
    <cellStyle name="SAPBEXexcBad9 2 3 2 6 2 2" xfId="38277" xr:uid="{00000000-0005-0000-0000-0000BD2E0000}"/>
    <cellStyle name="SAPBEXexcBad9 2 3 2 6 3" xfId="24537" xr:uid="{00000000-0005-0000-0000-0000BE2E0000}"/>
    <cellStyle name="SAPBEXexcBad9 2 3 2 6 3 2" xfId="43309" xr:uid="{00000000-0005-0000-0000-0000BE2E0000}"/>
    <cellStyle name="SAPBEXexcBad9 2 3 2 6 4" xfId="31071" xr:uid="{00000000-0005-0000-0000-0000BC2E0000}"/>
    <cellStyle name="SAPBEXexcBad9 2 3 2 7" xfId="13793" xr:uid="{00000000-0005-0000-0000-0000BF2E0000}"/>
    <cellStyle name="SAPBEXexcBad9 2 3 2 7 2" xfId="32568" xr:uid="{00000000-0005-0000-0000-0000BF2E0000}"/>
    <cellStyle name="SAPBEXexcBad9 2 3 2 8" xfId="14358" xr:uid="{00000000-0005-0000-0000-0000C02E0000}"/>
    <cellStyle name="SAPBEXexcBad9 2 3 2 8 2" xfId="33133" xr:uid="{00000000-0005-0000-0000-0000C02E0000}"/>
    <cellStyle name="SAPBEXexcBad9 2 3 2 9" xfId="25890" xr:uid="{00000000-0005-0000-0000-0000AF2E0000}"/>
    <cellStyle name="SAPBEXexcBad9 2 3 3" xfId="7854" xr:uid="{00000000-0005-0000-0000-0000C12E0000}"/>
    <cellStyle name="SAPBEXexcBad9 2 3 3 2" xfId="15067" xr:uid="{00000000-0005-0000-0000-0000C22E0000}"/>
    <cellStyle name="SAPBEXexcBad9 2 3 3 2 2" xfId="33842" xr:uid="{00000000-0005-0000-0000-0000C22E0000}"/>
    <cellStyle name="SAPBEXexcBad9 2 3 3 3" xfId="20753" xr:uid="{00000000-0005-0000-0000-0000C32E0000}"/>
    <cellStyle name="SAPBEXexcBad9 2 3 3 3 2" xfId="39526" xr:uid="{00000000-0005-0000-0000-0000C32E0000}"/>
    <cellStyle name="SAPBEXexcBad9 2 3 3 4" xfId="26637" xr:uid="{00000000-0005-0000-0000-0000C12E0000}"/>
    <cellStyle name="SAPBEXexcBad9 2 3 4" xfId="9409" xr:uid="{00000000-0005-0000-0000-0000C42E0000}"/>
    <cellStyle name="SAPBEXexcBad9 2 3 4 2" xfId="16622" xr:uid="{00000000-0005-0000-0000-0000C52E0000}"/>
    <cellStyle name="SAPBEXexcBad9 2 3 4 2 2" xfId="35397" xr:uid="{00000000-0005-0000-0000-0000C52E0000}"/>
    <cellStyle name="SAPBEXexcBad9 2 3 4 3" xfId="22121" xr:uid="{00000000-0005-0000-0000-0000C62E0000}"/>
    <cellStyle name="SAPBEXexcBad9 2 3 4 3 2" xfId="40894" xr:uid="{00000000-0005-0000-0000-0000C62E0000}"/>
    <cellStyle name="SAPBEXexcBad9 2 3 4 4" xfId="28192" xr:uid="{00000000-0005-0000-0000-0000C42E0000}"/>
    <cellStyle name="SAPBEXexcBad9 2 3 5" xfId="9987" xr:uid="{00000000-0005-0000-0000-0000C72E0000}"/>
    <cellStyle name="SAPBEXexcBad9 2 3 5 2" xfId="17200" xr:uid="{00000000-0005-0000-0000-0000C82E0000}"/>
    <cellStyle name="SAPBEXexcBad9 2 3 5 2 2" xfId="35975" xr:uid="{00000000-0005-0000-0000-0000C82E0000}"/>
    <cellStyle name="SAPBEXexcBad9 2 3 5 3" xfId="22637" xr:uid="{00000000-0005-0000-0000-0000C92E0000}"/>
    <cellStyle name="SAPBEXexcBad9 2 3 5 3 2" xfId="41410" xr:uid="{00000000-0005-0000-0000-0000C92E0000}"/>
    <cellStyle name="SAPBEXexcBad9 2 3 5 4" xfId="28770" xr:uid="{00000000-0005-0000-0000-0000C72E0000}"/>
    <cellStyle name="SAPBEXexcBad9 2 3 6" xfId="11315" xr:uid="{00000000-0005-0000-0000-0000CA2E0000}"/>
    <cellStyle name="SAPBEXexcBad9 2 3 6 2" xfId="18522" xr:uid="{00000000-0005-0000-0000-0000CB2E0000}"/>
    <cellStyle name="SAPBEXexcBad9 2 3 6 2 2" xfId="37297" xr:uid="{00000000-0005-0000-0000-0000CB2E0000}"/>
    <cellStyle name="SAPBEXexcBad9 2 3 6 3" xfId="23717" xr:uid="{00000000-0005-0000-0000-0000CC2E0000}"/>
    <cellStyle name="SAPBEXexcBad9 2 3 6 3 2" xfId="42490" xr:uid="{00000000-0005-0000-0000-0000CC2E0000}"/>
    <cellStyle name="SAPBEXexcBad9 2 3 6 4" xfId="30092" xr:uid="{00000000-0005-0000-0000-0000CA2E0000}"/>
    <cellStyle name="SAPBEXexcBad9 2 3 7" xfId="12703" xr:uid="{00000000-0005-0000-0000-0000CD2E0000}"/>
    <cellStyle name="SAPBEXexcBad9 2 3 7 2" xfId="19910" xr:uid="{00000000-0005-0000-0000-0000CE2E0000}"/>
    <cellStyle name="SAPBEXexcBad9 2 3 7 2 2" xfId="38685" xr:uid="{00000000-0005-0000-0000-0000CE2E0000}"/>
    <cellStyle name="SAPBEXexcBad9 2 3 7 3" xfId="24901" xr:uid="{00000000-0005-0000-0000-0000CF2E0000}"/>
    <cellStyle name="SAPBEXexcBad9 2 3 7 3 2" xfId="43673" xr:uid="{00000000-0005-0000-0000-0000CF2E0000}"/>
    <cellStyle name="SAPBEXexcBad9 2 3 7 4" xfId="31479" xr:uid="{00000000-0005-0000-0000-0000CD2E0000}"/>
    <cellStyle name="SAPBEXexcBad9 2 3 8" xfId="13403" xr:uid="{00000000-0005-0000-0000-0000D02E0000}"/>
    <cellStyle name="SAPBEXexcBad9 2 3 8 2" xfId="32178" xr:uid="{00000000-0005-0000-0000-0000D02E0000}"/>
    <cellStyle name="SAPBEXexcBad9 2 4" xfId="607" xr:uid="{00000000-0005-0000-0000-0000D12E0000}"/>
    <cellStyle name="SAPBEXexcBad9 2 4 10" xfId="25583"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2 2" xfId="34261" xr:uid="{00000000-0005-0000-0000-0000D42E0000}"/>
    <cellStyle name="SAPBEXexcBad9 2 4 2 2 3" xfId="21131" xr:uid="{00000000-0005-0000-0000-0000D52E0000}"/>
    <cellStyle name="SAPBEXexcBad9 2 4 2 2 3 2" xfId="39904" xr:uid="{00000000-0005-0000-0000-0000D52E0000}"/>
    <cellStyle name="SAPBEXexcBad9 2 4 2 2 4" xfId="27056" xr:uid="{00000000-0005-0000-0000-0000D32E0000}"/>
    <cellStyle name="SAPBEXexcBad9 2 4 2 3" xfId="9023" xr:uid="{00000000-0005-0000-0000-0000D62E0000}"/>
    <cellStyle name="SAPBEXexcBad9 2 4 2 3 2" xfId="16236" xr:uid="{00000000-0005-0000-0000-0000D72E0000}"/>
    <cellStyle name="SAPBEXexcBad9 2 4 2 3 2 2" xfId="35011" xr:uid="{00000000-0005-0000-0000-0000D72E0000}"/>
    <cellStyle name="SAPBEXexcBad9 2 4 2 3 3" xfId="21780" xr:uid="{00000000-0005-0000-0000-0000D82E0000}"/>
    <cellStyle name="SAPBEXexcBad9 2 4 2 3 3 2" xfId="40553" xr:uid="{00000000-0005-0000-0000-0000D82E0000}"/>
    <cellStyle name="SAPBEXexcBad9 2 4 2 3 4" xfId="27806" xr:uid="{00000000-0005-0000-0000-0000D62E0000}"/>
    <cellStyle name="SAPBEXexcBad9 2 4 2 4" xfId="10404" xr:uid="{00000000-0005-0000-0000-0000D92E0000}"/>
    <cellStyle name="SAPBEXexcBad9 2 4 2 4 2" xfId="17617" xr:uid="{00000000-0005-0000-0000-0000DA2E0000}"/>
    <cellStyle name="SAPBEXexcBad9 2 4 2 4 2 2" xfId="36392" xr:uid="{00000000-0005-0000-0000-0000DA2E0000}"/>
    <cellStyle name="SAPBEXexcBad9 2 4 2 4 3" xfId="23013" xr:uid="{00000000-0005-0000-0000-0000DB2E0000}"/>
    <cellStyle name="SAPBEXexcBad9 2 4 2 4 3 2" xfId="41786" xr:uid="{00000000-0005-0000-0000-0000DB2E0000}"/>
    <cellStyle name="SAPBEXexcBad9 2 4 2 4 4" xfId="29187" xr:uid="{00000000-0005-0000-0000-0000D92E0000}"/>
    <cellStyle name="SAPBEXexcBad9 2 4 2 5" xfId="11803" xr:uid="{00000000-0005-0000-0000-0000DC2E0000}"/>
    <cellStyle name="SAPBEXexcBad9 2 4 2 5 2" xfId="19010" xr:uid="{00000000-0005-0000-0000-0000DD2E0000}"/>
    <cellStyle name="SAPBEXexcBad9 2 4 2 5 2 2" xfId="37785" xr:uid="{00000000-0005-0000-0000-0000DD2E0000}"/>
    <cellStyle name="SAPBEXexcBad9 2 4 2 5 3" xfId="24164" xr:uid="{00000000-0005-0000-0000-0000DE2E0000}"/>
    <cellStyle name="SAPBEXexcBad9 2 4 2 5 3 2" xfId="42937" xr:uid="{00000000-0005-0000-0000-0000DE2E0000}"/>
    <cellStyle name="SAPBEXexcBad9 2 4 2 5 4" xfId="30580" xr:uid="{00000000-0005-0000-0000-0000DC2E0000}"/>
    <cellStyle name="SAPBEXexcBad9 2 4 2 6" xfId="12220" xr:uid="{00000000-0005-0000-0000-0000DF2E0000}"/>
    <cellStyle name="SAPBEXexcBad9 2 4 2 6 2" xfId="19427" xr:uid="{00000000-0005-0000-0000-0000E02E0000}"/>
    <cellStyle name="SAPBEXexcBad9 2 4 2 6 2 2" xfId="38202" xr:uid="{00000000-0005-0000-0000-0000E02E0000}"/>
    <cellStyle name="SAPBEXexcBad9 2 4 2 6 3" xfId="24462" xr:uid="{00000000-0005-0000-0000-0000E12E0000}"/>
    <cellStyle name="SAPBEXexcBad9 2 4 2 6 3 2" xfId="43234" xr:uid="{00000000-0005-0000-0000-0000E12E0000}"/>
    <cellStyle name="SAPBEXexcBad9 2 4 2 6 4" xfId="30996" xr:uid="{00000000-0005-0000-0000-0000DF2E0000}"/>
    <cellStyle name="SAPBEXexcBad9 2 4 2 7" xfId="13868" xr:uid="{00000000-0005-0000-0000-0000E22E0000}"/>
    <cellStyle name="SAPBEXexcBad9 2 4 2 7 2" xfId="32643" xr:uid="{00000000-0005-0000-0000-0000E22E0000}"/>
    <cellStyle name="SAPBEXexcBad9 2 4 2 8" xfId="14283" xr:uid="{00000000-0005-0000-0000-0000E32E0000}"/>
    <cellStyle name="SAPBEXexcBad9 2 4 2 8 2" xfId="33058" xr:uid="{00000000-0005-0000-0000-0000E32E0000}"/>
    <cellStyle name="SAPBEXexcBad9 2 4 2 9" xfId="25965" xr:uid="{00000000-0005-0000-0000-0000D22E0000}"/>
    <cellStyle name="SAPBEXexcBad9 2 4 3" xfId="7855" xr:uid="{00000000-0005-0000-0000-0000E42E0000}"/>
    <cellStyle name="SAPBEXexcBad9 2 4 3 2" xfId="15068" xr:uid="{00000000-0005-0000-0000-0000E52E0000}"/>
    <cellStyle name="SAPBEXexcBad9 2 4 3 2 2" xfId="33843" xr:uid="{00000000-0005-0000-0000-0000E52E0000}"/>
    <cellStyle name="SAPBEXexcBad9 2 4 3 3" xfId="20754" xr:uid="{00000000-0005-0000-0000-0000E62E0000}"/>
    <cellStyle name="SAPBEXexcBad9 2 4 3 3 2" xfId="39527" xr:uid="{00000000-0005-0000-0000-0000E62E0000}"/>
    <cellStyle name="SAPBEXexcBad9 2 4 3 4" xfId="26638" xr:uid="{00000000-0005-0000-0000-0000E42E0000}"/>
    <cellStyle name="SAPBEXexcBad9 2 4 4" xfId="9408" xr:uid="{00000000-0005-0000-0000-0000E72E0000}"/>
    <cellStyle name="SAPBEXexcBad9 2 4 4 2" xfId="16621" xr:uid="{00000000-0005-0000-0000-0000E82E0000}"/>
    <cellStyle name="SAPBEXexcBad9 2 4 4 2 2" xfId="35396" xr:uid="{00000000-0005-0000-0000-0000E82E0000}"/>
    <cellStyle name="SAPBEXexcBad9 2 4 4 3" xfId="22120" xr:uid="{00000000-0005-0000-0000-0000E92E0000}"/>
    <cellStyle name="SAPBEXexcBad9 2 4 4 3 2" xfId="40893" xr:uid="{00000000-0005-0000-0000-0000E92E0000}"/>
    <cellStyle name="SAPBEXexcBad9 2 4 4 4" xfId="28191" xr:uid="{00000000-0005-0000-0000-0000E72E0000}"/>
    <cellStyle name="SAPBEXexcBad9 2 4 5" xfId="9988" xr:uid="{00000000-0005-0000-0000-0000EA2E0000}"/>
    <cellStyle name="SAPBEXexcBad9 2 4 5 2" xfId="17201" xr:uid="{00000000-0005-0000-0000-0000EB2E0000}"/>
    <cellStyle name="SAPBEXexcBad9 2 4 5 2 2" xfId="35976" xr:uid="{00000000-0005-0000-0000-0000EB2E0000}"/>
    <cellStyle name="SAPBEXexcBad9 2 4 5 3" xfId="22638" xr:uid="{00000000-0005-0000-0000-0000EC2E0000}"/>
    <cellStyle name="SAPBEXexcBad9 2 4 5 3 2" xfId="41411" xr:uid="{00000000-0005-0000-0000-0000EC2E0000}"/>
    <cellStyle name="SAPBEXexcBad9 2 4 5 4" xfId="28771" xr:uid="{00000000-0005-0000-0000-0000EA2E0000}"/>
    <cellStyle name="SAPBEXexcBad9 2 4 6" xfId="11390" xr:uid="{00000000-0005-0000-0000-0000ED2E0000}"/>
    <cellStyle name="SAPBEXexcBad9 2 4 6 2" xfId="18597" xr:uid="{00000000-0005-0000-0000-0000EE2E0000}"/>
    <cellStyle name="SAPBEXexcBad9 2 4 6 2 2" xfId="37372" xr:uid="{00000000-0005-0000-0000-0000EE2E0000}"/>
    <cellStyle name="SAPBEXexcBad9 2 4 6 3" xfId="23792" xr:uid="{00000000-0005-0000-0000-0000EF2E0000}"/>
    <cellStyle name="SAPBEXexcBad9 2 4 6 3 2" xfId="42565" xr:uid="{00000000-0005-0000-0000-0000EF2E0000}"/>
    <cellStyle name="SAPBEXexcBad9 2 4 6 4" xfId="30167" xr:uid="{00000000-0005-0000-0000-0000ED2E0000}"/>
    <cellStyle name="SAPBEXexcBad9 2 4 7" xfId="12595" xr:uid="{00000000-0005-0000-0000-0000F02E0000}"/>
    <cellStyle name="SAPBEXexcBad9 2 4 7 2" xfId="19802" xr:uid="{00000000-0005-0000-0000-0000F12E0000}"/>
    <cellStyle name="SAPBEXexcBad9 2 4 7 2 2" xfId="38577" xr:uid="{00000000-0005-0000-0000-0000F12E0000}"/>
    <cellStyle name="SAPBEXexcBad9 2 4 7 3" xfId="24827" xr:uid="{00000000-0005-0000-0000-0000F22E0000}"/>
    <cellStyle name="SAPBEXexcBad9 2 4 7 3 2" xfId="43599" xr:uid="{00000000-0005-0000-0000-0000F22E0000}"/>
    <cellStyle name="SAPBEXexcBad9 2 4 7 4" xfId="31371" xr:uid="{00000000-0005-0000-0000-0000F02E0000}"/>
    <cellStyle name="SAPBEXexcBad9 2 4 8" xfId="13466" xr:uid="{00000000-0005-0000-0000-0000F32E0000}"/>
    <cellStyle name="SAPBEXexcBad9 2 4 8 2" xfId="32241" xr:uid="{00000000-0005-0000-0000-0000F32E0000}"/>
    <cellStyle name="SAPBEXexcBad9 2 4 9" xfId="14661" xr:uid="{00000000-0005-0000-0000-0000F42E0000}"/>
    <cellStyle name="SAPBEXexcBad9 2 4 9 2" xfId="33436" xr:uid="{00000000-0005-0000-0000-0000F42E0000}"/>
    <cellStyle name="SAPBEXexcBad9 2 5" xfId="439" xr:uid="{00000000-0005-0000-0000-0000F52E0000}"/>
    <cellStyle name="SAPBEXexcBad9 2 5 10" xfId="25563"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2 2" xfId="34262" xr:uid="{00000000-0005-0000-0000-0000F82E0000}"/>
    <cellStyle name="SAPBEXexcBad9 2 5 2 2 3" xfId="21132" xr:uid="{00000000-0005-0000-0000-0000F92E0000}"/>
    <cellStyle name="SAPBEXexcBad9 2 5 2 2 3 2" xfId="39905" xr:uid="{00000000-0005-0000-0000-0000F92E0000}"/>
    <cellStyle name="SAPBEXexcBad9 2 5 2 2 4" xfId="27057" xr:uid="{00000000-0005-0000-0000-0000F72E0000}"/>
    <cellStyle name="SAPBEXexcBad9 2 5 2 3" xfId="9022" xr:uid="{00000000-0005-0000-0000-0000FA2E0000}"/>
    <cellStyle name="SAPBEXexcBad9 2 5 2 3 2" xfId="16235" xr:uid="{00000000-0005-0000-0000-0000FB2E0000}"/>
    <cellStyle name="SAPBEXexcBad9 2 5 2 3 2 2" xfId="35010" xr:uid="{00000000-0005-0000-0000-0000FB2E0000}"/>
    <cellStyle name="SAPBEXexcBad9 2 5 2 3 3" xfId="21779" xr:uid="{00000000-0005-0000-0000-0000FC2E0000}"/>
    <cellStyle name="SAPBEXexcBad9 2 5 2 3 3 2" xfId="40552" xr:uid="{00000000-0005-0000-0000-0000FC2E0000}"/>
    <cellStyle name="SAPBEXexcBad9 2 5 2 3 4" xfId="27805" xr:uid="{00000000-0005-0000-0000-0000FA2E0000}"/>
    <cellStyle name="SAPBEXexcBad9 2 5 2 4" xfId="10405" xr:uid="{00000000-0005-0000-0000-0000FD2E0000}"/>
    <cellStyle name="SAPBEXexcBad9 2 5 2 4 2" xfId="17618" xr:uid="{00000000-0005-0000-0000-0000FE2E0000}"/>
    <cellStyle name="SAPBEXexcBad9 2 5 2 4 2 2" xfId="36393" xr:uid="{00000000-0005-0000-0000-0000FE2E0000}"/>
    <cellStyle name="SAPBEXexcBad9 2 5 2 4 3" xfId="23014" xr:uid="{00000000-0005-0000-0000-0000FF2E0000}"/>
    <cellStyle name="SAPBEXexcBad9 2 5 2 4 3 2" xfId="41787" xr:uid="{00000000-0005-0000-0000-0000FF2E0000}"/>
    <cellStyle name="SAPBEXexcBad9 2 5 2 4 4" xfId="29188" xr:uid="{00000000-0005-0000-0000-0000FD2E0000}"/>
    <cellStyle name="SAPBEXexcBad9 2 5 2 5" xfId="11656" xr:uid="{00000000-0005-0000-0000-0000002F0000}"/>
    <cellStyle name="SAPBEXexcBad9 2 5 2 5 2" xfId="18863" xr:uid="{00000000-0005-0000-0000-0000012F0000}"/>
    <cellStyle name="SAPBEXexcBad9 2 5 2 5 2 2" xfId="37638" xr:uid="{00000000-0005-0000-0000-0000012F0000}"/>
    <cellStyle name="SAPBEXexcBad9 2 5 2 5 3" xfId="24029" xr:uid="{00000000-0005-0000-0000-0000022F0000}"/>
    <cellStyle name="SAPBEXexcBad9 2 5 2 5 3 2" xfId="42802" xr:uid="{00000000-0005-0000-0000-0000022F0000}"/>
    <cellStyle name="SAPBEXexcBad9 2 5 2 5 4" xfId="30433" xr:uid="{00000000-0005-0000-0000-0000002F0000}"/>
    <cellStyle name="SAPBEXexcBad9 2 5 2 6" xfId="12355" xr:uid="{00000000-0005-0000-0000-0000032F0000}"/>
    <cellStyle name="SAPBEXexcBad9 2 5 2 6 2" xfId="19562" xr:uid="{00000000-0005-0000-0000-0000042F0000}"/>
    <cellStyle name="SAPBEXexcBad9 2 5 2 6 2 2" xfId="38337" xr:uid="{00000000-0005-0000-0000-0000042F0000}"/>
    <cellStyle name="SAPBEXexcBad9 2 5 2 6 3" xfId="24597" xr:uid="{00000000-0005-0000-0000-0000052F0000}"/>
    <cellStyle name="SAPBEXexcBad9 2 5 2 6 3 2" xfId="43369" xr:uid="{00000000-0005-0000-0000-0000052F0000}"/>
    <cellStyle name="SAPBEXexcBad9 2 5 2 6 4" xfId="31131" xr:uid="{00000000-0005-0000-0000-0000032F0000}"/>
    <cellStyle name="SAPBEXexcBad9 2 5 2 7" xfId="13721" xr:uid="{00000000-0005-0000-0000-0000062F0000}"/>
    <cellStyle name="SAPBEXexcBad9 2 5 2 7 2" xfId="32496" xr:uid="{00000000-0005-0000-0000-0000062F0000}"/>
    <cellStyle name="SAPBEXexcBad9 2 5 2 8" xfId="14417" xr:uid="{00000000-0005-0000-0000-0000072F0000}"/>
    <cellStyle name="SAPBEXexcBad9 2 5 2 8 2" xfId="33192" xr:uid="{00000000-0005-0000-0000-0000072F0000}"/>
    <cellStyle name="SAPBEXexcBad9 2 5 2 9" xfId="25818" xr:uid="{00000000-0005-0000-0000-0000F62E0000}"/>
    <cellStyle name="SAPBEXexcBad9 2 5 3" xfId="7856" xr:uid="{00000000-0005-0000-0000-0000082F0000}"/>
    <cellStyle name="SAPBEXexcBad9 2 5 3 2" xfId="15069" xr:uid="{00000000-0005-0000-0000-0000092F0000}"/>
    <cellStyle name="SAPBEXexcBad9 2 5 3 2 2" xfId="33844" xr:uid="{00000000-0005-0000-0000-0000092F0000}"/>
    <cellStyle name="SAPBEXexcBad9 2 5 3 3" xfId="20755" xr:uid="{00000000-0005-0000-0000-00000A2F0000}"/>
    <cellStyle name="SAPBEXexcBad9 2 5 3 3 2" xfId="39528" xr:uid="{00000000-0005-0000-0000-00000A2F0000}"/>
    <cellStyle name="SAPBEXexcBad9 2 5 3 4" xfId="26639" xr:uid="{00000000-0005-0000-0000-0000082F0000}"/>
    <cellStyle name="SAPBEXexcBad9 2 5 4" xfId="9407" xr:uid="{00000000-0005-0000-0000-00000B2F0000}"/>
    <cellStyle name="SAPBEXexcBad9 2 5 4 2" xfId="16620" xr:uid="{00000000-0005-0000-0000-00000C2F0000}"/>
    <cellStyle name="SAPBEXexcBad9 2 5 4 2 2" xfId="35395" xr:uid="{00000000-0005-0000-0000-00000C2F0000}"/>
    <cellStyle name="SAPBEXexcBad9 2 5 4 3" xfId="22119" xr:uid="{00000000-0005-0000-0000-00000D2F0000}"/>
    <cellStyle name="SAPBEXexcBad9 2 5 4 3 2" xfId="40892" xr:uid="{00000000-0005-0000-0000-00000D2F0000}"/>
    <cellStyle name="SAPBEXexcBad9 2 5 4 4" xfId="28190" xr:uid="{00000000-0005-0000-0000-00000B2F0000}"/>
    <cellStyle name="SAPBEXexcBad9 2 5 5" xfId="9989" xr:uid="{00000000-0005-0000-0000-00000E2F0000}"/>
    <cellStyle name="SAPBEXexcBad9 2 5 5 2" xfId="17202" xr:uid="{00000000-0005-0000-0000-00000F2F0000}"/>
    <cellStyle name="SAPBEXexcBad9 2 5 5 2 2" xfId="35977" xr:uid="{00000000-0005-0000-0000-00000F2F0000}"/>
    <cellStyle name="SAPBEXexcBad9 2 5 5 3" xfId="22639" xr:uid="{00000000-0005-0000-0000-0000102F0000}"/>
    <cellStyle name="SAPBEXexcBad9 2 5 5 3 2" xfId="41412" xr:uid="{00000000-0005-0000-0000-0000102F0000}"/>
    <cellStyle name="SAPBEXexcBad9 2 5 5 4" xfId="28772" xr:uid="{00000000-0005-0000-0000-00000E2F0000}"/>
    <cellStyle name="SAPBEXexcBad9 2 5 6" xfId="11222" xr:uid="{00000000-0005-0000-0000-0000112F0000}"/>
    <cellStyle name="SAPBEXexcBad9 2 5 6 2" xfId="18429" xr:uid="{00000000-0005-0000-0000-0000122F0000}"/>
    <cellStyle name="SAPBEXexcBad9 2 5 6 2 2" xfId="37204" xr:uid="{00000000-0005-0000-0000-0000122F0000}"/>
    <cellStyle name="SAPBEXexcBad9 2 5 6 3" xfId="23636" xr:uid="{00000000-0005-0000-0000-0000132F0000}"/>
    <cellStyle name="SAPBEXexcBad9 2 5 6 3 2" xfId="42409" xr:uid="{00000000-0005-0000-0000-0000132F0000}"/>
    <cellStyle name="SAPBEXexcBad9 2 5 6 4" xfId="29999" xr:uid="{00000000-0005-0000-0000-0000112F0000}"/>
    <cellStyle name="SAPBEXexcBad9 2 5 7" xfId="12780" xr:uid="{00000000-0005-0000-0000-0000142F0000}"/>
    <cellStyle name="SAPBEXexcBad9 2 5 7 2" xfId="19987" xr:uid="{00000000-0005-0000-0000-0000152F0000}"/>
    <cellStyle name="SAPBEXexcBad9 2 5 7 2 2" xfId="38762" xr:uid="{00000000-0005-0000-0000-0000152F0000}"/>
    <cellStyle name="SAPBEXexcBad9 2 5 7 3" xfId="24977" xr:uid="{00000000-0005-0000-0000-0000162F0000}"/>
    <cellStyle name="SAPBEXexcBad9 2 5 7 3 2" xfId="43749" xr:uid="{00000000-0005-0000-0000-0000162F0000}"/>
    <cellStyle name="SAPBEXexcBad9 2 5 7 4" xfId="31556" xr:uid="{00000000-0005-0000-0000-0000142F0000}"/>
    <cellStyle name="SAPBEXexcBad9 2 5 8" xfId="13320" xr:uid="{00000000-0005-0000-0000-0000172F0000}"/>
    <cellStyle name="SAPBEXexcBad9 2 5 8 2" xfId="32095" xr:uid="{00000000-0005-0000-0000-0000172F0000}"/>
    <cellStyle name="SAPBEXexcBad9 2 5 9" xfId="14673" xr:uid="{00000000-0005-0000-0000-0000182F0000}"/>
    <cellStyle name="SAPBEXexcBad9 2 5 9 2" xfId="33448"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2 2" xfId="34263" xr:uid="{00000000-0005-0000-0000-00001B2F0000}"/>
    <cellStyle name="SAPBEXexcBad9 2 6 2 3" xfId="21133" xr:uid="{00000000-0005-0000-0000-00001C2F0000}"/>
    <cellStyle name="SAPBEXexcBad9 2 6 2 3 2" xfId="39906" xr:uid="{00000000-0005-0000-0000-00001C2F0000}"/>
    <cellStyle name="SAPBEXexcBad9 2 6 2 4" xfId="27058" xr:uid="{00000000-0005-0000-0000-00001A2F0000}"/>
    <cellStyle name="SAPBEXexcBad9 2 6 3" xfId="9021" xr:uid="{00000000-0005-0000-0000-00001D2F0000}"/>
    <cellStyle name="SAPBEXexcBad9 2 6 3 2" xfId="16234" xr:uid="{00000000-0005-0000-0000-00001E2F0000}"/>
    <cellStyle name="SAPBEXexcBad9 2 6 3 2 2" xfId="35009" xr:uid="{00000000-0005-0000-0000-00001E2F0000}"/>
    <cellStyle name="SAPBEXexcBad9 2 6 3 3" xfId="21778" xr:uid="{00000000-0005-0000-0000-00001F2F0000}"/>
    <cellStyle name="SAPBEXexcBad9 2 6 3 3 2" xfId="40551" xr:uid="{00000000-0005-0000-0000-00001F2F0000}"/>
    <cellStyle name="SAPBEXexcBad9 2 6 3 4" xfId="27804" xr:uid="{00000000-0005-0000-0000-00001D2F0000}"/>
    <cellStyle name="SAPBEXexcBad9 2 6 4" xfId="10406" xr:uid="{00000000-0005-0000-0000-0000202F0000}"/>
    <cellStyle name="SAPBEXexcBad9 2 6 4 2" xfId="17619" xr:uid="{00000000-0005-0000-0000-0000212F0000}"/>
    <cellStyle name="SAPBEXexcBad9 2 6 4 2 2" xfId="36394" xr:uid="{00000000-0005-0000-0000-0000212F0000}"/>
    <cellStyle name="SAPBEXexcBad9 2 6 4 3" xfId="23015" xr:uid="{00000000-0005-0000-0000-0000222F0000}"/>
    <cellStyle name="SAPBEXexcBad9 2 6 4 3 2" xfId="41788" xr:uid="{00000000-0005-0000-0000-0000222F0000}"/>
    <cellStyle name="SAPBEXexcBad9 2 6 4 4" xfId="29189" xr:uid="{00000000-0005-0000-0000-0000202F0000}"/>
    <cellStyle name="SAPBEXexcBad9 2 6 5" xfId="11575" xr:uid="{00000000-0005-0000-0000-0000232F0000}"/>
    <cellStyle name="SAPBEXexcBad9 2 6 5 2" xfId="18782" xr:uid="{00000000-0005-0000-0000-0000242F0000}"/>
    <cellStyle name="SAPBEXexcBad9 2 6 5 2 2" xfId="37557" xr:uid="{00000000-0005-0000-0000-0000242F0000}"/>
    <cellStyle name="SAPBEXexcBad9 2 6 5 3" xfId="23954" xr:uid="{00000000-0005-0000-0000-0000252F0000}"/>
    <cellStyle name="SAPBEXexcBad9 2 6 5 3 2" xfId="42727" xr:uid="{00000000-0005-0000-0000-0000252F0000}"/>
    <cellStyle name="SAPBEXexcBad9 2 6 5 4" xfId="30352" xr:uid="{00000000-0005-0000-0000-0000232F0000}"/>
    <cellStyle name="SAPBEXexcBad9 2 6 6" xfId="12430" xr:uid="{00000000-0005-0000-0000-0000262F0000}"/>
    <cellStyle name="SAPBEXexcBad9 2 6 6 2" xfId="19637" xr:uid="{00000000-0005-0000-0000-0000272F0000}"/>
    <cellStyle name="SAPBEXexcBad9 2 6 6 2 2" xfId="38412" xr:uid="{00000000-0005-0000-0000-0000272F0000}"/>
    <cellStyle name="SAPBEXexcBad9 2 6 6 3" xfId="24672" xr:uid="{00000000-0005-0000-0000-0000282F0000}"/>
    <cellStyle name="SAPBEXexcBad9 2 6 6 3 2" xfId="43444" xr:uid="{00000000-0005-0000-0000-0000282F0000}"/>
    <cellStyle name="SAPBEXexcBad9 2 6 6 4" xfId="31206" xr:uid="{00000000-0005-0000-0000-0000262F0000}"/>
    <cellStyle name="SAPBEXexcBad9 2 6 7" xfId="13640" xr:uid="{00000000-0005-0000-0000-0000292F0000}"/>
    <cellStyle name="SAPBEXexcBad9 2 6 7 2" xfId="32415" xr:uid="{00000000-0005-0000-0000-0000292F0000}"/>
    <cellStyle name="SAPBEXexcBad9 2 6 8" xfId="14481" xr:uid="{00000000-0005-0000-0000-00002A2F0000}"/>
    <cellStyle name="SAPBEXexcBad9 2 6 8 2" xfId="33256" xr:uid="{00000000-0005-0000-0000-00002A2F0000}"/>
    <cellStyle name="SAPBEXexcBad9 2 6 9" xfId="25747" xr:uid="{00000000-0005-0000-0000-0000192F0000}"/>
    <cellStyle name="SAPBEXexcBad9 2 7" xfId="7852" xr:uid="{00000000-0005-0000-0000-00002B2F0000}"/>
    <cellStyle name="SAPBEXexcBad9 2 7 2" xfId="15065" xr:uid="{00000000-0005-0000-0000-00002C2F0000}"/>
    <cellStyle name="SAPBEXexcBad9 2 7 2 2" xfId="33840" xr:uid="{00000000-0005-0000-0000-00002C2F0000}"/>
    <cellStyle name="SAPBEXexcBad9 2 7 3" xfId="20751" xr:uid="{00000000-0005-0000-0000-00002D2F0000}"/>
    <cellStyle name="SAPBEXexcBad9 2 7 3 2" xfId="39524" xr:uid="{00000000-0005-0000-0000-00002D2F0000}"/>
    <cellStyle name="SAPBEXexcBad9 2 7 4" xfId="26635" xr:uid="{00000000-0005-0000-0000-00002B2F0000}"/>
    <cellStyle name="SAPBEXexcBad9 2 8" xfId="9411" xr:uid="{00000000-0005-0000-0000-00002E2F0000}"/>
    <cellStyle name="SAPBEXexcBad9 2 8 2" xfId="16624" xr:uid="{00000000-0005-0000-0000-00002F2F0000}"/>
    <cellStyle name="SAPBEXexcBad9 2 8 2 2" xfId="35399" xr:uid="{00000000-0005-0000-0000-00002F2F0000}"/>
    <cellStyle name="SAPBEXexcBad9 2 8 3" xfId="22123" xr:uid="{00000000-0005-0000-0000-0000302F0000}"/>
    <cellStyle name="SAPBEXexcBad9 2 8 3 2" xfId="40896" xr:uid="{00000000-0005-0000-0000-0000302F0000}"/>
    <cellStyle name="SAPBEXexcBad9 2 8 4" xfId="28194" xr:uid="{00000000-0005-0000-0000-00002E2F0000}"/>
    <cellStyle name="SAPBEXexcBad9 2 9" xfId="9985" xr:uid="{00000000-0005-0000-0000-0000312F0000}"/>
    <cellStyle name="SAPBEXexcBad9 2 9 2" xfId="17198" xr:uid="{00000000-0005-0000-0000-0000322F0000}"/>
    <cellStyle name="SAPBEXexcBad9 2 9 2 2" xfId="35973" xr:uid="{00000000-0005-0000-0000-0000322F0000}"/>
    <cellStyle name="SAPBEXexcBad9 2 9 3" xfId="22635" xr:uid="{00000000-0005-0000-0000-0000332F0000}"/>
    <cellStyle name="SAPBEXexcBad9 2 9 3 2" xfId="41408" xr:uid="{00000000-0005-0000-0000-0000332F0000}"/>
    <cellStyle name="SAPBEXexcBad9 2 9 4" xfId="28768" xr:uid="{00000000-0005-0000-0000-000031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2 2" xfId="37165" xr:uid="{00000000-0005-0000-0000-0000362F0000}"/>
    <cellStyle name="SAPBEXexcBad9 3 10 3" xfId="23601" xr:uid="{00000000-0005-0000-0000-0000372F0000}"/>
    <cellStyle name="SAPBEXexcBad9 3 10 3 2" xfId="42374" xr:uid="{00000000-0005-0000-0000-0000372F0000}"/>
    <cellStyle name="SAPBEXexcBad9 3 10 4" xfId="29960" xr:uid="{00000000-0005-0000-0000-0000352F0000}"/>
    <cellStyle name="SAPBEXexcBad9 3 11" xfId="13292" xr:uid="{00000000-0005-0000-0000-0000382F0000}"/>
    <cellStyle name="SAPBEXexcBad9 3 11 2" xfId="32067" xr:uid="{00000000-0005-0000-0000-0000382F0000}"/>
    <cellStyle name="SAPBEXexcBad9 3 12" xfId="25434" xr:uid="{00000000-0005-0000-0000-0000392F0000}"/>
    <cellStyle name="SAPBEXexcBad9 3 12 2" xfId="44198"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2 2" xfId="34264" xr:uid="{00000000-0005-0000-0000-00003D2F0000}"/>
    <cellStyle name="SAPBEXexcBad9 3 2 2 2 3" xfId="21134" xr:uid="{00000000-0005-0000-0000-00003E2F0000}"/>
    <cellStyle name="SAPBEXexcBad9 3 2 2 2 3 2" xfId="39907" xr:uid="{00000000-0005-0000-0000-00003E2F0000}"/>
    <cellStyle name="SAPBEXexcBad9 3 2 2 2 4" xfId="27059" xr:uid="{00000000-0005-0000-0000-00003C2F0000}"/>
    <cellStyle name="SAPBEXexcBad9 3 2 2 3" xfId="9020" xr:uid="{00000000-0005-0000-0000-00003F2F0000}"/>
    <cellStyle name="SAPBEXexcBad9 3 2 2 3 2" xfId="16233" xr:uid="{00000000-0005-0000-0000-0000402F0000}"/>
    <cellStyle name="SAPBEXexcBad9 3 2 2 3 2 2" xfId="35008" xr:uid="{00000000-0005-0000-0000-0000402F0000}"/>
    <cellStyle name="SAPBEXexcBad9 3 2 2 3 3" xfId="21777" xr:uid="{00000000-0005-0000-0000-0000412F0000}"/>
    <cellStyle name="SAPBEXexcBad9 3 2 2 3 3 2" xfId="40550" xr:uid="{00000000-0005-0000-0000-0000412F0000}"/>
    <cellStyle name="SAPBEXexcBad9 3 2 2 3 4" xfId="27803" xr:uid="{00000000-0005-0000-0000-00003F2F0000}"/>
    <cellStyle name="SAPBEXexcBad9 3 2 2 4" xfId="10407" xr:uid="{00000000-0005-0000-0000-0000422F0000}"/>
    <cellStyle name="SAPBEXexcBad9 3 2 2 4 2" xfId="17620" xr:uid="{00000000-0005-0000-0000-0000432F0000}"/>
    <cellStyle name="SAPBEXexcBad9 3 2 2 4 2 2" xfId="36395" xr:uid="{00000000-0005-0000-0000-0000432F0000}"/>
    <cellStyle name="SAPBEXexcBad9 3 2 2 4 3" xfId="23016" xr:uid="{00000000-0005-0000-0000-0000442F0000}"/>
    <cellStyle name="SAPBEXexcBad9 3 2 2 4 3 2" xfId="41789" xr:uid="{00000000-0005-0000-0000-0000442F0000}"/>
    <cellStyle name="SAPBEXexcBad9 3 2 2 4 4" xfId="29190" xr:uid="{00000000-0005-0000-0000-0000422F0000}"/>
    <cellStyle name="SAPBEXexcBad9 3 2 2 5" xfId="11707" xr:uid="{00000000-0005-0000-0000-0000452F0000}"/>
    <cellStyle name="SAPBEXexcBad9 3 2 2 5 2" xfId="18914" xr:uid="{00000000-0005-0000-0000-0000462F0000}"/>
    <cellStyle name="SAPBEXexcBad9 3 2 2 5 2 2" xfId="37689" xr:uid="{00000000-0005-0000-0000-0000462F0000}"/>
    <cellStyle name="SAPBEXexcBad9 3 2 2 5 3" xfId="24076" xr:uid="{00000000-0005-0000-0000-0000472F0000}"/>
    <cellStyle name="SAPBEXexcBad9 3 2 2 5 3 2" xfId="42849" xr:uid="{00000000-0005-0000-0000-0000472F0000}"/>
    <cellStyle name="SAPBEXexcBad9 3 2 2 5 4" xfId="30484" xr:uid="{00000000-0005-0000-0000-0000452F0000}"/>
    <cellStyle name="SAPBEXexcBad9 3 2 2 6" xfId="12308" xr:uid="{00000000-0005-0000-0000-0000482F0000}"/>
    <cellStyle name="SAPBEXexcBad9 3 2 2 6 2" xfId="19515" xr:uid="{00000000-0005-0000-0000-0000492F0000}"/>
    <cellStyle name="SAPBEXexcBad9 3 2 2 6 2 2" xfId="38290" xr:uid="{00000000-0005-0000-0000-0000492F0000}"/>
    <cellStyle name="SAPBEXexcBad9 3 2 2 6 3" xfId="24550" xr:uid="{00000000-0005-0000-0000-00004A2F0000}"/>
    <cellStyle name="SAPBEXexcBad9 3 2 2 6 3 2" xfId="43322" xr:uid="{00000000-0005-0000-0000-00004A2F0000}"/>
    <cellStyle name="SAPBEXexcBad9 3 2 2 6 4" xfId="31084" xr:uid="{00000000-0005-0000-0000-0000482F0000}"/>
    <cellStyle name="SAPBEXexcBad9 3 2 2 7" xfId="13772" xr:uid="{00000000-0005-0000-0000-00004B2F0000}"/>
    <cellStyle name="SAPBEXexcBad9 3 2 2 7 2" xfId="32547" xr:uid="{00000000-0005-0000-0000-00004B2F0000}"/>
    <cellStyle name="SAPBEXexcBad9 3 2 2 8" xfId="14371" xr:uid="{00000000-0005-0000-0000-00004C2F0000}"/>
    <cellStyle name="SAPBEXexcBad9 3 2 2 8 2" xfId="33146" xr:uid="{00000000-0005-0000-0000-00004C2F0000}"/>
    <cellStyle name="SAPBEXexcBad9 3 2 2 9" xfId="25869" xr:uid="{00000000-0005-0000-0000-00003B2F0000}"/>
    <cellStyle name="SAPBEXexcBad9 3 2 3" xfId="7858" xr:uid="{00000000-0005-0000-0000-00004D2F0000}"/>
    <cellStyle name="SAPBEXexcBad9 3 2 3 2" xfId="15071" xr:uid="{00000000-0005-0000-0000-00004E2F0000}"/>
    <cellStyle name="SAPBEXexcBad9 3 2 3 2 2" xfId="33846" xr:uid="{00000000-0005-0000-0000-00004E2F0000}"/>
    <cellStyle name="SAPBEXexcBad9 3 2 3 3" xfId="20757" xr:uid="{00000000-0005-0000-0000-00004F2F0000}"/>
    <cellStyle name="SAPBEXexcBad9 3 2 3 3 2" xfId="39530" xr:uid="{00000000-0005-0000-0000-00004F2F0000}"/>
    <cellStyle name="SAPBEXexcBad9 3 2 3 4" xfId="26641" xr:uid="{00000000-0005-0000-0000-00004D2F0000}"/>
    <cellStyle name="SAPBEXexcBad9 3 2 4" xfId="9405" xr:uid="{00000000-0005-0000-0000-0000502F0000}"/>
    <cellStyle name="SAPBEXexcBad9 3 2 4 2" xfId="16618" xr:uid="{00000000-0005-0000-0000-0000512F0000}"/>
    <cellStyle name="SAPBEXexcBad9 3 2 4 2 2" xfId="35393" xr:uid="{00000000-0005-0000-0000-0000512F0000}"/>
    <cellStyle name="SAPBEXexcBad9 3 2 4 3" xfId="22117" xr:uid="{00000000-0005-0000-0000-0000522F0000}"/>
    <cellStyle name="SAPBEXexcBad9 3 2 4 3 2" xfId="40890" xr:uid="{00000000-0005-0000-0000-0000522F0000}"/>
    <cellStyle name="SAPBEXexcBad9 3 2 4 4" xfId="28188" xr:uid="{00000000-0005-0000-0000-0000502F0000}"/>
    <cellStyle name="SAPBEXexcBad9 3 2 5" xfId="9991" xr:uid="{00000000-0005-0000-0000-0000532F0000}"/>
    <cellStyle name="SAPBEXexcBad9 3 2 5 2" xfId="17204" xr:uid="{00000000-0005-0000-0000-0000542F0000}"/>
    <cellStyle name="SAPBEXexcBad9 3 2 5 2 2" xfId="35979" xr:uid="{00000000-0005-0000-0000-0000542F0000}"/>
    <cellStyle name="SAPBEXexcBad9 3 2 5 3" xfId="22641" xr:uid="{00000000-0005-0000-0000-0000552F0000}"/>
    <cellStyle name="SAPBEXexcBad9 3 2 5 3 2" xfId="41414" xr:uid="{00000000-0005-0000-0000-0000552F0000}"/>
    <cellStyle name="SAPBEXexcBad9 3 2 5 4" xfId="28774" xr:uid="{00000000-0005-0000-0000-0000532F0000}"/>
    <cellStyle name="SAPBEXexcBad9 3 2 6" xfId="11273" xr:uid="{00000000-0005-0000-0000-0000562F0000}"/>
    <cellStyle name="SAPBEXexcBad9 3 2 6 2" xfId="18480" xr:uid="{00000000-0005-0000-0000-0000572F0000}"/>
    <cellStyle name="SAPBEXexcBad9 3 2 6 2 2" xfId="37255" xr:uid="{00000000-0005-0000-0000-0000572F0000}"/>
    <cellStyle name="SAPBEXexcBad9 3 2 6 3" xfId="23683" xr:uid="{00000000-0005-0000-0000-0000582F0000}"/>
    <cellStyle name="SAPBEXexcBad9 3 2 6 3 2" xfId="42456" xr:uid="{00000000-0005-0000-0000-0000582F0000}"/>
    <cellStyle name="SAPBEXexcBad9 3 2 6 4" xfId="30050" xr:uid="{00000000-0005-0000-0000-0000562F0000}"/>
    <cellStyle name="SAPBEXexcBad9 3 2 7" xfId="12737" xr:uid="{00000000-0005-0000-0000-0000592F0000}"/>
    <cellStyle name="SAPBEXexcBad9 3 2 7 2" xfId="19944" xr:uid="{00000000-0005-0000-0000-00005A2F0000}"/>
    <cellStyle name="SAPBEXexcBad9 3 2 7 2 2" xfId="38719" xr:uid="{00000000-0005-0000-0000-00005A2F0000}"/>
    <cellStyle name="SAPBEXexcBad9 3 2 7 3" xfId="24935" xr:uid="{00000000-0005-0000-0000-00005B2F0000}"/>
    <cellStyle name="SAPBEXexcBad9 3 2 7 3 2" xfId="43707" xr:uid="{00000000-0005-0000-0000-00005B2F0000}"/>
    <cellStyle name="SAPBEXexcBad9 3 2 7 4" xfId="31513" xr:uid="{00000000-0005-0000-0000-0000592F0000}"/>
    <cellStyle name="SAPBEXexcBad9 3 2 8" xfId="13365" xr:uid="{00000000-0005-0000-0000-00005C2F0000}"/>
    <cellStyle name="SAPBEXexcBad9 3 2 8 2" xfId="32140"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2 2" xfId="34265" xr:uid="{00000000-0005-0000-0000-0000602F0000}"/>
    <cellStyle name="SAPBEXexcBad9 3 3 2 2 3" xfId="21135" xr:uid="{00000000-0005-0000-0000-0000612F0000}"/>
    <cellStyle name="SAPBEXexcBad9 3 3 2 2 3 2" xfId="39908" xr:uid="{00000000-0005-0000-0000-0000612F0000}"/>
    <cellStyle name="SAPBEXexcBad9 3 3 2 2 4" xfId="27060" xr:uid="{00000000-0005-0000-0000-00005F2F0000}"/>
    <cellStyle name="SAPBEXexcBad9 3 3 2 3" xfId="9019" xr:uid="{00000000-0005-0000-0000-0000622F0000}"/>
    <cellStyle name="SAPBEXexcBad9 3 3 2 3 2" xfId="16232" xr:uid="{00000000-0005-0000-0000-0000632F0000}"/>
    <cellStyle name="SAPBEXexcBad9 3 3 2 3 2 2" xfId="35007" xr:uid="{00000000-0005-0000-0000-0000632F0000}"/>
    <cellStyle name="SAPBEXexcBad9 3 3 2 3 3" xfId="21776" xr:uid="{00000000-0005-0000-0000-0000642F0000}"/>
    <cellStyle name="SAPBEXexcBad9 3 3 2 3 3 2" xfId="40549" xr:uid="{00000000-0005-0000-0000-0000642F0000}"/>
    <cellStyle name="SAPBEXexcBad9 3 3 2 3 4" xfId="27802" xr:uid="{00000000-0005-0000-0000-0000622F0000}"/>
    <cellStyle name="SAPBEXexcBad9 3 3 2 4" xfId="10408" xr:uid="{00000000-0005-0000-0000-0000652F0000}"/>
    <cellStyle name="SAPBEXexcBad9 3 3 2 4 2" xfId="17621" xr:uid="{00000000-0005-0000-0000-0000662F0000}"/>
    <cellStyle name="SAPBEXexcBad9 3 3 2 4 2 2" xfId="36396" xr:uid="{00000000-0005-0000-0000-0000662F0000}"/>
    <cellStyle name="SAPBEXexcBad9 3 3 2 4 3" xfId="23017" xr:uid="{00000000-0005-0000-0000-0000672F0000}"/>
    <cellStyle name="SAPBEXexcBad9 3 3 2 4 3 2" xfId="41790" xr:uid="{00000000-0005-0000-0000-0000672F0000}"/>
    <cellStyle name="SAPBEXexcBad9 3 3 2 4 4" xfId="29191" xr:uid="{00000000-0005-0000-0000-0000652F0000}"/>
    <cellStyle name="SAPBEXexcBad9 3 3 2 5" xfId="11770" xr:uid="{00000000-0005-0000-0000-0000682F0000}"/>
    <cellStyle name="SAPBEXexcBad9 3 3 2 5 2" xfId="18977" xr:uid="{00000000-0005-0000-0000-0000692F0000}"/>
    <cellStyle name="SAPBEXexcBad9 3 3 2 5 2 2" xfId="37752" xr:uid="{00000000-0005-0000-0000-0000692F0000}"/>
    <cellStyle name="SAPBEXexcBad9 3 3 2 5 3" xfId="24131" xr:uid="{00000000-0005-0000-0000-00006A2F0000}"/>
    <cellStyle name="SAPBEXexcBad9 3 3 2 5 3 2" xfId="42904" xr:uid="{00000000-0005-0000-0000-00006A2F0000}"/>
    <cellStyle name="SAPBEXexcBad9 3 3 2 5 4" xfId="30547" xr:uid="{00000000-0005-0000-0000-0000682F0000}"/>
    <cellStyle name="SAPBEXexcBad9 3 3 2 6" xfId="12253" xr:uid="{00000000-0005-0000-0000-00006B2F0000}"/>
    <cellStyle name="SAPBEXexcBad9 3 3 2 6 2" xfId="19460" xr:uid="{00000000-0005-0000-0000-00006C2F0000}"/>
    <cellStyle name="SAPBEXexcBad9 3 3 2 6 2 2" xfId="38235" xr:uid="{00000000-0005-0000-0000-00006C2F0000}"/>
    <cellStyle name="SAPBEXexcBad9 3 3 2 6 3" xfId="24495" xr:uid="{00000000-0005-0000-0000-00006D2F0000}"/>
    <cellStyle name="SAPBEXexcBad9 3 3 2 6 3 2" xfId="43267" xr:uid="{00000000-0005-0000-0000-00006D2F0000}"/>
    <cellStyle name="SAPBEXexcBad9 3 3 2 6 4" xfId="31029" xr:uid="{00000000-0005-0000-0000-00006B2F0000}"/>
    <cellStyle name="SAPBEXexcBad9 3 3 2 7" xfId="13835" xr:uid="{00000000-0005-0000-0000-00006E2F0000}"/>
    <cellStyle name="SAPBEXexcBad9 3 3 2 7 2" xfId="32610" xr:uid="{00000000-0005-0000-0000-00006E2F0000}"/>
    <cellStyle name="SAPBEXexcBad9 3 3 2 8" xfId="14316" xr:uid="{00000000-0005-0000-0000-00006F2F0000}"/>
    <cellStyle name="SAPBEXexcBad9 3 3 2 8 2" xfId="33091" xr:uid="{00000000-0005-0000-0000-00006F2F0000}"/>
    <cellStyle name="SAPBEXexcBad9 3 3 2 9" xfId="25932" xr:uid="{00000000-0005-0000-0000-00005E2F0000}"/>
    <cellStyle name="SAPBEXexcBad9 3 3 3" xfId="7859" xr:uid="{00000000-0005-0000-0000-0000702F0000}"/>
    <cellStyle name="SAPBEXexcBad9 3 3 3 2" xfId="15072" xr:uid="{00000000-0005-0000-0000-0000712F0000}"/>
    <cellStyle name="SAPBEXexcBad9 3 3 3 2 2" xfId="33847" xr:uid="{00000000-0005-0000-0000-0000712F0000}"/>
    <cellStyle name="SAPBEXexcBad9 3 3 3 3" xfId="20758" xr:uid="{00000000-0005-0000-0000-0000722F0000}"/>
    <cellStyle name="SAPBEXexcBad9 3 3 3 3 2" xfId="39531" xr:uid="{00000000-0005-0000-0000-0000722F0000}"/>
    <cellStyle name="SAPBEXexcBad9 3 3 3 4" xfId="26642" xr:uid="{00000000-0005-0000-0000-0000702F0000}"/>
    <cellStyle name="SAPBEXexcBad9 3 3 4" xfId="9404" xr:uid="{00000000-0005-0000-0000-0000732F0000}"/>
    <cellStyle name="SAPBEXexcBad9 3 3 4 2" xfId="16617" xr:uid="{00000000-0005-0000-0000-0000742F0000}"/>
    <cellStyle name="SAPBEXexcBad9 3 3 4 2 2" xfId="35392" xr:uid="{00000000-0005-0000-0000-0000742F0000}"/>
    <cellStyle name="SAPBEXexcBad9 3 3 4 3" xfId="22116" xr:uid="{00000000-0005-0000-0000-0000752F0000}"/>
    <cellStyle name="SAPBEXexcBad9 3 3 4 3 2" xfId="40889" xr:uid="{00000000-0005-0000-0000-0000752F0000}"/>
    <cellStyle name="SAPBEXexcBad9 3 3 4 4" xfId="28187" xr:uid="{00000000-0005-0000-0000-0000732F0000}"/>
    <cellStyle name="SAPBEXexcBad9 3 3 5" xfId="9992" xr:uid="{00000000-0005-0000-0000-0000762F0000}"/>
    <cellStyle name="SAPBEXexcBad9 3 3 5 2" xfId="17205" xr:uid="{00000000-0005-0000-0000-0000772F0000}"/>
    <cellStyle name="SAPBEXexcBad9 3 3 5 2 2" xfId="35980" xr:uid="{00000000-0005-0000-0000-0000772F0000}"/>
    <cellStyle name="SAPBEXexcBad9 3 3 5 3" xfId="22642" xr:uid="{00000000-0005-0000-0000-0000782F0000}"/>
    <cellStyle name="SAPBEXexcBad9 3 3 5 3 2" xfId="41415" xr:uid="{00000000-0005-0000-0000-0000782F0000}"/>
    <cellStyle name="SAPBEXexcBad9 3 3 5 4" xfId="28775" xr:uid="{00000000-0005-0000-0000-0000762F0000}"/>
    <cellStyle name="SAPBEXexcBad9 3 3 6" xfId="11357" xr:uid="{00000000-0005-0000-0000-0000792F0000}"/>
    <cellStyle name="SAPBEXexcBad9 3 3 6 2" xfId="18564" xr:uid="{00000000-0005-0000-0000-00007A2F0000}"/>
    <cellStyle name="SAPBEXexcBad9 3 3 6 2 2" xfId="37339" xr:uid="{00000000-0005-0000-0000-00007A2F0000}"/>
    <cellStyle name="SAPBEXexcBad9 3 3 6 3" xfId="23759" xr:uid="{00000000-0005-0000-0000-00007B2F0000}"/>
    <cellStyle name="SAPBEXexcBad9 3 3 6 3 2" xfId="42532" xr:uid="{00000000-0005-0000-0000-00007B2F0000}"/>
    <cellStyle name="SAPBEXexcBad9 3 3 6 4" xfId="30134" xr:uid="{00000000-0005-0000-0000-0000792F0000}"/>
    <cellStyle name="SAPBEXexcBad9 3 3 7" xfId="12630" xr:uid="{00000000-0005-0000-0000-00007C2F0000}"/>
    <cellStyle name="SAPBEXexcBad9 3 3 7 2" xfId="19837" xr:uid="{00000000-0005-0000-0000-00007D2F0000}"/>
    <cellStyle name="SAPBEXexcBad9 3 3 7 2 2" xfId="38612" xr:uid="{00000000-0005-0000-0000-00007D2F0000}"/>
    <cellStyle name="SAPBEXexcBad9 3 3 7 3" xfId="24860" xr:uid="{00000000-0005-0000-0000-00007E2F0000}"/>
    <cellStyle name="SAPBEXexcBad9 3 3 7 3 2" xfId="43632" xr:uid="{00000000-0005-0000-0000-00007E2F0000}"/>
    <cellStyle name="SAPBEXexcBad9 3 3 7 4" xfId="31406" xr:uid="{00000000-0005-0000-0000-00007C2F0000}"/>
    <cellStyle name="SAPBEXexcBad9 3 3 8" xfId="13436" xr:uid="{00000000-0005-0000-0000-00007F2F0000}"/>
    <cellStyle name="SAPBEXexcBad9 3 3 8 2" xfId="32211" xr:uid="{00000000-0005-0000-0000-00007F2F0000}"/>
    <cellStyle name="SAPBEXexcBad9 3 4" xfId="640" xr:uid="{00000000-0005-0000-0000-0000802F0000}"/>
    <cellStyle name="SAPBEXexcBad9 3 4 10" xfId="25616"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2 2" xfId="34266" xr:uid="{00000000-0005-0000-0000-0000832F0000}"/>
    <cellStyle name="SAPBEXexcBad9 3 4 2 2 3" xfId="21136" xr:uid="{00000000-0005-0000-0000-0000842F0000}"/>
    <cellStyle name="SAPBEXexcBad9 3 4 2 2 3 2" xfId="39909" xr:uid="{00000000-0005-0000-0000-0000842F0000}"/>
    <cellStyle name="SAPBEXexcBad9 3 4 2 2 4" xfId="27061" xr:uid="{00000000-0005-0000-0000-0000822F0000}"/>
    <cellStyle name="SAPBEXexcBad9 3 4 2 3" xfId="9018" xr:uid="{00000000-0005-0000-0000-0000852F0000}"/>
    <cellStyle name="SAPBEXexcBad9 3 4 2 3 2" xfId="16231" xr:uid="{00000000-0005-0000-0000-0000862F0000}"/>
    <cellStyle name="SAPBEXexcBad9 3 4 2 3 2 2" xfId="35006" xr:uid="{00000000-0005-0000-0000-0000862F0000}"/>
    <cellStyle name="SAPBEXexcBad9 3 4 2 3 3" xfId="21775" xr:uid="{00000000-0005-0000-0000-0000872F0000}"/>
    <cellStyle name="SAPBEXexcBad9 3 4 2 3 3 2" xfId="40548" xr:uid="{00000000-0005-0000-0000-0000872F0000}"/>
    <cellStyle name="SAPBEXexcBad9 3 4 2 3 4" xfId="27801" xr:uid="{00000000-0005-0000-0000-0000852F0000}"/>
    <cellStyle name="SAPBEXexcBad9 3 4 2 4" xfId="10409" xr:uid="{00000000-0005-0000-0000-0000882F0000}"/>
    <cellStyle name="SAPBEXexcBad9 3 4 2 4 2" xfId="17622" xr:uid="{00000000-0005-0000-0000-0000892F0000}"/>
    <cellStyle name="SAPBEXexcBad9 3 4 2 4 2 2" xfId="36397" xr:uid="{00000000-0005-0000-0000-0000892F0000}"/>
    <cellStyle name="SAPBEXexcBad9 3 4 2 4 3" xfId="23018" xr:uid="{00000000-0005-0000-0000-00008A2F0000}"/>
    <cellStyle name="SAPBEXexcBad9 3 4 2 4 3 2" xfId="41791" xr:uid="{00000000-0005-0000-0000-00008A2F0000}"/>
    <cellStyle name="SAPBEXexcBad9 3 4 2 4 4" xfId="29192" xr:uid="{00000000-0005-0000-0000-0000882F0000}"/>
    <cellStyle name="SAPBEXexcBad9 3 4 2 5" xfId="11836" xr:uid="{00000000-0005-0000-0000-00008B2F0000}"/>
    <cellStyle name="SAPBEXexcBad9 3 4 2 5 2" xfId="19043" xr:uid="{00000000-0005-0000-0000-00008C2F0000}"/>
    <cellStyle name="SAPBEXexcBad9 3 4 2 5 2 2" xfId="37818" xr:uid="{00000000-0005-0000-0000-00008C2F0000}"/>
    <cellStyle name="SAPBEXexcBad9 3 4 2 5 3" xfId="24197" xr:uid="{00000000-0005-0000-0000-00008D2F0000}"/>
    <cellStyle name="SAPBEXexcBad9 3 4 2 5 3 2" xfId="42970" xr:uid="{00000000-0005-0000-0000-00008D2F0000}"/>
    <cellStyle name="SAPBEXexcBad9 3 4 2 5 4" xfId="30613" xr:uid="{00000000-0005-0000-0000-00008B2F0000}"/>
    <cellStyle name="SAPBEXexcBad9 3 4 2 6" xfId="12187" xr:uid="{00000000-0005-0000-0000-00008E2F0000}"/>
    <cellStyle name="SAPBEXexcBad9 3 4 2 6 2" xfId="19394" xr:uid="{00000000-0005-0000-0000-00008F2F0000}"/>
    <cellStyle name="SAPBEXexcBad9 3 4 2 6 2 2" xfId="38169" xr:uid="{00000000-0005-0000-0000-00008F2F0000}"/>
    <cellStyle name="SAPBEXexcBad9 3 4 2 6 3" xfId="24429" xr:uid="{00000000-0005-0000-0000-0000902F0000}"/>
    <cellStyle name="SAPBEXexcBad9 3 4 2 6 3 2" xfId="43201" xr:uid="{00000000-0005-0000-0000-0000902F0000}"/>
    <cellStyle name="SAPBEXexcBad9 3 4 2 6 4" xfId="30963" xr:uid="{00000000-0005-0000-0000-00008E2F0000}"/>
    <cellStyle name="SAPBEXexcBad9 3 4 2 7" xfId="13901" xr:uid="{00000000-0005-0000-0000-0000912F0000}"/>
    <cellStyle name="SAPBEXexcBad9 3 4 2 7 2" xfId="32676" xr:uid="{00000000-0005-0000-0000-0000912F0000}"/>
    <cellStyle name="SAPBEXexcBad9 3 4 2 8" xfId="14250" xr:uid="{00000000-0005-0000-0000-0000922F0000}"/>
    <cellStyle name="SAPBEXexcBad9 3 4 2 8 2" xfId="33025" xr:uid="{00000000-0005-0000-0000-0000922F0000}"/>
    <cellStyle name="SAPBEXexcBad9 3 4 2 9" xfId="25998" xr:uid="{00000000-0005-0000-0000-0000812F0000}"/>
    <cellStyle name="SAPBEXexcBad9 3 4 3" xfId="7860" xr:uid="{00000000-0005-0000-0000-0000932F0000}"/>
    <cellStyle name="SAPBEXexcBad9 3 4 3 2" xfId="15073" xr:uid="{00000000-0005-0000-0000-0000942F0000}"/>
    <cellStyle name="SAPBEXexcBad9 3 4 3 2 2" xfId="33848" xr:uid="{00000000-0005-0000-0000-0000942F0000}"/>
    <cellStyle name="SAPBEXexcBad9 3 4 3 3" xfId="20759" xr:uid="{00000000-0005-0000-0000-0000952F0000}"/>
    <cellStyle name="SAPBEXexcBad9 3 4 3 3 2" xfId="39532" xr:uid="{00000000-0005-0000-0000-0000952F0000}"/>
    <cellStyle name="SAPBEXexcBad9 3 4 3 4" xfId="26643" xr:uid="{00000000-0005-0000-0000-0000932F0000}"/>
    <cellStyle name="SAPBEXexcBad9 3 4 4" xfId="9403" xr:uid="{00000000-0005-0000-0000-0000962F0000}"/>
    <cellStyle name="SAPBEXexcBad9 3 4 4 2" xfId="16616" xr:uid="{00000000-0005-0000-0000-0000972F0000}"/>
    <cellStyle name="SAPBEXexcBad9 3 4 4 2 2" xfId="35391" xr:uid="{00000000-0005-0000-0000-0000972F0000}"/>
    <cellStyle name="SAPBEXexcBad9 3 4 4 3" xfId="22115" xr:uid="{00000000-0005-0000-0000-0000982F0000}"/>
    <cellStyle name="SAPBEXexcBad9 3 4 4 3 2" xfId="40888" xr:uid="{00000000-0005-0000-0000-0000982F0000}"/>
    <cellStyle name="SAPBEXexcBad9 3 4 4 4" xfId="28186" xr:uid="{00000000-0005-0000-0000-0000962F0000}"/>
    <cellStyle name="SAPBEXexcBad9 3 4 5" xfId="9993" xr:uid="{00000000-0005-0000-0000-0000992F0000}"/>
    <cellStyle name="SAPBEXexcBad9 3 4 5 2" xfId="17206" xr:uid="{00000000-0005-0000-0000-00009A2F0000}"/>
    <cellStyle name="SAPBEXexcBad9 3 4 5 2 2" xfId="35981" xr:uid="{00000000-0005-0000-0000-00009A2F0000}"/>
    <cellStyle name="SAPBEXexcBad9 3 4 5 3" xfId="22643" xr:uid="{00000000-0005-0000-0000-00009B2F0000}"/>
    <cellStyle name="SAPBEXexcBad9 3 4 5 3 2" xfId="41416" xr:uid="{00000000-0005-0000-0000-00009B2F0000}"/>
    <cellStyle name="SAPBEXexcBad9 3 4 5 4" xfId="28776" xr:uid="{00000000-0005-0000-0000-0000992F0000}"/>
    <cellStyle name="SAPBEXexcBad9 3 4 6" xfId="11423" xr:uid="{00000000-0005-0000-0000-00009C2F0000}"/>
    <cellStyle name="SAPBEXexcBad9 3 4 6 2" xfId="18630" xr:uid="{00000000-0005-0000-0000-00009D2F0000}"/>
    <cellStyle name="SAPBEXexcBad9 3 4 6 2 2" xfId="37405" xr:uid="{00000000-0005-0000-0000-00009D2F0000}"/>
    <cellStyle name="SAPBEXexcBad9 3 4 6 3" xfId="23825" xr:uid="{00000000-0005-0000-0000-00009E2F0000}"/>
    <cellStyle name="SAPBEXexcBad9 3 4 6 3 2" xfId="42598" xr:uid="{00000000-0005-0000-0000-00009E2F0000}"/>
    <cellStyle name="SAPBEXexcBad9 3 4 6 4" xfId="30200" xr:uid="{00000000-0005-0000-0000-00009C2F0000}"/>
    <cellStyle name="SAPBEXexcBad9 3 4 7" xfId="12562" xr:uid="{00000000-0005-0000-0000-00009F2F0000}"/>
    <cellStyle name="SAPBEXexcBad9 3 4 7 2" xfId="19769" xr:uid="{00000000-0005-0000-0000-0000A02F0000}"/>
    <cellStyle name="SAPBEXexcBad9 3 4 7 2 2" xfId="38544" xr:uid="{00000000-0005-0000-0000-0000A02F0000}"/>
    <cellStyle name="SAPBEXexcBad9 3 4 7 3" xfId="24794" xr:uid="{00000000-0005-0000-0000-0000A12F0000}"/>
    <cellStyle name="SAPBEXexcBad9 3 4 7 3 2" xfId="43566" xr:uid="{00000000-0005-0000-0000-0000A12F0000}"/>
    <cellStyle name="SAPBEXexcBad9 3 4 7 4" xfId="31338" xr:uid="{00000000-0005-0000-0000-00009F2F0000}"/>
    <cellStyle name="SAPBEXexcBad9 3 4 8" xfId="13499" xr:uid="{00000000-0005-0000-0000-0000A22F0000}"/>
    <cellStyle name="SAPBEXexcBad9 3 4 8 2" xfId="32274" xr:uid="{00000000-0005-0000-0000-0000A22F0000}"/>
    <cellStyle name="SAPBEXexcBad9 3 4 9" xfId="14597" xr:uid="{00000000-0005-0000-0000-0000A32F0000}"/>
    <cellStyle name="SAPBEXexcBad9 3 4 9 2" xfId="33372" xr:uid="{00000000-0005-0000-0000-0000A32F0000}"/>
    <cellStyle name="SAPBEXexcBad9 3 5" xfId="694" xr:uid="{00000000-0005-0000-0000-0000A42F0000}"/>
    <cellStyle name="SAPBEXexcBad9 3 5 10" xfId="25670"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2 2" xfId="34267" xr:uid="{00000000-0005-0000-0000-0000A72F0000}"/>
    <cellStyle name="SAPBEXexcBad9 3 5 2 2 3" xfId="21137" xr:uid="{00000000-0005-0000-0000-0000A82F0000}"/>
    <cellStyle name="SAPBEXexcBad9 3 5 2 2 3 2" xfId="39910" xr:uid="{00000000-0005-0000-0000-0000A82F0000}"/>
    <cellStyle name="SAPBEXexcBad9 3 5 2 2 4" xfId="27062" xr:uid="{00000000-0005-0000-0000-0000A62F0000}"/>
    <cellStyle name="SAPBEXexcBad9 3 5 2 3" xfId="9017" xr:uid="{00000000-0005-0000-0000-0000A92F0000}"/>
    <cellStyle name="SAPBEXexcBad9 3 5 2 3 2" xfId="16230" xr:uid="{00000000-0005-0000-0000-0000AA2F0000}"/>
    <cellStyle name="SAPBEXexcBad9 3 5 2 3 2 2" xfId="35005" xr:uid="{00000000-0005-0000-0000-0000AA2F0000}"/>
    <cellStyle name="SAPBEXexcBad9 3 5 2 3 3" xfId="21774" xr:uid="{00000000-0005-0000-0000-0000AB2F0000}"/>
    <cellStyle name="SAPBEXexcBad9 3 5 2 3 3 2" xfId="40547" xr:uid="{00000000-0005-0000-0000-0000AB2F0000}"/>
    <cellStyle name="SAPBEXexcBad9 3 5 2 3 4" xfId="27800" xr:uid="{00000000-0005-0000-0000-0000A92F0000}"/>
    <cellStyle name="SAPBEXexcBad9 3 5 2 4" xfId="10410" xr:uid="{00000000-0005-0000-0000-0000AC2F0000}"/>
    <cellStyle name="SAPBEXexcBad9 3 5 2 4 2" xfId="17623" xr:uid="{00000000-0005-0000-0000-0000AD2F0000}"/>
    <cellStyle name="SAPBEXexcBad9 3 5 2 4 2 2" xfId="36398" xr:uid="{00000000-0005-0000-0000-0000AD2F0000}"/>
    <cellStyle name="SAPBEXexcBad9 3 5 2 4 3" xfId="23019" xr:uid="{00000000-0005-0000-0000-0000AE2F0000}"/>
    <cellStyle name="SAPBEXexcBad9 3 5 2 4 3 2" xfId="41792" xr:uid="{00000000-0005-0000-0000-0000AE2F0000}"/>
    <cellStyle name="SAPBEXexcBad9 3 5 2 4 4" xfId="29193" xr:uid="{00000000-0005-0000-0000-0000AC2F0000}"/>
    <cellStyle name="SAPBEXexcBad9 3 5 2 5" xfId="11890" xr:uid="{00000000-0005-0000-0000-0000AF2F0000}"/>
    <cellStyle name="SAPBEXexcBad9 3 5 2 5 2" xfId="19097" xr:uid="{00000000-0005-0000-0000-0000B02F0000}"/>
    <cellStyle name="SAPBEXexcBad9 3 5 2 5 2 2" xfId="37872" xr:uid="{00000000-0005-0000-0000-0000B02F0000}"/>
    <cellStyle name="SAPBEXexcBad9 3 5 2 5 3" xfId="24251" xr:uid="{00000000-0005-0000-0000-0000B12F0000}"/>
    <cellStyle name="SAPBEXexcBad9 3 5 2 5 3 2" xfId="43024" xr:uid="{00000000-0005-0000-0000-0000B12F0000}"/>
    <cellStyle name="SAPBEXexcBad9 3 5 2 5 4" xfId="30667" xr:uid="{00000000-0005-0000-0000-0000AF2F0000}"/>
    <cellStyle name="SAPBEXexcBad9 3 5 2 6" xfId="12133" xr:uid="{00000000-0005-0000-0000-0000B22F0000}"/>
    <cellStyle name="SAPBEXexcBad9 3 5 2 6 2" xfId="19340" xr:uid="{00000000-0005-0000-0000-0000B32F0000}"/>
    <cellStyle name="SAPBEXexcBad9 3 5 2 6 2 2" xfId="38115" xr:uid="{00000000-0005-0000-0000-0000B32F0000}"/>
    <cellStyle name="SAPBEXexcBad9 3 5 2 6 3" xfId="24375" xr:uid="{00000000-0005-0000-0000-0000B42F0000}"/>
    <cellStyle name="SAPBEXexcBad9 3 5 2 6 3 2" xfId="43147" xr:uid="{00000000-0005-0000-0000-0000B42F0000}"/>
    <cellStyle name="SAPBEXexcBad9 3 5 2 6 4" xfId="30909" xr:uid="{00000000-0005-0000-0000-0000B22F0000}"/>
    <cellStyle name="SAPBEXexcBad9 3 5 2 7" xfId="13955" xr:uid="{00000000-0005-0000-0000-0000B52F0000}"/>
    <cellStyle name="SAPBEXexcBad9 3 5 2 7 2" xfId="32730" xr:uid="{00000000-0005-0000-0000-0000B52F0000}"/>
    <cellStyle name="SAPBEXexcBad9 3 5 2 8" xfId="14196" xr:uid="{00000000-0005-0000-0000-0000B62F0000}"/>
    <cellStyle name="SAPBEXexcBad9 3 5 2 8 2" xfId="32971" xr:uid="{00000000-0005-0000-0000-0000B62F0000}"/>
    <cellStyle name="SAPBEXexcBad9 3 5 2 9" xfId="26052" xr:uid="{00000000-0005-0000-0000-0000A52F0000}"/>
    <cellStyle name="SAPBEXexcBad9 3 5 3" xfId="7861" xr:uid="{00000000-0005-0000-0000-0000B72F0000}"/>
    <cellStyle name="SAPBEXexcBad9 3 5 3 2" xfId="15074" xr:uid="{00000000-0005-0000-0000-0000B82F0000}"/>
    <cellStyle name="SAPBEXexcBad9 3 5 3 2 2" xfId="33849" xr:uid="{00000000-0005-0000-0000-0000B82F0000}"/>
    <cellStyle name="SAPBEXexcBad9 3 5 3 3" xfId="20760" xr:uid="{00000000-0005-0000-0000-0000B92F0000}"/>
    <cellStyle name="SAPBEXexcBad9 3 5 3 3 2" xfId="39533" xr:uid="{00000000-0005-0000-0000-0000B92F0000}"/>
    <cellStyle name="SAPBEXexcBad9 3 5 3 4" xfId="26644" xr:uid="{00000000-0005-0000-0000-0000B72F0000}"/>
    <cellStyle name="SAPBEXexcBad9 3 5 4" xfId="9402" xr:uid="{00000000-0005-0000-0000-0000BA2F0000}"/>
    <cellStyle name="SAPBEXexcBad9 3 5 4 2" xfId="16615" xr:uid="{00000000-0005-0000-0000-0000BB2F0000}"/>
    <cellStyle name="SAPBEXexcBad9 3 5 4 2 2" xfId="35390" xr:uid="{00000000-0005-0000-0000-0000BB2F0000}"/>
    <cellStyle name="SAPBEXexcBad9 3 5 4 3" xfId="22114" xr:uid="{00000000-0005-0000-0000-0000BC2F0000}"/>
    <cellStyle name="SAPBEXexcBad9 3 5 4 3 2" xfId="40887" xr:uid="{00000000-0005-0000-0000-0000BC2F0000}"/>
    <cellStyle name="SAPBEXexcBad9 3 5 4 4" xfId="28185" xr:uid="{00000000-0005-0000-0000-0000BA2F0000}"/>
    <cellStyle name="SAPBEXexcBad9 3 5 5" xfId="9994" xr:uid="{00000000-0005-0000-0000-0000BD2F0000}"/>
    <cellStyle name="SAPBEXexcBad9 3 5 5 2" xfId="17207" xr:uid="{00000000-0005-0000-0000-0000BE2F0000}"/>
    <cellStyle name="SAPBEXexcBad9 3 5 5 2 2" xfId="35982" xr:uid="{00000000-0005-0000-0000-0000BE2F0000}"/>
    <cellStyle name="SAPBEXexcBad9 3 5 5 3" xfId="22644" xr:uid="{00000000-0005-0000-0000-0000BF2F0000}"/>
    <cellStyle name="SAPBEXexcBad9 3 5 5 3 2" xfId="41417" xr:uid="{00000000-0005-0000-0000-0000BF2F0000}"/>
    <cellStyle name="SAPBEXexcBad9 3 5 5 4" xfId="28777" xr:uid="{00000000-0005-0000-0000-0000BD2F0000}"/>
    <cellStyle name="SAPBEXexcBad9 3 5 6" xfId="11477" xr:uid="{00000000-0005-0000-0000-0000C02F0000}"/>
    <cellStyle name="SAPBEXexcBad9 3 5 6 2" xfId="18684" xr:uid="{00000000-0005-0000-0000-0000C12F0000}"/>
    <cellStyle name="SAPBEXexcBad9 3 5 6 2 2" xfId="37459" xr:uid="{00000000-0005-0000-0000-0000C12F0000}"/>
    <cellStyle name="SAPBEXexcBad9 3 5 6 3" xfId="23879" xr:uid="{00000000-0005-0000-0000-0000C22F0000}"/>
    <cellStyle name="SAPBEXexcBad9 3 5 6 3 2" xfId="42652" xr:uid="{00000000-0005-0000-0000-0000C22F0000}"/>
    <cellStyle name="SAPBEXexcBad9 3 5 6 4" xfId="30254" xr:uid="{00000000-0005-0000-0000-0000C02F0000}"/>
    <cellStyle name="SAPBEXexcBad9 3 5 7" xfId="12504" xr:uid="{00000000-0005-0000-0000-0000C32F0000}"/>
    <cellStyle name="SAPBEXexcBad9 3 5 7 2" xfId="19711" xr:uid="{00000000-0005-0000-0000-0000C42F0000}"/>
    <cellStyle name="SAPBEXexcBad9 3 5 7 2 2" xfId="38486" xr:uid="{00000000-0005-0000-0000-0000C42F0000}"/>
    <cellStyle name="SAPBEXexcBad9 3 5 7 3" xfId="24741" xr:uid="{00000000-0005-0000-0000-0000C52F0000}"/>
    <cellStyle name="SAPBEXexcBad9 3 5 7 3 2" xfId="43513" xr:uid="{00000000-0005-0000-0000-0000C52F0000}"/>
    <cellStyle name="SAPBEXexcBad9 3 5 7 4" xfId="31280" xr:uid="{00000000-0005-0000-0000-0000C32F0000}"/>
    <cellStyle name="SAPBEXexcBad9 3 5 8" xfId="13553" xr:uid="{00000000-0005-0000-0000-0000C62F0000}"/>
    <cellStyle name="SAPBEXexcBad9 3 5 8 2" xfId="32328" xr:uid="{00000000-0005-0000-0000-0000C62F0000}"/>
    <cellStyle name="SAPBEXexcBad9 3 5 9" xfId="14543" xr:uid="{00000000-0005-0000-0000-0000C72F0000}"/>
    <cellStyle name="SAPBEXexcBad9 3 5 9 2" xfId="33318"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2 2" xfId="34268" xr:uid="{00000000-0005-0000-0000-0000CA2F0000}"/>
    <cellStyle name="SAPBEXexcBad9 3 6 2 3" xfId="21138" xr:uid="{00000000-0005-0000-0000-0000CB2F0000}"/>
    <cellStyle name="SAPBEXexcBad9 3 6 2 3 2" xfId="39911" xr:uid="{00000000-0005-0000-0000-0000CB2F0000}"/>
    <cellStyle name="SAPBEXexcBad9 3 6 2 4" xfId="27063" xr:uid="{00000000-0005-0000-0000-0000C92F0000}"/>
    <cellStyle name="SAPBEXexcBad9 3 6 3" xfId="9016" xr:uid="{00000000-0005-0000-0000-0000CC2F0000}"/>
    <cellStyle name="SAPBEXexcBad9 3 6 3 2" xfId="16229" xr:uid="{00000000-0005-0000-0000-0000CD2F0000}"/>
    <cellStyle name="SAPBEXexcBad9 3 6 3 2 2" xfId="35004" xr:uid="{00000000-0005-0000-0000-0000CD2F0000}"/>
    <cellStyle name="SAPBEXexcBad9 3 6 3 3" xfId="21773" xr:uid="{00000000-0005-0000-0000-0000CE2F0000}"/>
    <cellStyle name="SAPBEXexcBad9 3 6 3 3 2" xfId="40546" xr:uid="{00000000-0005-0000-0000-0000CE2F0000}"/>
    <cellStyle name="SAPBEXexcBad9 3 6 3 4" xfId="27799" xr:uid="{00000000-0005-0000-0000-0000CC2F0000}"/>
    <cellStyle name="SAPBEXexcBad9 3 6 4" xfId="10411" xr:uid="{00000000-0005-0000-0000-0000CF2F0000}"/>
    <cellStyle name="SAPBEXexcBad9 3 6 4 2" xfId="17624" xr:uid="{00000000-0005-0000-0000-0000D02F0000}"/>
    <cellStyle name="SAPBEXexcBad9 3 6 4 2 2" xfId="36399" xr:uid="{00000000-0005-0000-0000-0000D02F0000}"/>
    <cellStyle name="SAPBEXexcBad9 3 6 4 3" xfId="23020" xr:uid="{00000000-0005-0000-0000-0000D12F0000}"/>
    <cellStyle name="SAPBEXexcBad9 3 6 4 3 2" xfId="41793" xr:uid="{00000000-0005-0000-0000-0000D12F0000}"/>
    <cellStyle name="SAPBEXexcBad9 3 6 4 4" xfId="29194" xr:uid="{00000000-0005-0000-0000-0000CF2F0000}"/>
    <cellStyle name="SAPBEXexcBad9 3 6 5" xfId="11619" xr:uid="{00000000-0005-0000-0000-0000D22F0000}"/>
    <cellStyle name="SAPBEXexcBad9 3 6 5 2" xfId="18826" xr:uid="{00000000-0005-0000-0000-0000D32F0000}"/>
    <cellStyle name="SAPBEXexcBad9 3 6 5 2 2" xfId="37601" xr:uid="{00000000-0005-0000-0000-0000D32F0000}"/>
    <cellStyle name="SAPBEXexcBad9 3 6 5 3" xfId="23996" xr:uid="{00000000-0005-0000-0000-0000D42F0000}"/>
    <cellStyle name="SAPBEXexcBad9 3 6 5 3 2" xfId="42769" xr:uid="{00000000-0005-0000-0000-0000D42F0000}"/>
    <cellStyle name="SAPBEXexcBad9 3 6 5 4" xfId="30396" xr:uid="{00000000-0005-0000-0000-0000D22F0000}"/>
    <cellStyle name="SAPBEXexcBad9 3 6 6" xfId="12388" xr:uid="{00000000-0005-0000-0000-0000D52F0000}"/>
    <cellStyle name="SAPBEXexcBad9 3 6 6 2" xfId="19595" xr:uid="{00000000-0005-0000-0000-0000D62F0000}"/>
    <cellStyle name="SAPBEXexcBad9 3 6 6 2 2" xfId="38370" xr:uid="{00000000-0005-0000-0000-0000D62F0000}"/>
    <cellStyle name="SAPBEXexcBad9 3 6 6 3" xfId="24630" xr:uid="{00000000-0005-0000-0000-0000D72F0000}"/>
    <cellStyle name="SAPBEXexcBad9 3 6 6 3 2" xfId="43402" xr:uid="{00000000-0005-0000-0000-0000D72F0000}"/>
    <cellStyle name="SAPBEXexcBad9 3 6 6 4" xfId="31164" xr:uid="{00000000-0005-0000-0000-0000D52F0000}"/>
    <cellStyle name="SAPBEXexcBad9 3 6 7" xfId="13684" xr:uid="{00000000-0005-0000-0000-0000D82F0000}"/>
    <cellStyle name="SAPBEXexcBad9 3 6 7 2" xfId="32459" xr:uid="{00000000-0005-0000-0000-0000D82F0000}"/>
    <cellStyle name="SAPBEXexcBad9 3 6 8" xfId="14448" xr:uid="{00000000-0005-0000-0000-0000D92F0000}"/>
    <cellStyle name="SAPBEXexcBad9 3 6 8 2" xfId="33223" xr:uid="{00000000-0005-0000-0000-0000D92F0000}"/>
    <cellStyle name="SAPBEXexcBad9 3 6 9" xfId="25782" xr:uid="{00000000-0005-0000-0000-0000C82F0000}"/>
    <cellStyle name="SAPBEXexcBad9 3 7" xfId="7857" xr:uid="{00000000-0005-0000-0000-0000DA2F0000}"/>
    <cellStyle name="SAPBEXexcBad9 3 7 2" xfId="15070" xr:uid="{00000000-0005-0000-0000-0000DB2F0000}"/>
    <cellStyle name="SAPBEXexcBad9 3 7 2 2" xfId="33845" xr:uid="{00000000-0005-0000-0000-0000DB2F0000}"/>
    <cellStyle name="SAPBEXexcBad9 3 7 3" xfId="20756" xr:uid="{00000000-0005-0000-0000-0000DC2F0000}"/>
    <cellStyle name="SAPBEXexcBad9 3 7 3 2" xfId="39529" xr:uid="{00000000-0005-0000-0000-0000DC2F0000}"/>
    <cellStyle name="SAPBEXexcBad9 3 7 4" xfId="26640" xr:uid="{00000000-0005-0000-0000-0000DA2F0000}"/>
    <cellStyle name="SAPBEXexcBad9 3 8" xfId="9406" xr:uid="{00000000-0005-0000-0000-0000DD2F0000}"/>
    <cellStyle name="SAPBEXexcBad9 3 8 2" xfId="16619" xr:uid="{00000000-0005-0000-0000-0000DE2F0000}"/>
    <cellStyle name="SAPBEXexcBad9 3 8 2 2" xfId="35394" xr:uid="{00000000-0005-0000-0000-0000DE2F0000}"/>
    <cellStyle name="SAPBEXexcBad9 3 8 3" xfId="22118" xr:uid="{00000000-0005-0000-0000-0000DF2F0000}"/>
    <cellStyle name="SAPBEXexcBad9 3 8 3 2" xfId="40891" xr:uid="{00000000-0005-0000-0000-0000DF2F0000}"/>
    <cellStyle name="SAPBEXexcBad9 3 8 4" xfId="28189" xr:uid="{00000000-0005-0000-0000-0000DD2F0000}"/>
    <cellStyle name="SAPBEXexcBad9 3 9" xfId="9990" xr:uid="{00000000-0005-0000-0000-0000E02F0000}"/>
    <cellStyle name="SAPBEXexcBad9 3 9 2" xfId="17203" xr:uid="{00000000-0005-0000-0000-0000E12F0000}"/>
    <cellStyle name="SAPBEXexcBad9 3 9 2 2" xfId="35978" xr:uid="{00000000-0005-0000-0000-0000E12F0000}"/>
    <cellStyle name="SAPBEXexcBad9 3 9 3" xfId="22640" xr:uid="{00000000-0005-0000-0000-0000E22F0000}"/>
    <cellStyle name="SAPBEXexcBad9 3 9 3 2" xfId="41413" xr:uid="{00000000-0005-0000-0000-0000E22F0000}"/>
    <cellStyle name="SAPBEXexcBad9 3 9 4" xfId="28773" xr:uid="{00000000-0005-0000-0000-0000E02F0000}"/>
    <cellStyle name="SAPBEXexcBad9 4" xfId="525" xr:uid="{00000000-0005-0000-0000-0000E32F0000}"/>
    <cellStyle name="SAPBEXexcBad9 4 10" xfId="13398" xr:uid="{00000000-0005-0000-0000-0000E42F0000}"/>
    <cellStyle name="SAPBEXexcBad9 4 10 2" xfId="32173"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2 2" xfId="34269" xr:uid="{00000000-0005-0000-0000-0000E82F0000}"/>
    <cellStyle name="SAPBEXexcBad9 4 2 2 2 3" xfId="21139" xr:uid="{00000000-0005-0000-0000-0000E92F0000}"/>
    <cellStyle name="SAPBEXexcBad9 4 2 2 2 3 2" xfId="39912" xr:uid="{00000000-0005-0000-0000-0000E92F0000}"/>
    <cellStyle name="SAPBEXexcBad9 4 2 2 2 4" xfId="27064" xr:uid="{00000000-0005-0000-0000-0000E72F0000}"/>
    <cellStyle name="SAPBEXexcBad9 4 2 2 3" xfId="9015" xr:uid="{00000000-0005-0000-0000-0000EA2F0000}"/>
    <cellStyle name="SAPBEXexcBad9 4 2 2 3 2" xfId="16228" xr:uid="{00000000-0005-0000-0000-0000EB2F0000}"/>
    <cellStyle name="SAPBEXexcBad9 4 2 2 3 2 2" xfId="35003" xr:uid="{00000000-0005-0000-0000-0000EB2F0000}"/>
    <cellStyle name="SAPBEXexcBad9 4 2 2 3 3" xfId="21772" xr:uid="{00000000-0005-0000-0000-0000EC2F0000}"/>
    <cellStyle name="SAPBEXexcBad9 4 2 2 3 3 2" xfId="40545" xr:uid="{00000000-0005-0000-0000-0000EC2F0000}"/>
    <cellStyle name="SAPBEXexcBad9 4 2 2 3 4" xfId="27798" xr:uid="{00000000-0005-0000-0000-0000EA2F0000}"/>
    <cellStyle name="SAPBEXexcBad9 4 2 2 4" xfId="10412" xr:uid="{00000000-0005-0000-0000-0000ED2F0000}"/>
    <cellStyle name="SAPBEXexcBad9 4 2 2 4 2" xfId="17625" xr:uid="{00000000-0005-0000-0000-0000EE2F0000}"/>
    <cellStyle name="SAPBEXexcBad9 4 2 2 4 2 2" xfId="36400" xr:uid="{00000000-0005-0000-0000-0000EE2F0000}"/>
    <cellStyle name="SAPBEXexcBad9 4 2 2 4 3" xfId="23021" xr:uid="{00000000-0005-0000-0000-0000EF2F0000}"/>
    <cellStyle name="SAPBEXexcBad9 4 2 2 4 3 2" xfId="41794" xr:uid="{00000000-0005-0000-0000-0000EF2F0000}"/>
    <cellStyle name="SAPBEXexcBad9 4 2 2 4 4" xfId="29195" xr:uid="{00000000-0005-0000-0000-0000ED2F0000}"/>
    <cellStyle name="SAPBEXexcBad9 4 2 2 5" xfId="11798" xr:uid="{00000000-0005-0000-0000-0000F02F0000}"/>
    <cellStyle name="SAPBEXexcBad9 4 2 2 5 2" xfId="19005" xr:uid="{00000000-0005-0000-0000-0000F12F0000}"/>
    <cellStyle name="SAPBEXexcBad9 4 2 2 5 2 2" xfId="37780" xr:uid="{00000000-0005-0000-0000-0000F12F0000}"/>
    <cellStyle name="SAPBEXexcBad9 4 2 2 5 3" xfId="24159" xr:uid="{00000000-0005-0000-0000-0000F22F0000}"/>
    <cellStyle name="SAPBEXexcBad9 4 2 2 5 3 2" xfId="42932" xr:uid="{00000000-0005-0000-0000-0000F22F0000}"/>
    <cellStyle name="SAPBEXexcBad9 4 2 2 5 4" xfId="30575" xr:uid="{00000000-0005-0000-0000-0000F02F0000}"/>
    <cellStyle name="SAPBEXexcBad9 4 2 2 6" xfId="12225" xr:uid="{00000000-0005-0000-0000-0000F32F0000}"/>
    <cellStyle name="SAPBEXexcBad9 4 2 2 6 2" xfId="19432" xr:uid="{00000000-0005-0000-0000-0000F42F0000}"/>
    <cellStyle name="SAPBEXexcBad9 4 2 2 6 2 2" xfId="38207" xr:uid="{00000000-0005-0000-0000-0000F42F0000}"/>
    <cellStyle name="SAPBEXexcBad9 4 2 2 6 3" xfId="24467" xr:uid="{00000000-0005-0000-0000-0000F52F0000}"/>
    <cellStyle name="SAPBEXexcBad9 4 2 2 6 3 2" xfId="43239" xr:uid="{00000000-0005-0000-0000-0000F52F0000}"/>
    <cellStyle name="SAPBEXexcBad9 4 2 2 6 4" xfId="31001" xr:uid="{00000000-0005-0000-0000-0000F32F0000}"/>
    <cellStyle name="SAPBEXexcBad9 4 2 2 7" xfId="13863" xr:uid="{00000000-0005-0000-0000-0000F62F0000}"/>
    <cellStyle name="SAPBEXexcBad9 4 2 2 7 2" xfId="32638" xr:uid="{00000000-0005-0000-0000-0000F62F0000}"/>
    <cellStyle name="SAPBEXexcBad9 4 2 2 8" xfId="14288" xr:uid="{00000000-0005-0000-0000-0000F72F0000}"/>
    <cellStyle name="SAPBEXexcBad9 4 2 2 8 2" xfId="33063" xr:uid="{00000000-0005-0000-0000-0000F72F0000}"/>
    <cellStyle name="SAPBEXexcBad9 4 2 2 9" xfId="25960" xr:uid="{00000000-0005-0000-0000-0000E62F0000}"/>
    <cellStyle name="SAPBEXexcBad9 4 2 3" xfId="7863" xr:uid="{00000000-0005-0000-0000-0000F82F0000}"/>
    <cellStyle name="SAPBEXexcBad9 4 2 3 2" xfId="15076" xr:uid="{00000000-0005-0000-0000-0000F92F0000}"/>
    <cellStyle name="SAPBEXexcBad9 4 2 3 2 2" xfId="33851" xr:uid="{00000000-0005-0000-0000-0000F92F0000}"/>
    <cellStyle name="SAPBEXexcBad9 4 2 3 3" xfId="20762" xr:uid="{00000000-0005-0000-0000-0000FA2F0000}"/>
    <cellStyle name="SAPBEXexcBad9 4 2 3 3 2" xfId="39535" xr:uid="{00000000-0005-0000-0000-0000FA2F0000}"/>
    <cellStyle name="SAPBEXexcBad9 4 2 3 4" xfId="26646" xr:uid="{00000000-0005-0000-0000-0000F82F0000}"/>
    <cellStyle name="SAPBEXexcBad9 4 2 4" xfId="9400" xr:uid="{00000000-0005-0000-0000-0000FB2F0000}"/>
    <cellStyle name="SAPBEXexcBad9 4 2 4 2" xfId="16613" xr:uid="{00000000-0005-0000-0000-0000FC2F0000}"/>
    <cellStyle name="SAPBEXexcBad9 4 2 4 2 2" xfId="35388" xr:uid="{00000000-0005-0000-0000-0000FC2F0000}"/>
    <cellStyle name="SAPBEXexcBad9 4 2 4 3" xfId="22112" xr:uid="{00000000-0005-0000-0000-0000FD2F0000}"/>
    <cellStyle name="SAPBEXexcBad9 4 2 4 3 2" xfId="40885" xr:uid="{00000000-0005-0000-0000-0000FD2F0000}"/>
    <cellStyle name="SAPBEXexcBad9 4 2 4 4" xfId="28183" xr:uid="{00000000-0005-0000-0000-0000FB2F0000}"/>
    <cellStyle name="SAPBEXexcBad9 4 2 5" xfId="9996" xr:uid="{00000000-0005-0000-0000-0000FE2F0000}"/>
    <cellStyle name="SAPBEXexcBad9 4 2 5 2" xfId="17209" xr:uid="{00000000-0005-0000-0000-0000FF2F0000}"/>
    <cellStyle name="SAPBEXexcBad9 4 2 5 2 2" xfId="35984" xr:uid="{00000000-0005-0000-0000-0000FF2F0000}"/>
    <cellStyle name="SAPBEXexcBad9 4 2 5 3" xfId="22646" xr:uid="{00000000-0005-0000-0000-000000300000}"/>
    <cellStyle name="SAPBEXexcBad9 4 2 5 3 2" xfId="41419" xr:uid="{00000000-0005-0000-0000-000000300000}"/>
    <cellStyle name="SAPBEXexcBad9 4 2 5 4" xfId="28779" xr:uid="{00000000-0005-0000-0000-0000FE2F0000}"/>
    <cellStyle name="SAPBEXexcBad9 4 2 6" xfId="11385" xr:uid="{00000000-0005-0000-0000-000001300000}"/>
    <cellStyle name="SAPBEXexcBad9 4 2 6 2" xfId="18592" xr:uid="{00000000-0005-0000-0000-000002300000}"/>
    <cellStyle name="SAPBEXexcBad9 4 2 6 2 2" xfId="37367" xr:uid="{00000000-0005-0000-0000-000002300000}"/>
    <cellStyle name="SAPBEXexcBad9 4 2 6 3" xfId="23787" xr:uid="{00000000-0005-0000-0000-000003300000}"/>
    <cellStyle name="SAPBEXexcBad9 4 2 6 3 2" xfId="42560" xr:uid="{00000000-0005-0000-0000-000003300000}"/>
    <cellStyle name="SAPBEXexcBad9 4 2 6 4" xfId="30162" xr:uid="{00000000-0005-0000-0000-000001300000}"/>
    <cellStyle name="SAPBEXexcBad9 4 2 7" xfId="12600" xr:uid="{00000000-0005-0000-0000-000004300000}"/>
    <cellStyle name="SAPBEXexcBad9 4 2 7 2" xfId="19807" xr:uid="{00000000-0005-0000-0000-000005300000}"/>
    <cellStyle name="SAPBEXexcBad9 4 2 7 2 2" xfId="38582" xr:uid="{00000000-0005-0000-0000-000005300000}"/>
    <cellStyle name="SAPBEXexcBad9 4 2 7 3" xfId="24832" xr:uid="{00000000-0005-0000-0000-000006300000}"/>
    <cellStyle name="SAPBEXexcBad9 4 2 7 3 2" xfId="43604" xr:uid="{00000000-0005-0000-0000-000006300000}"/>
    <cellStyle name="SAPBEXexcBad9 4 2 7 4" xfId="31376" xr:uid="{00000000-0005-0000-0000-000004300000}"/>
    <cellStyle name="SAPBEXexcBad9 4 2 8" xfId="13461" xr:uid="{00000000-0005-0000-0000-000007300000}"/>
    <cellStyle name="SAPBEXexcBad9 4 2 8 2" xfId="32236" xr:uid="{00000000-0005-0000-0000-000007300000}"/>
    <cellStyle name="SAPBEXexcBad9 4 3" xfId="667" xr:uid="{00000000-0005-0000-0000-000008300000}"/>
    <cellStyle name="SAPBEXexcBad9 4 3 10" xfId="25643"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2 2" xfId="34270" xr:uid="{00000000-0005-0000-0000-00000B300000}"/>
    <cellStyle name="SAPBEXexcBad9 4 3 2 2 3" xfId="21140" xr:uid="{00000000-0005-0000-0000-00000C300000}"/>
    <cellStyle name="SAPBEXexcBad9 4 3 2 2 3 2" xfId="39913" xr:uid="{00000000-0005-0000-0000-00000C300000}"/>
    <cellStyle name="SAPBEXexcBad9 4 3 2 2 4" xfId="27065" xr:uid="{00000000-0005-0000-0000-00000A300000}"/>
    <cellStyle name="SAPBEXexcBad9 4 3 2 3" xfId="9014" xr:uid="{00000000-0005-0000-0000-00000D300000}"/>
    <cellStyle name="SAPBEXexcBad9 4 3 2 3 2" xfId="16227" xr:uid="{00000000-0005-0000-0000-00000E300000}"/>
    <cellStyle name="SAPBEXexcBad9 4 3 2 3 2 2" xfId="35002" xr:uid="{00000000-0005-0000-0000-00000E300000}"/>
    <cellStyle name="SAPBEXexcBad9 4 3 2 3 3" xfId="21771" xr:uid="{00000000-0005-0000-0000-00000F300000}"/>
    <cellStyle name="SAPBEXexcBad9 4 3 2 3 3 2" xfId="40544" xr:uid="{00000000-0005-0000-0000-00000F300000}"/>
    <cellStyle name="SAPBEXexcBad9 4 3 2 3 4" xfId="27797" xr:uid="{00000000-0005-0000-0000-00000D300000}"/>
    <cellStyle name="SAPBEXexcBad9 4 3 2 4" xfId="10413" xr:uid="{00000000-0005-0000-0000-000010300000}"/>
    <cellStyle name="SAPBEXexcBad9 4 3 2 4 2" xfId="17626" xr:uid="{00000000-0005-0000-0000-000011300000}"/>
    <cellStyle name="SAPBEXexcBad9 4 3 2 4 2 2" xfId="36401" xr:uid="{00000000-0005-0000-0000-000011300000}"/>
    <cellStyle name="SAPBEXexcBad9 4 3 2 4 3" xfId="23022" xr:uid="{00000000-0005-0000-0000-000012300000}"/>
    <cellStyle name="SAPBEXexcBad9 4 3 2 4 3 2" xfId="41795" xr:uid="{00000000-0005-0000-0000-000012300000}"/>
    <cellStyle name="SAPBEXexcBad9 4 3 2 4 4" xfId="29196" xr:uid="{00000000-0005-0000-0000-000010300000}"/>
    <cellStyle name="SAPBEXexcBad9 4 3 2 5" xfId="11863" xr:uid="{00000000-0005-0000-0000-000013300000}"/>
    <cellStyle name="SAPBEXexcBad9 4 3 2 5 2" xfId="19070" xr:uid="{00000000-0005-0000-0000-000014300000}"/>
    <cellStyle name="SAPBEXexcBad9 4 3 2 5 2 2" xfId="37845" xr:uid="{00000000-0005-0000-0000-000014300000}"/>
    <cellStyle name="SAPBEXexcBad9 4 3 2 5 3" xfId="24224" xr:uid="{00000000-0005-0000-0000-000015300000}"/>
    <cellStyle name="SAPBEXexcBad9 4 3 2 5 3 2" xfId="42997" xr:uid="{00000000-0005-0000-0000-000015300000}"/>
    <cellStyle name="SAPBEXexcBad9 4 3 2 5 4" xfId="30640" xr:uid="{00000000-0005-0000-0000-000013300000}"/>
    <cellStyle name="SAPBEXexcBad9 4 3 2 6" xfId="12160" xr:uid="{00000000-0005-0000-0000-000016300000}"/>
    <cellStyle name="SAPBEXexcBad9 4 3 2 6 2" xfId="19367" xr:uid="{00000000-0005-0000-0000-000017300000}"/>
    <cellStyle name="SAPBEXexcBad9 4 3 2 6 2 2" xfId="38142" xr:uid="{00000000-0005-0000-0000-000017300000}"/>
    <cellStyle name="SAPBEXexcBad9 4 3 2 6 3" xfId="24402" xr:uid="{00000000-0005-0000-0000-000018300000}"/>
    <cellStyle name="SAPBEXexcBad9 4 3 2 6 3 2" xfId="43174" xr:uid="{00000000-0005-0000-0000-000018300000}"/>
    <cellStyle name="SAPBEXexcBad9 4 3 2 6 4" xfId="30936" xr:uid="{00000000-0005-0000-0000-000016300000}"/>
    <cellStyle name="SAPBEXexcBad9 4 3 2 7" xfId="13928" xr:uid="{00000000-0005-0000-0000-000019300000}"/>
    <cellStyle name="SAPBEXexcBad9 4 3 2 7 2" xfId="32703" xr:uid="{00000000-0005-0000-0000-000019300000}"/>
    <cellStyle name="SAPBEXexcBad9 4 3 2 8" xfId="14223" xr:uid="{00000000-0005-0000-0000-00001A300000}"/>
    <cellStyle name="SAPBEXexcBad9 4 3 2 8 2" xfId="32998" xr:uid="{00000000-0005-0000-0000-00001A300000}"/>
    <cellStyle name="SAPBEXexcBad9 4 3 2 9" xfId="26025" xr:uid="{00000000-0005-0000-0000-000009300000}"/>
    <cellStyle name="SAPBEXexcBad9 4 3 3" xfId="7864" xr:uid="{00000000-0005-0000-0000-00001B300000}"/>
    <cellStyle name="SAPBEXexcBad9 4 3 3 2" xfId="15077" xr:uid="{00000000-0005-0000-0000-00001C300000}"/>
    <cellStyle name="SAPBEXexcBad9 4 3 3 2 2" xfId="33852" xr:uid="{00000000-0005-0000-0000-00001C300000}"/>
    <cellStyle name="SAPBEXexcBad9 4 3 3 3" xfId="20763" xr:uid="{00000000-0005-0000-0000-00001D300000}"/>
    <cellStyle name="SAPBEXexcBad9 4 3 3 3 2" xfId="39536" xr:uid="{00000000-0005-0000-0000-00001D300000}"/>
    <cellStyle name="SAPBEXexcBad9 4 3 3 4" xfId="26647" xr:uid="{00000000-0005-0000-0000-00001B300000}"/>
    <cellStyle name="SAPBEXexcBad9 4 3 4" xfId="9399" xr:uid="{00000000-0005-0000-0000-00001E300000}"/>
    <cellStyle name="SAPBEXexcBad9 4 3 4 2" xfId="16612" xr:uid="{00000000-0005-0000-0000-00001F300000}"/>
    <cellStyle name="SAPBEXexcBad9 4 3 4 2 2" xfId="35387" xr:uid="{00000000-0005-0000-0000-00001F300000}"/>
    <cellStyle name="SAPBEXexcBad9 4 3 4 3" xfId="22111" xr:uid="{00000000-0005-0000-0000-000020300000}"/>
    <cellStyle name="SAPBEXexcBad9 4 3 4 3 2" xfId="40884" xr:uid="{00000000-0005-0000-0000-000020300000}"/>
    <cellStyle name="SAPBEXexcBad9 4 3 4 4" xfId="28182" xr:uid="{00000000-0005-0000-0000-00001E300000}"/>
    <cellStyle name="SAPBEXexcBad9 4 3 5" xfId="9997" xr:uid="{00000000-0005-0000-0000-000021300000}"/>
    <cellStyle name="SAPBEXexcBad9 4 3 5 2" xfId="17210" xr:uid="{00000000-0005-0000-0000-000022300000}"/>
    <cellStyle name="SAPBEXexcBad9 4 3 5 2 2" xfId="35985" xr:uid="{00000000-0005-0000-0000-000022300000}"/>
    <cellStyle name="SAPBEXexcBad9 4 3 5 3" xfId="22647" xr:uid="{00000000-0005-0000-0000-000023300000}"/>
    <cellStyle name="SAPBEXexcBad9 4 3 5 3 2" xfId="41420" xr:uid="{00000000-0005-0000-0000-000023300000}"/>
    <cellStyle name="SAPBEXexcBad9 4 3 5 4" xfId="28780" xr:uid="{00000000-0005-0000-0000-000021300000}"/>
    <cellStyle name="SAPBEXexcBad9 4 3 6" xfId="11450" xr:uid="{00000000-0005-0000-0000-000024300000}"/>
    <cellStyle name="SAPBEXexcBad9 4 3 6 2" xfId="18657" xr:uid="{00000000-0005-0000-0000-000025300000}"/>
    <cellStyle name="SAPBEXexcBad9 4 3 6 2 2" xfId="37432" xr:uid="{00000000-0005-0000-0000-000025300000}"/>
    <cellStyle name="SAPBEXexcBad9 4 3 6 3" xfId="23852" xr:uid="{00000000-0005-0000-0000-000026300000}"/>
    <cellStyle name="SAPBEXexcBad9 4 3 6 3 2" xfId="42625" xr:uid="{00000000-0005-0000-0000-000026300000}"/>
    <cellStyle name="SAPBEXexcBad9 4 3 6 4" xfId="30227" xr:uid="{00000000-0005-0000-0000-000024300000}"/>
    <cellStyle name="SAPBEXexcBad9 4 3 7" xfId="12535" xr:uid="{00000000-0005-0000-0000-000027300000}"/>
    <cellStyle name="SAPBEXexcBad9 4 3 7 2" xfId="19742" xr:uid="{00000000-0005-0000-0000-000028300000}"/>
    <cellStyle name="SAPBEXexcBad9 4 3 7 2 2" xfId="38517" xr:uid="{00000000-0005-0000-0000-000028300000}"/>
    <cellStyle name="SAPBEXexcBad9 4 3 7 3" xfId="24767" xr:uid="{00000000-0005-0000-0000-000029300000}"/>
    <cellStyle name="SAPBEXexcBad9 4 3 7 3 2" xfId="43539" xr:uid="{00000000-0005-0000-0000-000029300000}"/>
    <cellStyle name="SAPBEXexcBad9 4 3 7 4" xfId="31311" xr:uid="{00000000-0005-0000-0000-000027300000}"/>
    <cellStyle name="SAPBEXexcBad9 4 3 8" xfId="13526" xr:uid="{00000000-0005-0000-0000-00002A300000}"/>
    <cellStyle name="SAPBEXexcBad9 4 3 8 2" xfId="32301" xr:uid="{00000000-0005-0000-0000-00002A300000}"/>
    <cellStyle name="SAPBEXexcBad9 4 3 9" xfId="14568" xr:uid="{00000000-0005-0000-0000-00002B300000}"/>
    <cellStyle name="SAPBEXexcBad9 4 3 9 2" xfId="33343" xr:uid="{00000000-0005-0000-0000-00002B300000}"/>
    <cellStyle name="SAPBEXexcBad9 4 4" xfId="722" xr:uid="{00000000-0005-0000-0000-00002C300000}"/>
    <cellStyle name="SAPBEXexcBad9 4 4 10" xfId="25698"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2 2" xfId="34271" xr:uid="{00000000-0005-0000-0000-00002F300000}"/>
    <cellStyle name="SAPBEXexcBad9 4 4 2 2 3" xfId="21141" xr:uid="{00000000-0005-0000-0000-000030300000}"/>
    <cellStyle name="SAPBEXexcBad9 4 4 2 2 3 2" xfId="39914" xr:uid="{00000000-0005-0000-0000-000030300000}"/>
    <cellStyle name="SAPBEXexcBad9 4 4 2 2 4" xfId="27066" xr:uid="{00000000-0005-0000-0000-00002E300000}"/>
    <cellStyle name="SAPBEXexcBad9 4 4 2 3" xfId="9013" xr:uid="{00000000-0005-0000-0000-000031300000}"/>
    <cellStyle name="SAPBEXexcBad9 4 4 2 3 2" xfId="16226" xr:uid="{00000000-0005-0000-0000-000032300000}"/>
    <cellStyle name="SAPBEXexcBad9 4 4 2 3 2 2" xfId="35001" xr:uid="{00000000-0005-0000-0000-000032300000}"/>
    <cellStyle name="SAPBEXexcBad9 4 4 2 3 3" xfId="21770" xr:uid="{00000000-0005-0000-0000-000033300000}"/>
    <cellStyle name="SAPBEXexcBad9 4 4 2 3 3 2" xfId="40543" xr:uid="{00000000-0005-0000-0000-000033300000}"/>
    <cellStyle name="SAPBEXexcBad9 4 4 2 3 4" xfId="27796" xr:uid="{00000000-0005-0000-0000-000031300000}"/>
    <cellStyle name="SAPBEXexcBad9 4 4 2 4" xfId="10414" xr:uid="{00000000-0005-0000-0000-000034300000}"/>
    <cellStyle name="SAPBEXexcBad9 4 4 2 4 2" xfId="17627" xr:uid="{00000000-0005-0000-0000-000035300000}"/>
    <cellStyle name="SAPBEXexcBad9 4 4 2 4 2 2" xfId="36402" xr:uid="{00000000-0005-0000-0000-000035300000}"/>
    <cellStyle name="SAPBEXexcBad9 4 4 2 4 3" xfId="23023" xr:uid="{00000000-0005-0000-0000-000036300000}"/>
    <cellStyle name="SAPBEXexcBad9 4 4 2 4 3 2" xfId="41796" xr:uid="{00000000-0005-0000-0000-000036300000}"/>
    <cellStyle name="SAPBEXexcBad9 4 4 2 4 4" xfId="29197" xr:uid="{00000000-0005-0000-0000-000034300000}"/>
    <cellStyle name="SAPBEXexcBad9 4 4 2 5" xfId="11918" xr:uid="{00000000-0005-0000-0000-000037300000}"/>
    <cellStyle name="SAPBEXexcBad9 4 4 2 5 2" xfId="19125" xr:uid="{00000000-0005-0000-0000-000038300000}"/>
    <cellStyle name="SAPBEXexcBad9 4 4 2 5 2 2" xfId="37900" xr:uid="{00000000-0005-0000-0000-000038300000}"/>
    <cellStyle name="SAPBEXexcBad9 4 4 2 5 3" xfId="24279" xr:uid="{00000000-0005-0000-0000-000039300000}"/>
    <cellStyle name="SAPBEXexcBad9 4 4 2 5 3 2" xfId="43052" xr:uid="{00000000-0005-0000-0000-000039300000}"/>
    <cellStyle name="SAPBEXexcBad9 4 4 2 5 4" xfId="30695" xr:uid="{00000000-0005-0000-0000-000037300000}"/>
    <cellStyle name="SAPBEXexcBad9 4 4 2 6" xfId="12105" xr:uid="{00000000-0005-0000-0000-00003A300000}"/>
    <cellStyle name="SAPBEXexcBad9 4 4 2 6 2" xfId="19312" xr:uid="{00000000-0005-0000-0000-00003B300000}"/>
    <cellStyle name="SAPBEXexcBad9 4 4 2 6 2 2" xfId="38087" xr:uid="{00000000-0005-0000-0000-00003B300000}"/>
    <cellStyle name="SAPBEXexcBad9 4 4 2 6 3" xfId="24347" xr:uid="{00000000-0005-0000-0000-00003C300000}"/>
    <cellStyle name="SAPBEXexcBad9 4 4 2 6 3 2" xfId="43119" xr:uid="{00000000-0005-0000-0000-00003C300000}"/>
    <cellStyle name="SAPBEXexcBad9 4 4 2 6 4" xfId="30881" xr:uid="{00000000-0005-0000-0000-00003A300000}"/>
    <cellStyle name="SAPBEXexcBad9 4 4 2 7" xfId="13983" xr:uid="{00000000-0005-0000-0000-00003D300000}"/>
    <cellStyle name="SAPBEXexcBad9 4 4 2 7 2" xfId="32758" xr:uid="{00000000-0005-0000-0000-00003D300000}"/>
    <cellStyle name="SAPBEXexcBad9 4 4 2 8" xfId="14168" xr:uid="{00000000-0005-0000-0000-00003E300000}"/>
    <cellStyle name="SAPBEXexcBad9 4 4 2 8 2" xfId="32943" xr:uid="{00000000-0005-0000-0000-00003E300000}"/>
    <cellStyle name="SAPBEXexcBad9 4 4 2 9" xfId="26080" xr:uid="{00000000-0005-0000-0000-00002D300000}"/>
    <cellStyle name="SAPBEXexcBad9 4 4 3" xfId="7865" xr:uid="{00000000-0005-0000-0000-00003F300000}"/>
    <cellStyle name="SAPBEXexcBad9 4 4 3 2" xfId="15078" xr:uid="{00000000-0005-0000-0000-000040300000}"/>
    <cellStyle name="SAPBEXexcBad9 4 4 3 2 2" xfId="33853" xr:uid="{00000000-0005-0000-0000-000040300000}"/>
    <cellStyle name="SAPBEXexcBad9 4 4 3 3" xfId="20764" xr:uid="{00000000-0005-0000-0000-000041300000}"/>
    <cellStyle name="SAPBEXexcBad9 4 4 3 3 2" xfId="39537" xr:uid="{00000000-0005-0000-0000-000041300000}"/>
    <cellStyle name="SAPBEXexcBad9 4 4 3 4" xfId="26648" xr:uid="{00000000-0005-0000-0000-00003F300000}"/>
    <cellStyle name="SAPBEXexcBad9 4 4 4" xfId="9398" xr:uid="{00000000-0005-0000-0000-000042300000}"/>
    <cellStyle name="SAPBEXexcBad9 4 4 4 2" xfId="16611" xr:uid="{00000000-0005-0000-0000-000043300000}"/>
    <cellStyle name="SAPBEXexcBad9 4 4 4 2 2" xfId="35386" xr:uid="{00000000-0005-0000-0000-000043300000}"/>
    <cellStyle name="SAPBEXexcBad9 4 4 4 3" xfId="22110" xr:uid="{00000000-0005-0000-0000-000044300000}"/>
    <cellStyle name="SAPBEXexcBad9 4 4 4 3 2" xfId="40883" xr:uid="{00000000-0005-0000-0000-000044300000}"/>
    <cellStyle name="SAPBEXexcBad9 4 4 4 4" xfId="28181" xr:uid="{00000000-0005-0000-0000-000042300000}"/>
    <cellStyle name="SAPBEXexcBad9 4 4 5" xfId="9998" xr:uid="{00000000-0005-0000-0000-000045300000}"/>
    <cellStyle name="SAPBEXexcBad9 4 4 5 2" xfId="17211" xr:uid="{00000000-0005-0000-0000-000046300000}"/>
    <cellStyle name="SAPBEXexcBad9 4 4 5 2 2" xfId="35986" xr:uid="{00000000-0005-0000-0000-000046300000}"/>
    <cellStyle name="SAPBEXexcBad9 4 4 5 3" xfId="22648" xr:uid="{00000000-0005-0000-0000-000047300000}"/>
    <cellStyle name="SAPBEXexcBad9 4 4 5 3 2" xfId="41421" xr:uid="{00000000-0005-0000-0000-000047300000}"/>
    <cellStyle name="SAPBEXexcBad9 4 4 5 4" xfId="28781" xr:uid="{00000000-0005-0000-0000-000045300000}"/>
    <cellStyle name="SAPBEXexcBad9 4 4 6" xfId="11505" xr:uid="{00000000-0005-0000-0000-000048300000}"/>
    <cellStyle name="SAPBEXexcBad9 4 4 6 2" xfId="18712" xr:uid="{00000000-0005-0000-0000-000049300000}"/>
    <cellStyle name="SAPBEXexcBad9 4 4 6 2 2" xfId="37487" xr:uid="{00000000-0005-0000-0000-000049300000}"/>
    <cellStyle name="SAPBEXexcBad9 4 4 6 3" xfId="23907" xr:uid="{00000000-0005-0000-0000-00004A300000}"/>
    <cellStyle name="SAPBEXexcBad9 4 4 6 3 2" xfId="42680" xr:uid="{00000000-0005-0000-0000-00004A300000}"/>
    <cellStyle name="SAPBEXexcBad9 4 4 6 4" xfId="30282" xr:uid="{00000000-0005-0000-0000-000048300000}"/>
    <cellStyle name="SAPBEXexcBad9 4 4 7" xfId="12475" xr:uid="{00000000-0005-0000-0000-00004B300000}"/>
    <cellStyle name="SAPBEXexcBad9 4 4 7 2" xfId="19682" xr:uid="{00000000-0005-0000-0000-00004C300000}"/>
    <cellStyle name="SAPBEXexcBad9 4 4 7 2 2" xfId="38457" xr:uid="{00000000-0005-0000-0000-00004C300000}"/>
    <cellStyle name="SAPBEXexcBad9 4 4 7 3" xfId="24715" xr:uid="{00000000-0005-0000-0000-00004D300000}"/>
    <cellStyle name="SAPBEXexcBad9 4 4 7 3 2" xfId="43487" xr:uid="{00000000-0005-0000-0000-00004D300000}"/>
    <cellStyle name="SAPBEXexcBad9 4 4 7 4" xfId="31251" xr:uid="{00000000-0005-0000-0000-00004B300000}"/>
    <cellStyle name="SAPBEXexcBad9 4 4 8" xfId="13581" xr:uid="{00000000-0005-0000-0000-00004E300000}"/>
    <cellStyle name="SAPBEXexcBad9 4 4 8 2" xfId="32356" xr:uid="{00000000-0005-0000-0000-00004E300000}"/>
    <cellStyle name="SAPBEXexcBad9 4 4 9" xfId="14516" xr:uid="{00000000-0005-0000-0000-00004F300000}"/>
    <cellStyle name="SAPBEXexcBad9 4 4 9 2" xfId="33291" xr:uid="{00000000-0005-0000-0000-00004F300000}"/>
    <cellStyle name="SAPBEXexcBad9 4 5" xfId="7862" xr:uid="{00000000-0005-0000-0000-000050300000}"/>
    <cellStyle name="SAPBEXexcBad9 4 5 2" xfId="15075" xr:uid="{00000000-0005-0000-0000-000051300000}"/>
    <cellStyle name="SAPBEXexcBad9 4 5 2 2" xfId="33850" xr:uid="{00000000-0005-0000-0000-000051300000}"/>
    <cellStyle name="SAPBEXexcBad9 4 5 3" xfId="20761" xr:uid="{00000000-0005-0000-0000-000052300000}"/>
    <cellStyle name="SAPBEXexcBad9 4 5 3 2" xfId="39534" xr:uid="{00000000-0005-0000-0000-000052300000}"/>
    <cellStyle name="SAPBEXexcBad9 4 5 4" xfId="26645" xr:uid="{00000000-0005-0000-0000-000050300000}"/>
    <cellStyle name="SAPBEXexcBad9 4 6" xfId="9401" xr:uid="{00000000-0005-0000-0000-000053300000}"/>
    <cellStyle name="SAPBEXexcBad9 4 6 2" xfId="16614" xr:uid="{00000000-0005-0000-0000-000054300000}"/>
    <cellStyle name="SAPBEXexcBad9 4 6 2 2" xfId="35389" xr:uid="{00000000-0005-0000-0000-000054300000}"/>
    <cellStyle name="SAPBEXexcBad9 4 6 3" xfId="22113" xr:uid="{00000000-0005-0000-0000-000055300000}"/>
    <cellStyle name="SAPBEXexcBad9 4 6 3 2" xfId="40886" xr:uid="{00000000-0005-0000-0000-000055300000}"/>
    <cellStyle name="SAPBEXexcBad9 4 6 4" xfId="28184" xr:uid="{00000000-0005-0000-0000-000053300000}"/>
    <cellStyle name="SAPBEXexcBad9 4 7" xfId="9995" xr:uid="{00000000-0005-0000-0000-000056300000}"/>
    <cellStyle name="SAPBEXexcBad9 4 7 2" xfId="17208" xr:uid="{00000000-0005-0000-0000-000057300000}"/>
    <cellStyle name="SAPBEXexcBad9 4 7 2 2" xfId="35983" xr:uid="{00000000-0005-0000-0000-000057300000}"/>
    <cellStyle name="SAPBEXexcBad9 4 7 3" xfId="22645" xr:uid="{00000000-0005-0000-0000-000058300000}"/>
    <cellStyle name="SAPBEXexcBad9 4 7 3 2" xfId="41418" xr:uid="{00000000-0005-0000-0000-000058300000}"/>
    <cellStyle name="SAPBEXexcBad9 4 7 4" xfId="28778" xr:uid="{00000000-0005-0000-0000-000056300000}"/>
    <cellStyle name="SAPBEXexcBad9 4 8" xfId="11308" xr:uid="{00000000-0005-0000-0000-000059300000}"/>
    <cellStyle name="SAPBEXexcBad9 4 8 2" xfId="18515" xr:uid="{00000000-0005-0000-0000-00005A300000}"/>
    <cellStyle name="SAPBEXexcBad9 4 8 2 2" xfId="37290" xr:uid="{00000000-0005-0000-0000-00005A300000}"/>
    <cellStyle name="SAPBEXexcBad9 4 8 3" xfId="23710" xr:uid="{00000000-0005-0000-0000-00005B300000}"/>
    <cellStyle name="SAPBEXexcBad9 4 8 3 2" xfId="42483" xr:uid="{00000000-0005-0000-0000-00005B300000}"/>
    <cellStyle name="SAPBEXexcBad9 4 8 4" xfId="30085" xr:uid="{00000000-0005-0000-0000-000059300000}"/>
    <cellStyle name="SAPBEXexcBad9 4 9" xfId="12710" xr:uid="{00000000-0005-0000-0000-00005C300000}"/>
    <cellStyle name="SAPBEXexcBad9 4 9 2" xfId="19917" xr:uid="{00000000-0005-0000-0000-00005D300000}"/>
    <cellStyle name="SAPBEXexcBad9 4 9 2 2" xfId="38692" xr:uid="{00000000-0005-0000-0000-00005D300000}"/>
    <cellStyle name="SAPBEXexcBad9 4 9 3" xfId="24908" xr:uid="{00000000-0005-0000-0000-00005E300000}"/>
    <cellStyle name="SAPBEXexcBad9 4 9 3 2" xfId="43680" xr:uid="{00000000-0005-0000-0000-00005E300000}"/>
    <cellStyle name="SAPBEXexcBad9 4 9 4" xfId="31486" xr:uid="{00000000-0005-0000-0000-00005C300000}"/>
    <cellStyle name="SAPBEXexcBad9 5" xfId="797" xr:uid="{00000000-0005-0000-0000-00005F300000}"/>
    <cellStyle name="SAPBEXexcBad9 5 2" xfId="8284" xr:uid="{00000000-0005-0000-0000-000060300000}"/>
    <cellStyle name="SAPBEXexcBad9 5 2 2" xfId="15497" xr:uid="{00000000-0005-0000-0000-000061300000}"/>
    <cellStyle name="SAPBEXexcBad9 5 2 2 2" xfId="34272" xr:uid="{00000000-0005-0000-0000-000061300000}"/>
    <cellStyle name="SAPBEXexcBad9 5 2 3" xfId="21142" xr:uid="{00000000-0005-0000-0000-000062300000}"/>
    <cellStyle name="SAPBEXexcBad9 5 2 3 2" xfId="39915" xr:uid="{00000000-0005-0000-0000-000062300000}"/>
    <cellStyle name="SAPBEXexcBad9 5 2 4" xfId="27067" xr:uid="{00000000-0005-0000-0000-000060300000}"/>
    <cellStyle name="SAPBEXexcBad9 5 3" xfId="9012" xr:uid="{00000000-0005-0000-0000-000063300000}"/>
    <cellStyle name="SAPBEXexcBad9 5 3 2" xfId="16225" xr:uid="{00000000-0005-0000-0000-000064300000}"/>
    <cellStyle name="SAPBEXexcBad9 5 3 2 2" xfId="35000" xr:uid="{00000000-0005-0000-0000-000064300000}"/>
    <cellStyle name="SAPBEXexcBad9 5 3 3" xfId="21769" xr:uid="{00000000-0005-0000-0000-000065300000}"/>
    <cellStyle name="SAPBEXexcBad9 5 3 3 2" xfId="40542" xr:uid="{00000000-0005-0000-0000-000065300000}"/>
    <cellStyle name="SAPBEXexcBad9 5 3 4" xfId="27795" xr:uid="{00000000-0005-0000-0000-000063300000}"/>
    <cellStyle name="SAPBEXexcBad9 5 4" xfId="10415" xr:uid="{00000000-0005-0000-0000-000066300000}"/>
    <cellStyle name="SAPBEXexcBad9 5 4 2" xfId="17628" xr:uid="{00000000-0005-0000-0000-000067300000}"/>
    <cellStyle name="SAPBEXexcBad9 5 4 2 2" xfId="36403" xr:uid="{00000000-0005-0000-0000-000067300000}"/>
    <cellStyle name="SAPBEXexcBad9 5 4 3" xfId="23024" xr:uid="{00000000-0005-0000-0000-000068300000}"/>
    <cellStyle name="SAPBEXexcBad9 5 4 3 2" xfId="41797" xr:uid="{00000000-0005-0000-0000-000068300000}"/>
    <cellStyle name="SAPBEXexcBad9 5 4 4" xfId="29198" xr:uid="{00000000-0005-0000-0000-000066300000}"/>
    <cellStyle name="SAPBEXexcBad9 5 5" xfId="11537" xr:uid="{00000000-0005-0000-0000-000069300000}"/>
    <cellStyle name="SAPBEXexcBad9 5 5 2" xfId="18744" xr:uid="{00000000-0005-0000-0000-00006A300000}"/>
    <cellStyle name="SAPBEXexcBad9 5 5 2 2" xfId="37519" xr:uid="{00000000-0005-0000-0000-00006A300000}"/>
    <cellStyle name="SAPBEXexcBad9 5 5 3" xfId="23920" xr:uid="{00000000-0005-0000-0000-00006B300000}"/>
    <cellStyle name="SAPBEXexcBad9 5 5 3 2" xfId="42693" xr:uid="{00000000-0005-0000-0000-00006B300000}"/>
    <cellStyle name="SAPBEXexcBad9 5 5 4" xfId="30314" xr:uid="{00000000-0005-0000-0000-000069300000}"/>
    <cellStyle name="SAPBEXexcBad9 5 6" xfId="12465" xr:uid="{00000000-0005-0000-0000-00006C300000}"/>
    <cellStyle name="SAPBEXexcBad9 5 6 2" xfId="19672" xr:uid="{00000000-0005-0000-0000-00006D300000}"/>
    <cellStyle name="SAPBEXexcBad9 5 6 2 2" xfId="38447" xr:uid="{00000000-0005-0000-0000-00006D300000}"/>
    <cellStyle name="SAPBEXexcBad9 5 6 3" xfId="24706" xr:uid="{00000000-0005-0000-0000-00006E300000}"/>
    <cellStyle name="SAPBEXexcBad9 5 6 3 2" xfId="43478" xr:uid="{00000000-0005-0000-0000-00006E300000}"/>
    <cellStyle name="SAPBEXexcBad9 5 6 4" xfId="31241" xr:uid="{00000000-0005-0000-0000-00006C300000}"/>
    <cellStyle name="SAPBEXexcBad9 5 7" xfId="13607" xr:uid="{00000000-0005-0000-0000-00006F300000}"/>
    <cellStyle name="SAPBEXexcBad9 5 7 2" xfId="32382" xr:uid="{00000000-0005-0000-0000-00006F300000}"/>
    <cellStyle name="SAPBEXexcBad9 5 8" xfId="14502" xr:uid="{00000000-0005-0000-0000-000070300000}"/>
    <cellStyle name="SAPBEXexcBad9 5 8 2" xfId="33277" xr:uid="{00000000-0005-0000-0000-000070300000}"/>
    <cellStyle name="SAPBEXexcBad9 5 9" xfId="25722" xr:uid="{00000000-0005-0000-0000-00005F300000}"/>
    <cellStyle name="SAPBEXexcBad9 6" xfId="7251" xr:uid="{00000000-0005-0000-0000-000071300000}"/>
    <cellStyle name="SAPBEXexcBad9 6 2" xfId="9532" xr:uid="{00000000-0005-0000-0000-000072300000}"/>
    <cellStyle name="SAPBEXexcBad9 6 2 2" xfId="16745" xr:uid="{00000000-0005-0000-0000-000073300000}"/>
    <cellStyle name="SAPBEXexcBad9 6 2 2 2" xfId="35520" xr:uid="{00000000-0005-0000-0000-000073300000}"/>
    <cellStyle name="SAPBEXexcBad9 6 2 3" xfId="22211" xr:uid="{00000000-0005-0000-0000-000074300000}"/>
    <cellStyle name="SAPBEXexcBad9 6 2 3 2" xfId="40984" xr:uid="{00000000-0005-0000-0000-000074300000}"/>
    <cellStyle name="SAPBEXexcBad9 6 2 4" xfId="28315" xr:uid="{00000000-0005-0000-0000-000072300000}"/>
    <cellStyle name="SAPBEXexcBad9 6 3" xfId="9730" xr:uid="{00000000-0005-0000-0000-000075300000}"/>
    <cellStyle name="SAPBEXexcBad9 6 3 2" xfId="16943" xr:uid="{00000000-0005-0000-0000-000076300000}"/>
    <cellStyle name="SAPBEXexcBad9 6 3 2 2" xfId="35718" xr:uid="{00000000-0005-0000-0000-000076300000}"/>
    <cellStyle name="SAPBEXexcBad9 6 3 3" xfId="22409" xr:uid="{00000000-0005-0000-0000-000077300000}"/>
    <cellStyle name="SAPBEXexcBad9 6 3 3 2" xfId="41182" xr:uid="{00000000-0005-0000-0000-000077300000}"/>
    <cellStyle name="SAPBEXexcBad9 6 3 4" xfId="28513" xr:uid="{00000000-0005-0000-0000-000075300000}"/>
    <cellStyle name="SAPBEXexcBad9 6 4" xfId="10934" xr:uid="{00000000-0005-0000-0000-000078300000}"/>
    <cellStyle name="SAPBEXexcBad9 6 4 2" xfId="18147" xr:uid="{00000000-0005-0000-0000-000079300000}"/>
    <cellStyle name="SAPBEXexcBad9 6 4 2 2" xfId="36922" xr:uid="{00000000-0005-0000-0000-000079300000}"/>
    <cellStyle name="SAPBEXexcBad9 6 4 3" xfId="23364" xr:uid="{00000000-0005-0000-0000-00007A300000}"/>
    <cellStyle name="SAPBEXexcBad9 6 4 3 2" xfId="42137" xr:uid="{00000000-0005-0000-0000-00007A300000}"/>
    <cellStyle name="SAPBEXexcBad9 6 4 4" xfId="29717" xr:uid="{00000000-0005-0000-0000-000078300000}"/>
    <cellStyle name="SAPBEXexcBad9 6 5" xfId="12881" xr:uid="{00000000-0005-0000-0000-00007B300000}"/>
    <cellStyle name="SAPBEXexcBad9 6 5 2" xfId="20088" xr:uid="{00000000-0005-0000-0000-00007C300000}"/>
    <cellStyle name="SAPBEXexcBad9 6 5 2 2" xfId="38863" xr:uid="{00000000-0005-0000-0000-00007C300000}"/>
    <cellStyle name="SAPBEXexcBad9 6 5 3" xfId="25044" xr:uid="{00000000-0005-0000-0000-00007D300000}"/>
    <cellStyle name="SAPBEXexcBad9 6 5 3 2" xfId="43815" xr:uid="{00000000-0005-0000-0000-00007D300000}"/>
    <cellStyle name="SAPBEXexcBad9 6 5 4" xfId="31656" xr:uid="{00000000-0005-0000-0000-00007B300000}"/>
    <cellStyle name="SAPBEXexcBad9 6 6" xfId="13070" xr:uid="{00000000-0005-0000-0000-00007E300000}"/>
    <cellStyle name="SAPBEXexcBad9 6 6 2" xfId="20277" xr:uid="{00000000-0005-0000-0000-00007F300000}"/>
    <cellStyle name="SAPBEXexcBad9 6 6 2 2" xfId="39052" xr:uid="{00000000-0005-0000-0000-00007F300000}"/>
    <cellStyle name="SAPBEXexcBad9 6 6 3" xfId="25233" xr:uid="{00000000-0005-0000-0000-000080300000}"/>
    <cellStyle name="SAPBEXexcBad9 6 6 3 2" xfId="44004" xr:uid="{00000000-0005-0000-0000-000080300000}"/>
    <cellStyle name="SAPBEXexcBad9 6 6 4" xfId="31845" xr:uid="{00000000-0005-0000-0000-00007E300000}"/>
    <cellStyle name="SAPBEXexcBad9 6 7" xfId="14742" xr:uid="{00000000-0005-0000-0000-000081300000}"/>
    <cellStyle name="SAPBEXexcBad9 6 7 2" xfId="33517" xr:uid="{00000000-0005-0000-0000-000081300000}"/>
    <cellStyle name="SAPBEXexcBad9 6 8" xfId="20455" xr:uid="{00000000-0005-0000-0000-000082300000}"/>
    <cellStyle name="SAPBEXexcBad9 6 8 2" xfId="39230" xr:uid="{00000000-0005-0000-0000-000082300000}"/>
    <cellStyle name="SAPBEXexcBad9 6 9" xfId="26326" xr:uid="{00000000-0005-0000-0000-000071300000}"/>
    <cellStyle name="SAPBEXexcBad9 7" xfId="7695" xr:uid="{00000000-0005-0000-0000-000083300000}"/>
    <cellStyle name="SAPBEXexcBad9 7 2" xfId="14918" xr:uid="{00000000-0005-0000-0000-000084300000}"/>
    <cellStyle name="SAPBEXexcBad9 7 2 2" xfId="33693" xr:uid="{00000000-0005-0000-0000-000084300000}"/>
    <cellStyle name="SAPBEXexcBad9 7 3" xfId="20639" xr:uid="{00000000-0005-0000-0000-000085300000}"/>
    <cellStyle name="SAPBEXexcBad9 7 3 2" xfId="39412" xr:uid="{00000000-0005-0000-0000-000085300000}"/>
    <cellStyle name="SAPBEXexcBad9 7 4" xfId="26488" xr:uid="{00000000-0005-0000-0000-000083300000}"/>
    <cellStyle name="SAPBEXexcBad9 8" xfId="9412" xr:uid="{00000000-0005-0000-0000-000086300000}"/>
    <cellStyle name="SAPBEXexcBad9 8 2" xfId="16625" xr:uid="{00000000-0005-0000-0000-000087300000}"/>
    <cellStyle name="SAPBEXexcBad9 8 2 2" xfId="35400" xr:uid="{00000000-0005-0000-0000-000087300000}"/>
    <cellStyle name="SAPBEXexcBad9 8 3" xfId="22124" xr:uid="{00000000-0005-0000-0000-000088300000}"/>
    <cellStyle name="SAPBEXexcBad9 8 3 2" xfId="40897" xr:uid="{00000000-0005-0000-0000-000088300000}"/>
    <cellStyle name="SAPBEXexcBad9 8 4" xfId="28195" xr:uid="{00000000-0005-0000-0000-000086300000}"/>
    <cellStyle name="SAPBEXexcBad9 9" xfId="9984" xr:uid="{00000000-0005-0000-0000-000089300000}"/>
    <cellStyle name="SAPBEXexcBad9 9 2" xfId="17197" xr:uid="{00000000-0005-0000-0000-00008A300000}"/>
    <cellStyle name="SAPBEXexcBad9 9 2 2" xfId="35972" xr:uid="{00000000-0005-0000-0000-00008A300000}"/>
    <cellStyle name="SAPBEXexcBad9 9 3" xfId="22634" xr:uid="{00000000-0005-0000-0000-00008B300000}"/>
    <cellStyle name="SAPBEXexcBad9 9 3 2" xfId="41407" xr:uid="{00000000-0005-0000-0000-00008B300000}"/>
    <cellStyle name="SAPBEXexcBad9 9 4" xfId="28767" xr:uid="{00000000-0005-0000-0000-000089300000}"/>
    <cellStyle name="SAPBEXexcCritical4" xfId="84" xr:uid="{00000000-0005-0000-0000-00008C300000}"/>
    <cellStyle name="SAPBEXexcCritical4 10" xfId="13227" xr:uid="{00000000-0005-0000-0000-00008D300000}"/>
    <cellStyle name="SAPBEXexcCritical4 10 2" xfId="32002" xr:uid="{00000000-0005-0000-0000-00008D300000}"/>
    <cellStyle name="SAPBEXexcCritical4 11" xfId="14896" xr:uid="{00000000-0005-0000-0000-00008E300000}"/>
    <cellStyle name="SAPBEXexcCritical4 11 2" xfId="33671" xr:uid="{00000000-0005-0000-0000-00008E300000}"/>
    <cellStyle name="SAPBEXexcCritical4 12" xfId="25435" xr:uid="{00000000-0005-0000-0000-00008F300000}"/>
    <cellStyle name="SAPBEXexcCritical4 12 2" xfId="44199"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2 2" xfId="37123" xr:uid="{00000000-0005-0000-0000-000092300000}"/>
    <cellStyle name="SAPBEXexcCritical4 2 10 3" xfId="23561" xr:uid="{00000000-0005-0000-0000-000093300000}"/>
    <cellStyle name="SAPBEXexcCritical4 2 10 3 2" xfId="42334" xr:uid="{00000000-0005-0000-0000-000093300000}"/>
    <cellStyle name="SAPBEXexcCritical4 2 10 4" xfId="29918" xr:uid="{00000000-0005-0000-0000-000091300000}"/>
    <cellStyle name="SAPBEXexcCritical4 2 11" xfId="13258" xr:uid="{00000000-0005-0000-0000-000094300000}"/>
    <cellStyle name="SAPBEXexcCritical4 2 11 2" xfId="32033" xr:uid="{00000000-0005-0000-0000-000094300000}"/>
    <cellStyle name="SAPBEXexcCritical4 2 12" xfId="25436" xr:uid="{00000000-0005-0000-0000-000095300000}"/>
    <cellStyle name="SAPBEXexcCritical4 2 12 2" xfId="44200"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2 2" xfId="34273" xr:uid="{00000000-0005-0000-0000-000099300000}"/>
    <cellStyle name="SAPBEXexcCritical4 2 2 2 2 3" xfId="21143" xr:uid="{00000000-0005-0000-0000-00009A300000}"/>
    <cellStyle name="SAPBEXexcCritical4 2 2 2 2 3 2" xfId="39916" xr:uid="{00000000-0005-0000-0000-00009A300000}"/>
    <cellStyle name="SAPBEXexcCritical4 2 2 2 2 4" xfId="27068" xr:uid="{00000000-0005-0000-0000-000098300000}"/>
    <cellStyle name="SAPBEXexcCritical4 2 2 2 3" xfId="9011" xr:uid="{00000000-0005-0000-0000-00009B300000}"/>
    <cellStyle name="SAPBEXexcCritical4 2 2 2 3 2" xfId="16224" xr:uid="{00000000-0005-0000-0000-00009C300000}"/>
    <cellStyle name="SAPBEXexcCritical4 2 2 2 3 2 2" xfId="34999" xr:uid="{00000000-0005-0000-0000-00009C300000}"/>
    <cellStyle name="SAPBEXexcCritical4 2 2 2 3 3" xfId="21768" xr:uid="{00000000-0005-0000-0000-00009D300000}"/>
    <cellStyle name="SAPBEXexcCritical4 2 2 2 3 3 2" xfId="40541" xr:uid="{00000000-0005-0000-0000-00009D300000}"/>
    <cellStyle name="SAPBEXexcCritical4 2 2 2 3 4" xfId="27794" xr:uid="{00000000-0005-0000-0000-00009B300000}"/>
    <cellStyle name="SAPBEXexcCritical4 2 2 2 4" xfId="10416" xr:uid="{00000000-0005-0000-0000-00009E300000}"/>
    <cellStyle name="SAPBEXexcCritical4 2 2 2 4 2" xfId="17629" xr:uid="{00000000-0005-0000-0000-00009F300000}"/>
    <cellStyle name="SAPBEXexcCritical4 2 2 2 4 2 2" xfId="36404" xr:uid="{00000000-0005-0000-0000-00009F300000}"/>
    <cellStyle name="SAPBEXexcCritical4 2 2 2 4 3" xfId="23025" xr:uid="{00000000-0005-0000-0000-0000A0300000}"/>
    <cellStyle name="SAPBEXexcCritical4 2 2 2 4 3 2" xfId="41798" xr:uid="{00000000-0005-0000-0000-0000A0300000}"/>
    <cellStyle name="SAPBEXexcCritical4 2 2 2 4 4" xfId="29199" xr:uid="{00000000-0005-0000-0000-00009E300000}"/>
    <cellStyle name="SAPBEXexcCritical4 2 2 2 5" xfId="11673" xr:uid="{00000000-0005-0000-0000-0000A1300000}"/>
    <cellStyle name="SAPBEXexcCritical4 2 2 2 5 2" xfId="18880" xr:uid="{00000000-0005-0000-0000-0000A2300000}"/>
    <cellStyle name="SAPBEXexcCritical4 2 2 2 5 2 2" xfId="37655" xr:uid="{00000000-0005-0000-0000-0000A2300000}"/>
    <cellStyle name="SAPBEXexcCritical4 2 2 2 5 3" xfId="24044" xr:uid="{00000000-0005-0000-0000-0000A3300000}"/>
    <cellStyle name="SAPBEXexcCritical4 2 2 2 5 3 2" xfId="42817" xr:uid="{00000000-0005-0000-0000-0000A3300000}"/>
    <cellStyle name="SAPBEXexcCritical4 2 2 2 5 4" xfId="30450" xr:uid="{00000000-0005-0000-0000-0000A1300000}"/>
    <cellStyle name="SAPBEXexcCritical4 2 2 2 6" xfId="12340" xr:uid="{00000000-0005-0000-0000-0000A4300000}"/>
    <cellStyle name="SAPBEXexcCritical4 2 2 2 6 2" xfId="19547" xr:uid="{00000000-0005-0000-0000-0000A5300000}"/>
    <cellStyle name="SAPBEXexcCritical4 2 2 2 6 2 2" xfId="38322" xr:uid="{00000000-0005-0000-0000-0000A5300000}"/>
    <cellStyle name="SAPBEXexcCritical4 2 2 2 6 3" xfId="24582" xr:uid="{00000000-0005-0000-0000-0000A6300000}"/>
    <cellStyle name="SAPBEXexcCritical4 2 2 2 6 3 2" xfId="43354" xr:uid="{00000000-0005-0000-0000-0000A6300000}"/>
    <cellStyle name="SAPBEXexcCritical4 2 2 2 6 4" xfId="31116" xr:uid="{00000000-0005-0000-0000-0000A4300000}"/>
    <cellStyle name="SAPBEXexcCritical4 2 2 2 7" xfId="13738" xr:uid="{00000000-0005-0000-0000-0000A7300000}"/>
    <cellStyle name="SAPBEXexcCritical4 2 2 2 7 2" xfId="32513" xr:uid="{00000000-0005-0000-0000-0000A7300000}"/>
    <cellStyle name="SAPBEXexcCritical4 2 2 2 8" xfId="14403" xr:uid="{00000000-0005-0000-0000-0000A8300000}"/>
    <cellStyle name="SAPBEXexcCritical4 2 2 2 8 2" xfId="33178" xr:uid="{00000000-0005-0000-0000-0000A8300000}"/>
    <cellStyle name="SAPBEXexcCritical4 2 2 2 9" xfId="25835" xr:uid="{00000000-0005-0000-0000-000097300000}"/>
    <cellStyle name="SAPBEXexcCritical4 2 2 3" xfId="7867" xr:uid="{00000000-0005-0000-0000-0000A9300000}"/>
    <cellStyle name="SAPBEXexcCritical4 2 2 3 2" xfId="15080" xr:uid="{00000000-0005-0000-0000-0000AA300000}"/>
    <cellStyle name="SAPBEXexcCritical4 2 2 3 2 2" xfId="33855" xr:uid="{00000000-0005-0000-0000-0000AA300000}"/>
    <cellStyle name="SAPBEXexcCritical4 2 2 3 3" xfId="20766" xr:uid="{00000000-0005-0000-0000-0000AB300000}"/>
    <cellStyle name="SAPBEXexcCritical4 2 2 3 3 2" xfId="39539" xr:uid="{00000000-0005-0000-0000-0000AB300000}"/>
    <cellStyle name="SAPBEXexcCritical4 2 2 3 4" xfId="26650" xr:uid="{00000000-0005-0000-0000-0000A9300000}"/>
    <cellStyle name="SAPBEXexcCritical4 2 2 4" xfId="9396" xr:uid="{00000000-0005-0000-0000-0000AC300000}"/>
    <cellStyle name="SAPBEXexcCritical4 2 2 4 2" xfId="16609" xr:uid="{00000000-0005-0000-0000-0000AD300000}"/>
    <cellStyle name="SAPBEXexcCritical4 2 2 4 2 2" xfId="35384" xr:uid="{00000000-0005-0000-0000-0000AD300000}"/>
    <cellStyle name="SAPBEXexcCritical4 2 2 4 3" xfId="22108" xr:uid="{00000000-0005-0000-0000-0000AE300000}"/>
    <cellStyle name="SAPBEXexcCritical4 2 2 4 3 2" xfId="40881" xr:uid="{00000000-0005-0000-0000-0000AE300000}"/>
    <cellStyle name="SAPBEXexcCritical4 2 2 4 4" xfId="28179" xr:uid="{00000000-0005-0000-0000-0000AC300000}"/>
    <cellStyle name="SAPBEXexcCritical4 2 2 5" xfId="10001" xr:uid="{00000000-0005-0000-0000-0000AF300000}"/>
    <cellStyle name="SAPBEXexcCritical4 2 2 5 2" xfId="17214" xr:uid="{00000000-0005-0000-0000-0000B0300000}"/>
    <cellStyle name="SAPBEXexcCritical4 2 2 5 2 2" xfId="35989" xr:uid="{00000000-0005-0000-0000-0000B0300000}"/>
    <cellStyle name="SAPBEXexcCritical4 2 2 5 3" xfId="22651" xr:uid="{00000000-0005-0000-0000-0000B1300000}"/>
    <cellStyle name="SAPBEXexcCritical4 2 2 5 3 2" xfId="41424" xr:uid="{00000000-0005-0000-0000-0000B1300000}"/>
    <cellStyle name="SAPBEXexcCritical4 2 2 5 4" xfId="28784" xr:uid="{00000000-0005-0000-0000-0000AF300000}"/>
    <cellStyle name="SAPBEXexcCritical4 2 2 6" xfId="11239" xr:uid="{00000000-0005-0000-0000-0000B2300000}"/>
    <cellStyle name="SAPBEXexcCritical4 2 2 6 2" xfId="18446" xr:uid="{00000000-0005-0000-0000-0000B3300000}"/>
    <cellStyle name="SAPBEXexcCritical4 2 2 6 2 2" xfId="37221" xr:uid="{00000000-0005-0000-0000-0000B3300000}"/>
    <cellStyle name="SAPBEXexcCritical4 2 2 6 3" xfId="23651" xr:uid="{00000000-0005-0000-0000-0000B4300000}"/>
    <cellStyle name="SAPBEXexcCritical4 2 2 6 3 2" xfId="42424" xr:uid="{00000000-0005-0000-0000-0000B4300000}"/>
    <cellStyle name="SAPBEXexcCritical4 2 2 6 4" xfId="30016" xr:uid="{00000000-0005-0000-0000-0000B2300000}"/>
    <cellStyle name="SAPBEXexcCritical4 2 2 7" xfId="12765" xr:uid="{00000000-0005-0000-0000-0000B5300000}"/>
    <cellStyle name="SAPBEXexcCritical4 2 2 7 2" xfId="19972" xr:uid="{00000000-0005-0000-0000-0000B6300000}"/>
    <cellStyle name="SAPBEXexcCritical4 2 2 7 2 2" xfId="38747" xr:uid="{00000000-0005-0000-0000-0000B6300000}"/>
    <cellStyle name="SAPBEXexcCritical4 2 2 7 3" xfId="24962" xr:uid="{00000000-0005-0000-0000-0000B7300000}"/>
    <cellStyle name="SAPBEXexcCritical4 2 2 7 3 2" xfId="43734" xr:uid="{00000000-0005-0000-0000-0000B7300000}"/>
    <cellStyle name="SAPBEXexcCritical4 2 2 7 4" xfId="31541" xr:uid="{00000000-0005-0000-0000-0000B5300000}"/>
    <cellStyle name="SAPBEXexcCritical4 2 2 8" xfId="13331" xr:uid="{00000000-0005-0000-0000-0000B8300000}"/>
    <cellStyle name="SAPBEXexcCritical4 2 2 8 2" xfId="32106"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2 2" xfId="34274" xr:uid="{00000000-0005-0000-0000-0000BC300000}"/>
    <cellStyle name="SAPBEXexcCritical4 2 3 2 2 3" xfId="21144" xr:uid="{00000000-0005-0000-0000-0000BD300000}"/>
    <cellStyle name="SAPBEXexcCritical4 2 3 2 2 3 2" xfId="39917" xr:uid="{00000000-0005-0000-0000-0000BD300000}"/>
    <cellStyle name="SAPBEXexcCritical4 2 3 2 2 4" xfId="27069" xr:uid="{00000000-0005-0000-0000-0000BB300000}"/>
    <cellStyle name="SAPBEXexcCritical4 2 3 2 3" xfId="9010" xr:uid="{00000000-0005-0000-0000-0000BE300000}"/>
    <cellStyle name="SAPBEXexcCritical4 2 3 2 3 2" xfId="16223" xr:uid="{00000000-0005-0000-0000-0000BF300000}"/>
    <cellStyle name="SAPBEXexcCritical4 2 3 2 3 2 2" xfId="34998" xr:uid="{00000000-0005-0000-0000-0000BF300000}"/>
    <cellStyle name="SAPBEXexcCritical4 2 3 2 3 3" xfId="21767" xr:uid="{00000000-0005-0000-0000-0000C0300000}"/>
    <cellStyle name="SAPBEXexcCritical4 2 3 2 3 3 2" xfId="40540" xr:uid="{00000000-0005-0000-0000-0000C0300000}"/>
    <cellStyle name="SAPBEXexcCritical4 2 3 2 3 4" xfId="27793" xr:uid="{00000000-0005-0000-0000-0000BE300000}"/>
    <cellStyle name="SAPBEXexcCritical4 2 3 2 4" xfId="10417" xr:uid="{00000000-0005-0000-0000-0000C1300000}"/>
    <cellStyle name="SAPBEXexcCritical4 2 3 2 4 2" xfId="17630" xr:uid="{00000000-0005-0000-0000-0000C2300000}"/>
    <cellStyle name="SAPBEXexcCritical4 2 3 2 4 2 2" xfId="36405" xr:uid="{00000000-0005-0000-0000-0000C2300000}"/>
    <cellStyle name="SAPBEXexcCritical4 2 3 2 4 3" xfId="23026" xr:uid="{00000000-0005-0000-0000-0000C3300000}"/>
    <cellStyle name="SAPBEXexcCritical4 2 3 2 4 3 2" xfId="41799" xr:uid="{00000000-0005-0000-0000-0000C3300000}"/>
    <cellStyle name="SAPBEXexcCritical4 2 3 2 4 4" xfId="29200" xr:uid="{00000000-0005-0000-0000-0000C1300000}"/>
    <cellStyle name="SAPBEXexcCritical4 2 3 2 5" xfId="11729" xr:uid="{00000000-0005-0000-0000-0000C4300000}"/>
    <cellStyle name="SAPBEXexcCritical4 2 3 2 5 2" xfId="18936" xr:uid="{00000000-0005-0000-0000-0000C5300000}"/>
    <cellStyle name="SAPBEXexcCritical4 2 3 2 5 2 2" xfId="37711" xr:uid="{00000000-0005-0000-0000-0000C5300000}"/>
    <cellStyle name="SAPBEXexcCritical4 2 3 2 5 3" xfId="24090" xr:uid="{00000000-0005-0000-0000-0000C6300000}"/>
    <cellStyle name="SAPBEXexcCritical4 2 3 2 5 3 2" xfId="42863" xr:uid="{00000000-0005-0000-0000-0000C6300000}"/>
    <cellStyle name="SAPBEXexcCritical4 2 3 2 5 4" xfId="30506" xr:uid="{00000000-0005-0000-0000-0000C4300000}"/>
    <cellStyle name="SAPBEXexcCritical4 2 3 2 6" xfId="12294" xr:uid="{00000000-0005-0000-0000-0000C7300000}"/>
    <cellStyle name="SAPBEXexcCritical4 2 3 2 6 2" xfId="19501" xr:uid="{00000000-0005-0000-0000-0000C8300000}"/>
    <cellStyle name="SAPBEXexcCritical4 2 3 2 6 2 2" xfId="38276" xr:uid="{00000000-0005-0000-0000-0000C8300000}"/>
    <cellStyle name="SAPBEXexcCritical4 2 3 2 6 3" xfId="24536" xr:uid="{00000000-0005-0000-0000-0000C9300000}"/>
    <cellStyle name="SAPBEXexcCritical4 2 3 2 6 3 2" xfId="43308" xr:uid="{00000000-0005-0000-0000-0000C9300000}"/>
    <cellStyle name="SAPBEXexcCritical4 2 3 2 6 4" xfId="31070" xr:uid="{00000000-0005-0000-0000-0000C7300000}"/>
    <cellStyle name="SAPBEXexcCritical4 2 3 2 7" xfId="13794" xr:uid="{00000000-0005-0000-0000-0000CA300000}"/>
    <cellStyle name="SAPBEXexcCritical4 2 3 2 7 2" xfId="32569" xr:uid="{00000000-0005-0000-0000-0000CA300000}"/>
    <cellStyle name="SAPBEXexcCritical4 2 3 2 8" xfId="14357" xr:uid="{00000000-0005-0000-0000-0000CB300000}"/>
    <cellStyle name="SAPBEXexcCritical4 2 3 2 8 2" xfId="33132" xr:uid="{00000000-0005-0000-0000-0000CB300000}"/>
    <cellStyle name="SAPBEXexcCritical4 2 3 2 9" xfId="25891" xr:uid="{00000000-0005-0000-0000-0000BA300000}"/>
    <cellStyle name="SAPBEXexcCritical4 2 3 3" xfId="7868" xr:uid="{00000000-0005-0000-0000-0000CC300000}"/>
    <cellStyle name="SAPBEXexcCritical4 2 3 3 2" xfId="15081" xr:uid="{00000000-0005-0000-0000-0000CD300000}"/>
    <cellStyle name="SAPBEXexcCritical4 2 3 3 2 2" xfId="33856" xr:uid="{00000000-0005-0000-0000-0000CD300000}"/>
    <cellStyle name="SAPBEXexcCritical4 2 3 3 3" xfId="20767" xr:uid="{00000000-0005-0000-0000-0000CE300000}"/>
    <cellStyle name="SAPBEXexcCritical4 2 3 3 3 2" xfId="39540" xr:uid="{00000000-0005-0000-0000-0000CE300000}"/>
    <cellStyle name="SAPBEXexcCritical4 2 3 3 4" xfId="26651" xr:uid="{00000000-0005-0000-0000-0000CC300000}"/>
    <cellStyle name="SAPBEXexcCritical4 2 3 4" xfId="9395" xr:uid="{00000000-0005-0000-0000-0000CF300000}"/>
    <cellStyle name="SAPBEXexcCritical4 2 3 4 2" xfId="16608" xr:uid="{00000000-0005-0000-0000-0000D0300000}"/>
    <cellStyle name="SAPBEXexcCritical4 2 3 4 2 2" xfId="35383" xr:uid="{00000000-0005-0000-0000-0000D0300000}"/>
    <cellStyle name="SAPBEXexcCritical4 2 3 4 3" xfId="22107" xr:uid="{00000000-0005-0000-0000-0000D1300000}"/>
    <cellStyle name="SAPBEXexcCritical4 2 3 4 3 2" xfId="40880" xr:uid="{00000000-0005-0000-0000-0000D1300000}"/>
    <cellStyle name="SAPBEXexcCritical4 2 3 4 4" xfId="28178" xr:uid="{00000000-0005-0000-0000-0000CF300000}"/>
    <cellStyle name="SAPBEXexcCritical4 2 3 5" xfId="10002" xr:uid="{00000000-0005-0000-0000-0000D2300000}"/>
    <cellStyle name="SAPBEXexcCritical4 2 3 5 2" xfId="17215" xr:uid="{00000000-0005-0000-0000-0000D3300000}"/>
    <cellStyle name="SAPBEXexcCritical4 2 3 5 2 2" xfId="35990" xr:uid="{00000000-0005-0000-0000-0000D3300000}"/>
    <cellStyle name="SAPBEXexcCritical4 2 3 5 3" xfId="22652" xr:uid="{00000000-0005-0000-0000-0000D4300000}"/>
    <cellStyle name="SAPBEXexcCritical4 2 3 5 3 2" xfId="41425" xr:uid="{00000000-0005-0000-0000-0000D4300000}"/>
    <cellStyle name="SAPBEXexcCritical4 2 3 5 4" xfId="28785" xr:uid="{00000000-0005-0000-0000-0000D2300000}"/>
    <cellStyle name="SAPBEXexcCritical4 2 3 6" xfId="11316" xr:uid="{00000000-0005-0000-0000-0000D5300000}"/>
    <cellStyle name="SAPBEXexcCritical4 2 3 6 2" xfId="18523" xr:uid="{00000000-0005-0000-0000-0000D6300000}"/>
    <cellStyle name="SAPBEXexcCritical4 2 3 6 2 2" xfId="37298" xr:uid="{00000000-0005-0000-0000-0000D6300000}"/>
    <cellStyle name="SAPBEXexcCritical4 2 3 6 3" xfId="23718" xr:uid="{00000000-0005-0000-0000-0000D7300000}"/>
    <cellStyle name="SAPBEXexcCritical4 2 3 6 3 2" xfId="42491" xr:uid="{00000000-0005-0000-0000-0000D7300000}"/>
    <cellStyle name="SAPBEXexcCritical4 2 3 6 4" xfId="30093" xr:uid="{00000000-0005-0000-0000-0000D5300000}"/>
    <cellStyle name="SAPBEXexcCritical4 2 3 7" xfId="12702" xr:uid="{00000000-0005-0000-0000-0000D8300000}"/>
    <cellStyle name="SAPBEXexcCritical4 2 3 7 2" xfId="19909" xr:uid="{00000000-0005-0000-0000-0000D9300000}"/>
    <cellStyle name="SAPBEXexcCritical4 2 3 7 2 2" xfId="38684" xr:uid="{00000000-0005-0000-0000-0000D9300000}"/>
    <cellStyle name="SAPBEXexcCritical4 2 3 7 3" xfId="24900" xr:uid="{00000000-0005-0000-0000-0000DA300000}"/>
    <cellStyle name="SAPBEXexcCritical4 2 3 7 3 2" xfId="43672" xr:uid="{00000000-0005-0000-0000-0000DA300000}"/>
    <cellStyle name="SAPBEXexcCritical4 2 3 7 4" xfId="31478" xr:uid="{00000000-0005-0000-0000-0000D8300000}"/>
    <cellStyle name="SAPBEXexcCritical4 2 3 8" xfId="13404" xr:uid="{00000000-0005-0000-0000-0000DB300000}"/>
    <cellStyle name="SAPBEXexcCritical4 2 3 8 2" xfId="32179" xr:uid="{00000000-0005-0000-0000-0000DB300000}"/>
    <cellStyle name="SAPBEXexcCritical4 2 4" xfId="608" xr:uid="{00000000-0005-0000-0000-0000DC300000}"/>
    <cellStyle name="SAPBEXexcCritical4 2 4 10" xfId="25584"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2 2" xfId="34275" xr:uid="{00000000-0005-0000-0000-0000DF300000}"/>
    <cellStyle name="SAPBEXexcCritical4 2 4 2 2 3" xfId="21145" xr:uid="{00000000-0005-0000-0000-0000E0300000}"/>
    <cellStyle name="SAPBEXexcCritical4 2 4 2 2 3 2" xfId="39918" xr:uid="{00000000-0005-0000-0000-0000E0300000}"/>
    <cellStyle name="SAPBEXexcCritical4 2 4 2 2 4" xfId="27070" xr:uid="{00000000-0005-0000-0000-0000DE300000}"/>
    <cellStyle name="SAPBEXexcCritical4 2 4 2 3" xfId="9009" xr:uid="{00000000-0005-0000-0000-0000E1300000}"/>
    <cellStyle name="SAPBEXexcCritical4 2 4 2 3 2" xfId="16222" xr:uid="{00000000-0005-0000-0000-0000E2300000}"/>
    <cellStyle name="SAPBEXexcCritical4 2 4 2 3 2 2" xfId="34997" xr:uid="{00000000-0005-0000-0000-0000E2300000}"/>
    <cellStyle name="SAPBEXexcCritical4 2 4 2 3 3" xfId="21766" xr:uid="{00000000-0005-0000-0000-0000E3300000}"/>
    <cellStyle name="SAPBEXexcCritical4 2 4 2 3 3 2" xfId="40539" xr:uid="{00000000-0005-0000-0000-0000E3300000}"/>
    <cellStyle name="SAPBEXexcCritical4 2 4 2 3 4" xfId="27792" xr:uid="{00000000-0005-0000-0000-0000E1300000}"/>
    <cellStyle name="SAPBEXexcCritical4 2 4 2 4" xfId="10418" xr:uid="{00000000-0005-0000-0000-0000E4300000}"/>
    <cellStyle name="SAPBEXexcCritical4 2 4 2 4 2" xfId="17631" xr:uid="{00000000-0005-0000-0000-0000E5300000}"/>
    <cellStyle name="SAPBEXexcCritical4 2 4 2 4 2 2" xfId="36406" xr:uid="{00000000-0005-0000-0000-0000E5300000}"/>
    <cellStyle name="SAPBEXexcCritical4 2 4 2 4 3" xfId="23027" xr:uid="{00000000-0005-0000-0000-0000E6300000}"/>
    <cellStyle name="SAPBEXexcCritical4 2 4 2 4 3 2" xfId="41800" xr:uid="{00000000-0005-0000-0000-0000E6300000}"/>
    <cellStyle name="SAPBEXexcCritical4 2 4 2 4 4" xfId="29201" xr:uid="{00000000-0005-0000-0000-0000E4300000}"/>
    <cellStyle name="SAPBEXexcCritical4 2 4 2 5" xfId="11804" xr:uid="{00000000-0005-0000-0000-0000E7300000}"/>
    <cellStyle name="SAPBEXexcCritical4 2 4 2 5 2" xfId="19011" xr:uid="{00000000-0005-0000-0000-0000E8300000}"/>
    <cellStyle name="SAPBEXexcCritical4 2 4 2 5 2 2" xfId="37786" xr:uid="{00000000-0005-0000-0000-0000E8300000}"/>
    <cellStyle name="SAPBEXexcCritical4 2 4 2 5 3" xfId="24165" xr:uid="{00000000-0005-0000-0000-0000E9300000}"/>
    <cellStyle name="SAPBEXexcCritical4 2 4 2 5 3 2" xfId="42938" xr:uid="{00000000-0005-0000-0000-0000E9300000}"/>
    <cellStyle name="SAPBEXexcCritical4 2 4 2 5 4" xfId="30581" xr:uid="{00000000-0005-0000-0000-0000E7300000}"/>
    <cellStyle name="SAPBEXexcCritical4 2 4 2 6" xfId="12219" xr:uid="{00000000-0005-0000-0000-0000EA300000}"/>
    <cellStyle name="SAPBEXexcCritical4 2 4 2 6 2" xfId="19426" xr:uid="{00000000-0005-0000-0000-0000EB300000}"/>
    <cellStyle name="SAPBEXexcCritical4 2 4 2 6 2 2" xfId="38201" xr:uid="{00000000-0005-0000-0000-0000EB300000}"/>
    <cellStyle name="SAPBEXexcCritical4 2 4 2 6 3" xfId="24461" xr:uid="{00000000-0005-0000-0000-0000EC300000}"/>
    <cellStyle name="SAPBEXexcCritical4 2 4 2 6 3 2" xfId="43233" xr:uid="{00000000-0005-0000-0000-0000EC300000}"/>
    <cellStyle name="SAPBEXexcCritical4 2 4 2 6 4" xfId="30995" xr:uid="{00000000-0005-0000-0000-0000EA300000}"/>
    <cellStyle name="SAPBEXexcCritical4 2 4 2 7" xfId="13869" xr:uid="{00000000-0005-0000-0000-0000ED300000}"/>
    <cellStyle name="SAPBEXexcCritical4 2 4 2 7 2" xfId="32644" xr:uid="{00000000-0005-0000-0000-0000ED300000}"/>
    <cellStyle name="SAPBEXexcCritical4 2 4 2 8" xfId="14282" xr:uid="{00000000-0005-0000-0000-0000EE300000}"/>
    <cellStyle name="SAPBEXexcCritical4 2 4 2 8 2" xfId="33057" xr:uid="{00000000-0005-0000-0000-0000EE300000}"/>
    <cellStyle name="SAPBEXexcCritical4 2 4 2 9" xfId="25966" xr:uid="{00000000-0005-0000-0000-0000DD300000}"/>
    <cellStyle name="SAPBEXexcCritical4 2 4 3" xfId="7869" xr:uid="{00000000-0005-0000-0000-0000EF300000}"/>
    <cellStyle name="SAPBEXexcCritical4 2 4 3 2" xfId="15082" xr:uid="{00000000-0005-0000-0000-0000F0300000}"/>
    <cellStyle name="SAPBEXexcCritical4 2 4 3 2 2" xfId="33857" xr:uid="{00000000-0005-0000-0000-0000F0300000}"/>
    <cellStyle name="SAPBEXexcCritical4 2 4 3 3" xfId="20768" xr:uid="{00000000-0005-0000-0000-0000F1300000}"/>
    <cellStyle name="SAPBEXexcCritical4 2 4 3 3 2" xfId="39541" xr:uid="{00000000-0005-0000-0000-0000F1300000}"/>
    <cellStyle name="SAPBEXexcCritical4 2 4 3 4" xfId="26652" xr:uid="{00000000-0005-0000-0000-0000EF300000}"/>
    <cellStyle name="SAPBEXexcCritical4 2 4 4" xfId="9394" xr:uid="{00000000-0005-0000-0000-0000F2300000}"/>
    <cellStyle name="SAPBEXexcCritical4 2 4 4 2" xfId="16607" xr:uid="{00000000-0005-0000-0000-0000F3300000}"/>
    <cellStyle name="SAPBEXexcCritical4 2 4 4 2 2" xfId="35382" xr:uid="{00000000-0005-0000-0000-0000F3300000}"/>
    <cellStyle name="SAPBEXexcCritical4 2 4 4 3" xfId="22106" xr:uid="{00000000-0005-0000-0000-0000F4300000}"/>
    <cellStyle name="SAPBEXexcCritical4 2 4 4 3 2" xfId="40879" xr:uid="{00000000-0005-0000-0000-0000F4300000}"/>
    <cellStyle name="SAPBEXexcCritical4 2 4 4 4" xfId="28177" xr:uid="{00000000-0005-0000-0000-0000F2300000}"/>
    <cellStyle name="SAPBEXexcCritical4 2 4 5" xfId="10003" xr:uid="{00000000-0005-0000-0000-0000F5300000}"/>
    <cellStyle name="SAPBEXexcCritical4 2 4 5 2" xfId="17216" xr:uid="{00000000-0005-0000-0000-0000F6300000}"/>
    <cellStyle name="SAPBEXexcCritical4 2 4 5 2 2" xfId="35991" xr:uid="{00000000-0005-0000-0000-0000F6300000}"/>
    <cellStyle name="SAPBEXexcCritical4 2 4 5 3" xfId="22653" xr:uid="{00000000-0005-0000-0000-0000F7300000}"/>
    <cellStyle name="SAPBEXexcCritical4 2 4 5 3 2" xfId="41426" xr:uid="{00000000-0005-0000-0000-0000F7300000}"/>
    <cellStyle name="SAPBEXexcCritical4 2 4 5 4" xfId="28786" xr:uid="{00000000-0005-0000-0000-0000F5300000}"/>
    <cellStyle name="SAPBEXexcCritical4 2 4 6" xfId="11391" xr:uid="{00000000-0005-0000-0000-0000F8300000}"/>
    <cellStyle name="SAPBEXexcCritical4 2 4 6 2" xfId="18598" xr:uid="{00000000-0005-0000-0000-0000F9300000}"/>
    <cellStyle name="SAPBEXexcCritical4 2 4 6 2 2" xfId="37373" xr:uid="{00000000-0005-0000-0000-0000F9300000}"/>
    <cellStyle name="SAPBEXexcCritical4 2 4 6 3" xfId="23793" xr:uid="{00000000-0005-0000-0000-0000FA300000}"/>
    <cellStyle name="SAPBEXexcCritical4 2 4 6 3 2" xfId="42566" xr:uid="{00000000-0005-0000-0000-0000FA300000}"/>
    <cellStyle name="SAPBEXexcCritical4 2 4 6 4" xfId="30168" xr:uid="{00000000-0005-0000-0000-0000F8300000}"/>
    <cellStyle name="SAPBEXexcCritical4 2 4 7" xfId="12594" xr:uid="{00000000-0005-0000-0000-0000FB300000}"/>
    <cellStyle name="SAPBEXexcCritical4 2 4 7 2" xfId="19801" xr:uid="{00000000-0005-0000-0000-0000FC300000}"/>
    <cellStyle name="SAPBEXexcCritical4 2 4 7 2 2" xfId="38576" xr:uid="{00000000-0005-0000-0000-0000FC300000}"/>
    <cellStyle name="SAPBEXexcCritical4 2 4 7 3" xfId="24826" xr:uid="{00000000-0005-0000-0000-0000FD300000}"/>
    <cellStyle name="SAPBEXexcCritical4 2 4 7 3 2" xfId="43598" xr:uid="{00000000-0005-0000-0000-0000FD300000}"/>
    <cellStyle name="SAPBEXexcCritical4 2 4 7 4" xfId="31370" xr:uid="{00000000-0005-0000-0000-0000FB300000}"/>
    <cellStyle name="SAPBEXexcCritical4 2 4 8" xfId="13467" xr:uid="{00000000-0005-0000-0000-0000FE300000}"/>
    <cellStyle name="SAPBEXexcCritical4 2 4 8 2" xfId="32242" xr:uid="{00000000-0005-0000-0000-0000FE300000}"/>
    <cellStyle name="SAPBEXexcCritical4 2 4 9" xfId="14660" xr:uid="{00000000-0005-0000-0000-0000FF300000}"/>
    <cellStyle name="SAPBEXexcCritical4 2 4 9 2" xfId="33435" xr:uid="{00000000-0005-0000-0000-0000FF300000}"/>
    <cellStyle name="SAPBEXexcCritical4 2 5" xfId="438" xr:uid="{00000000-0005-0000-0000-000000310000}"/>
    <cellStyle name="SAPBEXexcCritical4 2 5 10" xfId="25562"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2 2" xfId="34276" xr:uid="{00000000-0005-0000-0000-000003310000}"/>
    <cellStyle name="SAPBEXexcCritical4 2 5 2 2 3" xfId="21146" xr:uid="{00000000-0005-0000-0000-000004310000}"/>
    <cellStyle name="SAPBEXexcCritical4 2 5 2 2 3 2" xfId="39919" xr:uid="{00000000-0005-0000-0000-000004310000}"/>
    <cellStyle name="SAPBEXexcCritical4 2 5 2 2 4" xfId="27071" xr:uid="{00000000-0005-0000-0000-000002310000}"/>
    <cellStyle name="SAPBEXexcCritical4 2 5 2 3" xfId="9008" xr:uid="{00000000-0005-0000-0000-000005310000}"/>
    <cellStyle name="SAPBEXexcCritical4 2 5 2 3 2" xfId="16221" xr:uid="{00000000-0005-0000-0000-000006310000}"/>
    <cellStyle name="SAPBEXexcCritical4 2 5 2 3 2 2" xfId="34996" xr:uid="{00000000-0005-0000-0000-000006310000}"/>
    <cellStyle name="SAPBEXexcCritical4 2 5 2 3 3" xfId="21765" xr:uid="{00000000-0005-0000-0000-000007310000}"/>
    <cellStyle name="SAPBEXexcCritical4 2 5 2 3 3 2" xfId="40538" xr:uid="{00000000-0005-0000-0000-000007310000}"/>
    <cellStyle name="SAPBEXexcCritical4 2 5 2 3 4" xfId="27791" xr:uid="{00000000-0005-0000-0000-000005310000}"/>
    <cellStyle name="SAPBEXexcCritical4 2 5 2 4" xfId="10419" xr:uid="{00000000-0005-0000-0000-000008310000}"/>
    <cellStyle name="SAPBEXexcCritical4 2 5 2 4 2" xfId="17632" xr:uid="{00000000-0005-0000-0000-000009310000}"/>
    <cellStyle name="SAPBEXexcCritical4 2 5 2 4 2 2" xfId="36407" xr:uid="{00000000-0005-0000-0000-000009310000}"/>
    <cellStyle name="SAPBEXexcCritical4 2 5 2 4 3" xfId="23028" xr:uid="{00000000-0005-0000-0000-00000A310000}"/>
    <cellStyle name="SAPBEXexcCritical4 2 5 2 4 3 2" xfId="41801" xr:uid="{00000000-0005-0000-0000-00000A310000}"/>
    <cellStyle name="SAPBEXexcCritical4 2 5 2 4 4" xfId="29202" xr:uid="{00000000-0005-0000-0000-000008310000}"/>
    <cellStyle name="SAPBEXexcCritical4 2 5 2 5" xfId="11655" xr:uid="{00000000-0005-0000-0000-00000B310000}"/>
    <cellStyle name="SAPBEXexcCritical4 2 5 2 5 2" xfId="18862" xr:uid="{00000000-0005-0000-0000-00000C310000}"/>
    <cellStyle name="SAPBEXexcCritical4 2 5 2 5 2 2" xfId="37637" xr:uid="{00000000-0005-0000-0000-00000C310000}"/>
    <cellStyle name="SAPBEXexcCritical4 2 5 2 5 3" xfId="24028" xr:uid="{00000000-0005-0000-0000-00000D310000}"/>
    <cellStyle name="SAPBEXexcCritical4 2 5 2 5 3 2" xfId="42801" xr:uid="{00000000-0005-0000-0000-00000D310000}"/>
    <cellStyle name="SAPBEXexcCritical4 2 5 2 5 4" xfId="30432" xr:uid="{00000000-0005-0000-0000-00000B310000}"/>
    <cellStyle name="SAPBEXexcCritical4 2 5 2 6" xfId="12356" xr:uid="{00000000-0005-0000-0000-00000E310000}"/>
    <cellStyle name="SAPBEXexcCritical4 2 5 2 6 2" xfId="19563" xr:uid="{00000000-0005-0000-0000-00000F310000}"/>
    <cellStyle name="SAPBEXexcCritical4 2 5 2 6 2 2" xfId="38338" xr:uid="{00000000-0005-0000-0000-00000F310000}"/>
    <cellStyle name="SAPBEXexcCritical4 2 5 2 6 3" xfId="24598" xr:uid="{00000000-0005-0000-0000-000010310000}"/>
    <cellStyle name="SAPBEXexcCritical4 2 5 2 6 3 2" xfId="43370" xr:uid="{00000000-0005-0000-0000-000010310000}"/>
    <cellStyle name="SAPBEXexcCritical4 2 5 2 6 4" xfId="31132" xr:uid="{00000000-0005-0000-0000-00000E310000}"/>
    <cellStyle name="SAPBEXexcCritical4 2 5 2 7" xfId="13720" xr:uid="{00000000-0005-0000-0000-000011310000}"/>
    <cellStyle name="SAPBEXexcCritical4 2 5 2 7 2" xfId="32495" xr:uid="{00000000-0005-0000-0000-000011310000}"/>
    <cellStyle name="SAPBEXexcCritical4 2 5 2 8" xfId="14418" xr:uid="{00000000-0005-0000-0000-000012310000}"/>
    <cellStyle name="SAPBEXexcCritical4 2 5 2 8 2" xfId="33193" xr:uid="{00000000-0005-0000-0000-000012310000}"/>
    <cellStyle name="SAPBEXexcCritical4 2 5 2 9" xfId="25817" xr:uid="{00000000-0005-0000-0000-000001310000}"/>
    <cellStyle name="SAPBEXexcCritical4 2 5 3" xfId="7870" xr:uid="{00000000-0005-0000-0000-000013310000}"/>
    <cellStyle name="SAPBEXexcCritical4 2 5 3 2" xfId="15083" xr:uid="{00000000-0005-0000-0000-000014310000}"/>
    <cellStyle name="SAPBEXexcCritical4 2 5 3 2 2" xfId="33858" xr:uid="{00000000-0005-0000-0000-000014310000}"/>
    <cellStyle name="SAPBEXexcCritical4 2 5 3 3" xfId="20769" xr:uid="{00000000-0005-0000-0000-000015310000}"/>
    <cellStyle name="SAPBEXexcCritical4 2 5 3 3 2" xfId="39542" xr:uid="{00000000-0005-0000-0000-000015310000}"/>
    <cellStyle name="SAPBEXexcCritical4 2 5 3 4" xfId="26653" xr:uid="{00000000-0005-0000-0000-000013310000}"/>
    <cellStyle name="SAPBEXexcCritical4 2 5 4" xfId="9393" xr:uid="{00000000-0005-0000-0000-000016310000}"/>
    <cellStyle name="SAPBEXexcCritical4 2 5 4 2" xfId="16606" xr:uid="{00000000-0005-0000-0000-000017310000}"/>
    <cellStyle name="SAPBEXexcCritical4 2 5 4 2 2" xfId="35381" xr:uid="{00000000-0005-0000-0000-000017310000}"/>
    <cellStyle name="SAPBEXexcCritical4 2 5 4 3" xfId="22105" xr:uid="{00000000-0005-0000-0000-000018310000}"/>
    <cellStyle name="SAPBEXexcCritical4 2 5 4 3 2" xfId="40878" xr:uid="{00000000-0005-0000-0000-000018310000}"/>
    <cellStyle name="SAPBEXexcCritical4 2 5 4 4" xfId="28176" xr:uid="{00000000-0005-0000-0000-000016310000}"/>
    <cellStyle name="SAPBEXexcCritical4 2 5 5" xfId="10004" xr:uid="{00000000-0005-0000-0000-000019310000}"/>
    <cellStyle name="SAPBEXexcCritical4 2 5 5 2" xfId="17217" xr:uid="{00000000-0005-0000-0000-00001A310000}"/>
    <cellStyle name="SAPBEXexcCritical4 2 5 5 2 2" xfId="35992" xr:uid="{00000000-0005-0000-0000-00001A310000}"/>
    <cellStyle name="SAPBEXexcCritical4 2 5 5 3" xfId="22654" xr:uid="{00000000-0005-0000-0000-00001B310000}"/>
    <cellStyle name="SAPBEXexcCritical4 2 5 5 3 2" xfId="41427" xr:uid="{00000000-0005-0000-0000-00001B310000}"/>
    <cellStyle name="SAPBEXexcCritical4 2 5 5 4" xfId="28787" xr:uid="{00000000-0005-0000-0000-000019310000}"/>
    <cellStyle name="SAPBEXexcCritical4 2 5 6" xfId="11221" xr:uid="{00000000-0005-0000-0000-00001C310000}"/>
    <cellStyle name="SAPBEXexcCritical4 2 5 6 2" xfId="18428" xr:uid="{00000000-0005-0000-0000-00001D310000}"/>
    <cellStyle name="SAPBEXexcCritical4 2 5 6 2 2" xfId="37203" xr:uid="{00000000-0005-0000-0000-00001D310000}"/>
    <cellStyle name="SAPBEXexcCritical4 2 5 6 3" xfId="23635" xr:uid="{00000000-0005-0000-0000-00001E310000}"/>
    <cellStyle name="SAPBEXexcCritical4 2 5 6 3 2" xfId="42408" xr:uid="{00000000-0005-0000-0000-00001E310000}"/>
    <cellStyle name="SAPBEXexcCritical4 2 5 6 4" xfId="29998" xr:uid="{00000000-0005-0000-0000-00001C310000}"/>
    <cellStyle name="SAPBEXexcCritical4 2 5 7" xfId="12781" xr:uid="{00000000-0005-0000-0000-00001F310000}"/>
    <cellStyle name="SAPBEXexcCritical4 2 5 7 2" xfId="19988" xr:uid="{00000000-0005-0000-0000-000020310000}"/>
    <cellStyle name="SAPBEXexcCritical4 2 5 7 2 2" xfId="38763" xr:uid="{00000000-0005-0000-0000-000020310000}"/>
    <cellStyle name="SAPBEXexcCritical4 2 5 7 3" xfId="24978" xr:uid="{00000000-0005-0000-0000-000021310000}"/>
    <cellStyle name="SAPBEXexcCritical4 2 5 7 3 2" xfId="43750" xr:uid="{00000000-0005-0000-0000-000021310000}"/>
    <cellStyle name="SAPBEXexcCritical4 2 5 7 4" xfId="31557" xr:uid="{00000000-0005-0000-0000-00001F310000}"/>
    <cellStyle name="SAPBEXexcCritical4 2 5 8" xfId="13319" xr:uid="{00000000-0005-0000-0000-000022310000}"/>
    <cellStyle name="SAPBEXexcCritical4 2 5 8 2" xfId="32094" xr:uid="{00000000-0005-0000-0000-000022310000}"/>
    <cellStyle name="SAPBEXexcCritical4 2 5 9" xfId="14674" xr:uid="{00000000-0005-0000-0000-000023310000}"/>
    <cellStyle name="SAPBEXexcCritical4 2 5 9 2" xfId="33449"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2 2" xfId="34277" xr:uid="{00000000-0005-0000-0000-000026310000}"/>
    <cellStyle name="SAPBEXexcCritical4 2 6 2 3" xfId="21147" xr:uid="{00000000-0005-0000-0000-000027310000}"/>
    <cellStyle name="SAPBEXexcCritical4 2 6 2 3 2" xfId="39920" xr:uid="{00000000-0005-0000-0000-000027310000}"/>
    <cellStyle name="SAPBEXexcCritical4 2 6 2 4" xfId="27072" xr:uid="{00000000-0005-0000-0000-000025310000}"/>
    <cellStyle name="SAPBEXexcCritical4 2 6 3" xfId="9007" xr:uid="{00000000-0005-0000-0000-000028310000}"/>
    <cellStyle name="SAPBEXexcCritical4 2 6 3 2" xfId="16220" xr:uid="{00000000-0005-0000-0000-000029310000}"/>
    <cellStyle name="SAPBEXexcCritical4 2 6 3 2 2" xfId="34995" xr:uid="{00000000-0005-0000-0000-000029310000}"/>
    <cellStyle name="SAPBEXexcCritical4 2 6 3 3" xfId="21764" xr:uid="{00000000-0005-0000-0000-00002A310000}"/>
    <cellStyle name="SAPBEXexcCritical4 2 6 3 3 2" xfId="40537" xr:uid="{00000000-0005-0000-0000-00002A310000}"/>
    <cellStyle name="SAPBEXexcCritical4 2 6 3 4" xfId="27790" xr:uid="{00000000-0005-0000-0000-000028310000}"/>
    <cellStyle name="SAPBEXexcCritical4 2 6 4" xfId="10420" xr:uid="{00000000-0005-0000-0000-00002B310000}"/>
    <cellStyle name="SAPBEXexcCritical4 2 6 4 2" xfId="17633" xr:uid="{00000000-0005-0000-0000-00002C310000}"/>
    <cellStyle name="SAPBEXexcCritical4 2 6 4 2 2" xfId="36408" xr:uid="{00000000-0005-0000-0000-00002C310000}"/>
    <cellStyle name="SAPBEXexcCritical4 2 6 4 3" xfId="23029" xr:uid="{00000000-0005-0000-0000-00002D310000}"/>
    <cellStyle name="SAPBEXexcCritical4 2 6 4 3 2" xfId="41802" xr:uid="{00000000-0005-0000-0000-00002D310000}"/>
    <cellStyle name="SAPBEXexcCritical4 2 6 4 4" xfId="29203" xr:uid="{00000000-0005-0000-0000-00002B310000}"/>
    <cellStyle name="SAPBEXexcCritical4 2 6 5" xfId="11576" xr:uid="{00000000-0005-0000-0000-00002E310000}"/>
    <cellStyle name="SAPBEXexcCritical4 2 6 5 2" xfId="18783" xr:uid="{00000000-0005-0000-0000-00002F310000}"/>
    <cellStyle name="SAPBEXexcCritical4 2 6 5 2 2" xfId="37558" xr:uid="{00000000-0005-0000-0000-00002F310000}"/>
    <cellStyle name="SAPBEXexcCritical4 2 6 5 3" xfId="23955" xr:uid="{00000000-0005-0000-0000-000030310000}"/>
    <cellStyle name="SAPBEXexcCritical4 2 6 5 3 2" xfId="42728" xr:uid="{00000000-0005-0000-0000-000030310000}"/>
    <cellStyle name="SAPBEXexcCritical4 2 6 5 4" xfId="30353" xr:uid="{00000000-0005-0000-0000-00002E310000}"/>
    <cellStyle name="SAPBEXexcCritical4 2 6 6" xfId="12429" xr:uid="{00000000-0005-0000-0000-000031310000}"/>
    <cellStyle name="SAPBEXexcCritical4 2 6 6 2" xfId="19636" xr:uid="{00000000-0005-0000-0000-000032310000}"/>
    <cellStyle name="SAPBEXexcCritical4 2 6 6 2 2" xfId="38411" xr:uid="{00000000-0005-0000-0000-000032310000}"/>
    <cellStyle name="SAPBEXexcCritical4 2 6 6 3" xfId="24671" xr:uid="{00000000-0005-0000-0000-000033310000}"/>
    <cellStyle name="SAPBEXexcCritical4 2 6 6 3 2" xfId="43443" xr:uid="{00000000-0005-0000-0000-000033310000}"/>
    <cellStyle name="SAPBEXexcCritical4 2 6 6 4" xfId="31205" xr:uid="{00000000-0005-0000-0000-000031310000}"/>
    <cellStyle name="SAPBEXexcCritical4 2 6 7" xfId="13641" xr:uid="{00000000-0005-0000-0000-000034310000}"/>
    <cellStyle name="SAPBEXexcCritical4 2 6 7 2" xfId="32416" xr:uid="{00000000-0005-0000-0000-000034310000}"/>
    <cellStyle name="SAPBEXexcCritical4 2 6 8" xfId="14480" xr:uid="{00000000-0005-0000-0000-000035310000}"/>
    <cellStyle name="SAPBEXexcCritical4 2 6 8 2" xfId="33255" xr:uid="{00000000-0005-0000-0000-000035310000}"/>
    <cellStyle name="SAPBEXexcCritical4 2 6 9" xfId="25748" xr:uid="{00000000-0005-0000-0000-000024310000}"/>
    <cellStyle name="SAPBEXexcCritical4 2 7" xfId="7866" xr:uid="{00000000-0005-0000-0000-000036310000}"/>
    <cellStyle name="SAPBEXexcCritical4 2 7 2" xfId="15079" xr:uid="{00000000-0005-0000-0000-000037310000}"/>
    <cellStyle name="SAPBEXexcCritical4 2 7 2 2" xfId="33854" xr:uid="{00000000-0005-0000-0000-000037310000}"/>
    <cellStyle name="SAPBEXexcCritical4 2 7 3" xfId="20765" xr:uid="{00000000-0005-0000-0000-000038310000}"/>
    <cellStyle name="SAPBEXexcCritical4 2 7 3 2" xfId="39538" xr:uid="{00000000-0005-0000-0000-000038310000}"/>
    <cellStyle name="SAPBEXexcCritical4 2 7 4" xfId="26649" xr:uid="{00000000-0005-0000-0000-000036310000}"/>
    <cellStyle name="SAPBEXexcCritical4 2 8" xfId="9397" xr:uid="{00000000-0005-0000-0000-000039310000}"/>
    <cellStyle name="SAPBEXexcCritical4 2 8 2" xfId="16610" xr:uid="{00000000-0005-0000-0000-00003A310000}"/>
    <cellStyle name="SAPBEXexcCritical4 2 8 2 2" xfId="35385" xr:uid="{00000000-0005-0000-0000-00003A310000}"/>
    <cellStyle name="SAPBEXexcCritical4 2 8 3" xfId="22109" xr:uid="{00000000-0005-0000-0000-00003B310000}"/>
    <cellStyle name="SAPBEXexcCritical4 2 8 3 2" xfId="40882" xr:uid="{00000000-0005-0000-0000-00003B310000}"/>
    <cellStyle name="SAPBEXexcCritical4 2 8 4" xfId="28180" xr:uid="{00000000-0005-0000-0000-000039310000}"/>
    <cellStyle name="SAPBEXexcCritical4 2 9" xfId="10000" xr:uid="{00000000-0005-0000-0000-00003C310000}"/>
    <cellStyle name="SAPBEXexcCritical4 2 9 2" xfId="17213" xr:uid="{00000000-0005-0000-0000-00003D310000}"/>
    <cellStyle name="SAPBEXexcCritical4 2 9 2 2" xfId="35988" xr:uid="{00000000-0005-0000-0000-00003D310000}"/>
    <cellStyle name="SAPBEXexcCritical4 2 9 3" xfId="22650" xr:uid="{00000000-0005-0000-0000-00003E310000}"/>
    <cellStyle name="SAPBEXexcCritical4 2 9 3 2" xfId="41423" xr:uid="{00000000-0005-0000-0000-00003E310000}"/>
    <cellStyle name="SAPBEXexcCritical4 2 9 4" xfId="28783" xr:uid="{00000000-0005-0000-0000-00003C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2 2" xfId="37164" xr:uid="{00000000-0005-0000-0000-000041310000}"/>
    <cellStyle name="SAPBEXexcCritical4 3 10 3" xfId="23600" xr:uid="{00000000-0005-0000-0000-000042310000}"/>
    <cellStyle name="SAPBEXexcCritical4 3 10 3 2" xfId="42373" xr:uid="{00000000-0005-0000-0000-000042310000}"/>
    <cellStyle name="SAPBEXexcCritical4 3 10 4" xfId="29959" xr:uid="{00000000-0005-0000-0000-000040310000}"/>
    <cellStyle name="SAPBEXexcCritical4 3 11" xfId="13291" xr:uid="{00000000-0005-0000-0000-000043310000}"/>
    <cellStyle name="SAPBEXexcCritical4 3 11 2" xfId="32066" xr:uid="{00000000-0005-0000-0000-000043310000}"/>
    <cellStyle name="SAPBEXexcCritical4 3 12" xfId="25437" xr:uid="{00000000-0005-0000-0000-000044310000}"/>
    <cellStyle name="SAPBEXexcCritical4 3 12 2" xfId="44201"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2 2" xfId="34278" xr:uid="{00000000-0005-0000-0000-000048310000}"/>
    <cellStyle name="SAPBEXexcCritical4 3 2 2 2 3" xfId="21148" xr:uid="{00000000-0005-0000-0000-000049310000}"/>
    <cellStyle name="SAPBEXexcCritical4 3 2 2 2 3 2" xfId="39921" xr:uid="{00000000-0005-0000-0000-000049310000}"/>
    <cellStyle name="SAPBEXexcCritical4 3 2 2 2 4" xfId="27073" xr:uid="{00000000-0005-0000-0000-000047310000}"/>
    <cellStyle name="SAPBEXexcCritical4 3 2 2 3" xfId="9006" xr:uid="{00000000-0005-0000-0000-00004A310000}"/>
    <cellStyle name="SAPBEXexcCritical4 3 2 2 3 2" xfId="16219" xr:uid="{00000000-0005-0000-0000-00004B310000}"/>
    <cellStyle name="SAPBEXexcCritical4 3 2 2 3 2 2" xfId="34994" xr:uid="{00000000-0005-0000-0000-00004B310000}"/>
    <cellStyle name="SAPBEXexcCritical4 3 2 2 3 3" xfId="21763" xr:uid="{00000000-0005-0000-0000-00004C310000}"/>
    <cellStyle name="SAPBEXexcCritical4 3 2 2 3 3 2" xfId="40536" xr:uid="{00000000-0005-0000-0000-00004C310000}"/>
    <cellStyle name="SAPBEXexcCritical4 3 2 2 3 4" xfId="27789" xr:uid="{00000000-0005-0000-0000-00004A310000}"/>
    <cellStyle name="SAPBEXexcCritical4 3 2 2 4" xfId="10421" xr:uid="{00000000-0005-0000-0000-00004D310000}"/>
    <cellStyle name="SAPBEXexcCritical4 3 2 2 4 2" xfId="17634" xr:uid="{00000000-0005-0000-0000-00004E310000}"/>
    <cellStyle name="SAPBEXexcCritical4 3 2 2 4 2 2" xfId="36409" xr:uid="{00000000-0005-0000-0000-00004E310000}"/>
    <cellStyle name="SAPBEXexcCritical4 3 2 2 4 3" xfId="23030" xr:uid="{00000000-0005-0000-0000-00004F310000}"/>
    <cellStyle name="SAPBEXexcCritical4 3 2 2 4 3 2" xfId="41803" xr:uid="{00000000-0005-0000-0000-00004F310000}"/>
    <cellStyle name="SAPBEXexcCritical4 3 2 2 4 4" xfId="29204" xr:uid="{00000000-0005-0000-0000-00004D310000}"/>
    <cellStyle name="SAPBEXexcCritical4 3 2 2 5" xfId="11706" xr:uid="{00000000-0005-0000-0000-000050310000}"/>
    <cellStyle name="SAPBEXexcCritical4 3 2 2 5 2" xfId="18913" xr:uid="{00000000-0005-0000-0000-000051310000}"/>
    <cellStyle name="SAPBEXexcCritical4 3 2 2 5 2 2" xfId="37688" xr:uid="{00000000-0005-0000-0000-000051310000}"/>
    <cellStyle name="SAPBEXexcCritical4 3 2 2 5 3" xfId="24075" xr:uid="{00000000-0005-0000-0000-000052310000}"/>
    <cellStyle name="SAPBEXexcCritical4 3 2 2 5 3 2" xfId="42848" xr:uid="{00000000-0005-0000-0000-000052310000}"/>
    <cellStyle name="SAPBEXexcCritical4 3 2 2 5 4" xfId="30483" xr:uid="{00000000-0005-0000-0000-000050310000}"/>
    <cellStyle name="SAPBEXexcCritical4 3 2 2 6" xfId="12309" xr:uid="{00000000-0005-0000-0000-000053310000}"/>
    <cellStyle name="SAPBEXexcCritical4 3 2 2 6 2" xfId="19516" xr:uid="{00000000-0005-0000-0000-000054310000}"/>
    <cellStyle name="SAPBEXexcCritical4 3 2 2 6 2 2" xfId="38291" xr:uid="{00000000-0005-0000-0000-000054310000}"/>
    <cellStyle name="SAPBEXexcCritical4 3 2 2 6 3" xfId="24551" xr:uid="{00000000-0005-0000-0000-000055310000}"/>
    <cellStyle name="SAPBEXexcCritical4 3 2 2 6 3 2" xfId="43323" xr:uid="{00000000-0005-0000-0000-000055310000}"/>
    <cellStyle name="SAPBEXexcCritical4 3 2 2 6 4" xfId="31085" xr:uid="{00000000-0005-0000-0000-000053310000}"/>
    <cellStyle name="SAPBEXexcCritical4 3 2 2 7" xfId="13771" xr:uid="{00000000-0005-0000-0000-000056310000}"/>
    <cellStyle name="SAPBEXexcCritical4 3 2 2 7 2" xfId="32546" xr:uid="{00000000-0005-0000-0000-000056310000}"/>
    <cellStyle name="SAPBEXexcCritical4 3 2 2 8" xfId="14372" xr:uid="{00000000-0005-0000-0000-000057310000}"/>
    <cellStyle name="SAPBEXexcCritical4 3 2 2 8 2" xfId="33147" xr:uid="{00000000-0005-0000-0000-000057310000}"/>
    <cellStyle name="SAPBEXexcCritical4 3 2 2 9" xfId="25868" xr:uid="{00000000-0005-0000-0000-000046310000}"/>
    <cellStyle name="SAPBEXexcCritical4 3 2 3" xfId="7872" xr:uid="{00000000-0005-0000-0000-000058310000}"/>
    <cellStyle name="SAPBEXexcCritical4 3 2 3 2" xfId="15085" xr:uid="{00000000-0005-0000-0000-000059310000}"/>
    <cellStyle name="SAPBEXexcCritical4 3 2 3 2 2" xfId="33860" xr:uid="{00000000-0005-0000-0000-000059310000}"/>
    <cellStyle name="SAPBEXexcCritical4 3 2 3 3" xfId="20771" xr:uid="{00000000-0005-0000-0000-00005A310000}"/>
    <cellStyle name="SAPBEXexcCritical4 3 2 3 3 2" xfId="39544" xr:uid="{00000000-0005-0000-0000-00005A310000}"/>
    <cellStyle name="SAPBEXexcCritical4 3 2 3 4" xfId="26655" xr:uid="{00000000-0005-0000-0000-000058310000}"/>
    <cellStyle name="SAPBEXexcCritical4 3 2 4" xfId="9390" xr:uid="{00000000-0005-0000-0000-00005B310000}"/>
    <cellStyle name="SAPBEXexcCritical4 3 2 4 2" xfId="16603" xr:uid="{00000000-0005-0000-0000-00005C310000}"/>
    <cellStyle name="SAPBEXexcCritical4 3 2 4 2 2" xfId="35378" xr:uid="{00000000-0005-0000-0000-00005C310000}"/>
    <cellStyle name="SAPBEXexcCritical4 3 2 4 3" xfId="22102" xr:uid="{00000000-0005-0000-0000-00005D310000}"/>
    <cellStyle name="SAPBEXexcCritical4 3 2 4 3 2" xfId="40875" xr:uid="{00000000-0005-0000-0000-00005D310000}"/>
    <cellStyle name="SAPBEXexcCritical4 3 2 4 4" xfId="28173" xr:uid="{00000000-0005-0000-0000-00005B310000}"/>
    <cellStyle name="SAPBEXexcCritical4 3 2 5" xfId="10006" xr:uid="{00000000-0005-0000-0000-00005E310000}"/>
    <cellStyle name="SAPBEXexcCritical4 3 2 5 2" xfId="17219" xr:uid="{00000000-0005-0000-0000-00005F310000}"/>
    <cellStyle name="SAPBEXexcCritical4 3 2 5 2 2" xfId="35994" xr:uid="{00000000-0005-0000-0000-00005F310000}"/>
    <cellStyle name="SAPBEXexcCritical4 3 2 5 3" xfId="22656" xr:uid="{00000000-0005-0000-0000-000060310000}"/>
    <cellStyle name="SAPBEXexcCritical4 3 2 5 3 2" xfId="41429" xr:uid="{00000000-0005-0000-0000-000060310000}"/>
    <cellStyle name="SAPBEXexcCritical4 3 2 5 4" xfId="28789" xr:uid="{00000000-0005-0000-0000-00005E310000}"/>
    <cellStyle name="SAPBEXexcCritical4 3 2 6" xfId="11272" xr:uid="{00000000-0005-0000-0000-000061310000}"/>
    <cellStyle name="SAPBEXexcCritical4 3 2 6 2" xfId="18479" xr:uid="{00000000-0005-0000-0000-000062310000}"/>
    <cellStyle name="SAPBEXexcCritical4 3 2 6 2 2" xfId="37254" xr:uid="{00000000-0005-0000-0000-000062310000}"/>
    <cellStyle name="SAPBEXexcCritical4 3 2 6 3" xfId="23682" xr:uid="{00000000-0005-0000-0000-000063310000}"/>
    <cellStyle name="SAPBEXexcCritical4 3 2 6 3 2" xfId="42455" xr:uid="{00000000-0005-0000-0000-000063310000}"/>
    <cellStyle name="SAPBEXexcCritical4 3 2 6 4" xfId="30049" xr:uid="{00000000-0005-0000-0000-000061310000}"/>
    <cellStyle name="SAPBEXexcCritical4 3 2 7" xfId="12738" xr:uid="{00000000-0005-0000-0000-000064310000}"/>
    <cellStyle name="SAPBEXexcCritical4 3 2 7 2" xfId="19945" xr:uid="{00000000-0005-0000-0000-000065310000}"/>
    <cellStyle name="SAPBEXexcCritical4 3 2 7 2 2" xfId="38720" xr:uid="{00000000-0005-0000-0000-000065310000}"/>
    <cellStyle name="SAPBEXexcCritical4 3 2 7 3" xfId="24936" xr:uid="{00000000-0005-0000-0000-000066310000}"/>
    <cellStyle name="SAPBEXexcCritical4 3 2 7 3 2" xfId="43708" xr:uid="{00000000-0005-0000-0000-000066310000}"/>
    <cellStyle name="SAPBEXexcCritical4 3 2 7 4" xfId="31514" xr:uid="{00000000-0005-0000-0000-000064310000}"/>
    <cellStyle name="SAPBEXexcCritical4 3 2 8" xfId="13364" xr:uid="{00000000-0005-0000-0000-000067310000}"/>
    <cellStyle name="SAPBEXexcCritical4 3 2 8 2" xfId="32139"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2 2" xfId="34279" xr:uid="{00000000-0005-0000-0000-00006B310000}"/>
    <cellStyle name="SAPBEXexcCritical4 3 3 2 2 3" xfId="21149" xr:uid="{00000000-0005-0000-0000-00006C310000}"/>
    <cellStyle name="SAPBEXexcCritical4 3 3 2 2 3 2" xfId="39922" xr:uid="{00000000-0005-0000-0000-00006C310000}"/>
    <cellStyle name="SAPBEXexcCritical4 3 3 2 2 4" xfId="27074" xr:uid="{00000000-0005-0000-0000-00006A310000}"/>
    <cellStyle name="SAPBEXexcCritical4 3 3 2 3" xfId="9005" xr:uid="{00000000-0005-0000-0000-00006D310000}"/>
    <cellStyle name="SAPBEXexcCritical4 3 3 2 3 2" xfId="16218" xr:uid="{00000000-0005-0000-0000-00006E310000}"/>
    <cellStyle name="SAPBEXexcCritical4 3 3 2 3 2 2" xfId="34993" xr:uid="{00000000-0005-0000-0000-00006E310000}"/>
    <cellStyle name="SAPBEXexcCritical4 3 3 2 3 3" xfId="21762" xr:uid="{00000000-0005-0000-0000-00006F310000}"/>
    <cellStyle name="SAPBEXexcCritical4 3 3 2 3 3 2" xfId="40535" xr:uid="{00000000-0005-0000-0000-00006F310000}"/>
    <cellStyle name="SAPBEXexcCritical4 3 3 2 3 4" xfId="27788" xr:uid="{00000000-0005-0000-0000-00006D310000}"/>
    <cellStyle name="SAPBEXexcCritical4 3 3 2 4" xfId="10422" xr:uid="{00000000-0005-0000-0000-000070310000}"/>
    <cellStyle name="SAPBEXexcCritical4 3 3 2 4 2" xfId="17635" xr:uid="{00000000-0005-0000-0000-000071310000}"/>
    <cellStyle name="SAPBEXexcCritical4 3 3 2 4 2 2" xfId="36410" xr:uid="{00000000-0005-0000-0000-000071310000}"/>
    <cellStyle name="SAPBEXexcCritical4 3 3 2 4 3" xfId="23031" xr:uid="{00000000-0005-0000-0000-000072310000}"/>
    <cellStyle name="SAPBEXexcCritical4 3 3 2 4 3 2" xfId="41804" xr:uid="{00000000-0005-0000-0000-000072310000}"/>
    <cellStyle name="SAPBEXexcCritical4 3 3 2 4 4" xfId="29205" xr:uid="{00000000-0005-0000-0000-000070310000}"/>
    <cellStyle name="SAPBEXexcCritical4 3 3 2 5" xfId="11769" xr:uid="{00000000-0005-0000-0000-000073310000}"/>
    <cellStyle name="SAPBEXexcCritical4 3 3 2 5 2" xfId="18976" xr:uid="{00000000-0005-0000-0000-000074310000}"/>
    <cellStyle name="SAPBEXexcCritical4 3 3 2 5 2 2" xfId="37751" xr:uid="{00000000-0005-0000-0000-000074310000}"/>
    <cellStyle name="SAPBEXexcCritical4 3 3 2 5 3" xfId="24130" xr:uid="{00000000-0005-0000-0000-000075310000}"/>
    <cellStyle name="SAPBEXexcCritical4 3 3 2 5 3 2" xfId="42903" xr:uid="{00000000-0005-0000-0000-000075310000}"/>
    <cellStyle name="SAPBEXexcCritical4 3 3 2 5 4" xfId="30546" xr:uid="{00000000-0005-0000-0000-000073310000}"/>
    <cellStyle name="SAPBEXexcCritical4 3 3 2 6" xfId="12254" xr:uid="{00000000-0005-0000-0000-000076310000}"/>
    <cellStyle name="SAPBEXexcCritical4 3 3 2 6 2" xfId="19461" xr:uid="{00000000-0005-0000-0000-000077310000}"/>
    <cellStyle name="SAPBEXexcCritical4 3 3 2 6 2 2" xfId="38236" xr:uid="{00000000-0005-0000-0000-000077310000}"/>
    <cellStyle name="SAPBEXexcCritical4 3 3 2 6 3" xfId="24496" xr:uid="{00000000-0005-0000-0000-000078310000}"/>
    <cellStyle name="SAPBEXexcCritical4 3 3 2 6 3 2" xfId="43268" xr:uid="{00000000-0005-0000-0000-000078310000}"/>
    <cellStyle name="SAPBEXexcCritical4 3 3 2 6 4" xfId="31030" xr:uid="{00000000-0005-0000-0000-000076310000}"/>
    <cellStyle name="SAPBEXexcCritical4 3 3 2 7" xfId="13834" xr:uid="{00000000-0005-0000-0000-000079310000}"/>
    <cellStyle name="SAPBEXexcCritical4 3 3 2 7 2" xfId="32609" xr:uid="{00000000-0005-0000-0000-000079310000}"/>
    <cellStyle name="SAPBEXexcCritical4 3 3 2 8" xfId="14317" xr:uid="{00000000-0005-0000-0000-00007A310000}"/>
    <cellStyle name="SAPBEXexcCritical4 3 3 2 8 2" xfId="33092" xr:uid="{00000000-0005-0000-0000-00007A310000}"/>
    <cellStyle name="SAPBEXexcCritical4 3 3 2 9" xfId="25931" xr:uid="{00000000-0005-0000-0000-000069310000}"/>
    <cellStyle name="SAPBEXexcCritical4 3 3 3" xfId="7873" xr:uid="{00000000-0005-0000-0000-00007B310000}"/>
    <cellStyle name="SAPBEXexcCritical4 3 3 3 2" xfId="15086" xr:uid="{00000000-0005-0000-0000-00007C310000}"/>
    <cellStyle name="SAPBEXexcCritical4 3 3 3 2 2" xfId="33861" xr:uid="{00000000-0005-0000-0000-00007C310000}"/>
    <cellStyle name="SAPBEXexcCritical4 3 3 3 3" xfId="20772" xr:uid="{00000000-0005-0000-0000-00007D310000}"/>
    <cellStyle name="SAPBEXexcCritical4 3 3 3 3 2" xfId="39545" xr:uid="{00000000-0005-0000-0000-00007D310000}"/>
    <cellStyle name="SAPBEXexcCritical4 3 3 3 4" xfId="26656" xr:uid="{00000000-0005-0000-0000-00007B310000}"/>
    <cellStyle name="SAPBEXexcCritical4 3 3 4" xfId="9389" xr:uid="{00000000-0005-0000-0000-00007E310000}"/>
    <cellStyle name="SAPBEXexcCritical4 3 3 4 2" xfId="16602" xr:uid="{00000000-0005-0000-0000-00007F310000}"/>
    <cellStyle name="SAPBEXexcCritical4 3 3 4 2 2" xfId="35377" xr:uid="{00000000-0005-0000-0000-00007F310000}"/>
    <cellStyle name="SAPBEXexcCritical4 3 3 4 3" xfId="22101" xr:uid="{00000000-0005-0000-0000-000080310000}"/>
    <cellStyle name="SAPBEXexcCritical4 3 3 4 3 2" xfId="40874" xr:uid="{00000000-0005-0000-0000-000080310000}"/>
    <cellStyle name="SAPBEXexcCritical4 3 3 4 4" xfId="28172" xr:uid="{00000000-0005-0000-0000-00007E310000}"/>
    <cellStyle name="SAPBEXexcCritical4 3 3 5" xfId="10007" xr:uid="{00000000-0005-0000-0000-000081310000}"/>
    <cellStyle name="SAPBEXexcCritical4 3 3 5 2" xfId="17220" xr:uid="{00000000-0005-0000-0000-000082310000}"/>
    <cellStyle name="SAPBEXexcCritical4 3 3 5 2 2" xfId="35995" xr:uid="{00000000-0005-0000-0000-000082310000}"/>
    <cellStyle name="SAPBEXexcCritical4 3 3 5 3" xfId="22657" xr:uid="{00000000-0005-0000-0000-000083310000}"/>
    <cellStyle name="SAPBEXexcCritical4 3 3 5 3 2" xfId="41430" xr:uid="{00000000-0005-0000-0000-000083310000}"/>
    <cellStyle name="SAPBEXexcCritical4 3 3 5 4" xfId="28790" xr:uid="{00000000-0005-0000-0000-000081310000}"/>
    <cellStyle name="SAPBEXexcCritical4 3 3 6" xfId="11356" xr:uid="{00000000-0005-0000-0000-000084310000}"/>
    <cellStyle name="SAPBEXexcCritical4 3 3 6 2" xfId="18563" xr:uid="{00000000-0005-0000-0000-000085310000}"/>
    <cellStyle name="SAPBEXexcCritical4 3 3 6 2 2" xfId="37338" xr:uid="{00000000-0005-0000-0000-000085310000}"/>
    <cellStyle name="SAPBEXexcCritical4 3 3 6 3" xfId="23758" xr:uid="{00000000-0005-0000-0000-000086310000}"/>
    <cellStyle name="SAPBEXexcCritical4 3 3 6 3 2" xfId="42531" xr:uid="{00000000-0005-0000-0000-000086310000}"/>
    <cellStyle name="SAPBEXexcCritical4 3 3 6 4" xfId="30133" xr:uid="{00000000-0005-0000-0000-000084310000}"/>
    <cellStyle name="SAPBEXexcCritical4 3 3 7" xfId="11129" xr:uid="{00000000-0005-0000-0000-000087310000}"/>
    <cellStyle name="SAPBEXexcCritical4 3 3 7 2" xfId="18336" xr:uid="{00000000-0005-0000-0000-000088310000}"/>
    <cellStyle name="SAPBEXexcCritical4 3 3 7 2 2" xfId="37111" xr:uid="{00000000-0005-0000-0000-000088310000}"/>
    <cellStyle name="SAPBEXexcCritical4 3 3 7 3" xfId="23551" xr:uid="{00000000-0005-0000-0000-000089310000}"/>
    <cellStyle name="SAPBEXexcCritical4 3 3 7 3 2" xfId="42324" xr:uid="{00000000-0005-0000-0000-000089310000}"/>
    <cellStyle name="SAPBEXexcCritical4 3 3 7 4" xfId="29906" xr:uid="{00000000-0005-0000-0000-000087310000}"/>
    <cellStyle name="SAPBEXexcCritical4 3 3 8" xfId="13435" xr:uid="{00000000-0005-0000-0000-00008A310000}"/>
    <cellStyle name="SAPBEXexcCritical4 3 3 8 2" xfId="32210" xr:uid="{00000000-0005-0000-0000-00008A310000}"/>
    <cellStyle name="SAPBEXexcCritical4 3 4" xfId="639" xr:uid="{00000000-0005-0000-0000-00008B310000}"/>
    <cellStyle name="SAPBEXexcCritical4 3 4 10" xfId="25615"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2 2" xfId="34280" xr:uid="{00000000-0005-0000-0000-00008E310000}"/>
    <cellStyle name="SAPBEXexcCritical4 3 4 2 2 3" xfId="21150" xr:uid="{00000000-0005-0000-0000-00008F310000}"/>
    <cellStyle name="SAPBEXexcCritical4 3 4 2 2 3 2" xfId="39923" xr:uid="{00000000-0005-0000-0000-00008F310000}"/>
    <cellStyle name="SAPBEXexcCritical4 3 4 2 2 4" xfId="27075" xr:uid="{00000000-0005-0000-0000-00008D310000}"/>
    <cellStyle name="SAPBEXexcCritical4 3 4 2 3" xfId="9004" xr:uid="{00000000-0005-0000-0000-000090310000}"/>
    <cellStyle name="SAPBEXexcCritical4 3 4 2 3 2" xfId="16217" xr:uid="{00000000-0005-0000-0000-000091310000}"/>
    <cellStyle name="SAPBEXexcCritical4 3 4 2 3 2 2" xfId="34992" xr:uid="{00000000-0005-0000-0000-000091310000}"/>
    <cellStyle name="SAPBEXexcCritical4 3 4 2 3 3" xfId="21761" xr:uid="{00000000-0005-0000-0000-000092310000}"/>
    <cellStyle name="SAPBEXexcCritical4 3 4 2 3 3 2" xfId="40534" xr:uid="{00000000-0005-0000-0000-000092310000}"/>
    <cellStyle name="SAPBEXexcCritical4 3 4 2 3 4" xfId="27787" xr:uid="{00000000-0005-0000-0000-000090310000}"/>
    <cellStyle name="SAPBEXexcCritical4 3 4 2 4" xfId="10423" xr:uid="{00000000-0005-0000-0000-000093310000}"/>
    <cellStyle name="SAPBEXexcCritical4 3 4 2 4 2" xfId="17636" xr:uid="{00000000-0005-0000-0000-000094310000}"/>
    <cellStyle name="SAPBEXexcCritical4 3 4 2 4 2 2" xfId="36411" xr:uid="{00000000-0005-0000-0000-000094310000}"/>
    <cellStyle name="SAPBEXexcCritical4 3 4 2 4 3" xfId="23032" xr:uid="{00000000-0005-0000-0000-000095310000}"/>
    <cellStyle name="SAPBEXexcCritical4 3 4 2 4 3 2" xfId="41805" xr:uid="{00000000-0005-0000-0000-000095310000}"/>
    <cellStyle name="SAPBEXexcCritical4 3 4 2 4 4" xfId="29206" xr:uid="{00000000-0005-0000-0000-000093310000}"/>
    <cellStyle name="SAPBEXexcCritical4 3 4 2 5" xfId="11835" xr:uid="{00000000-0005-0000-0000-000096310000}"/>
    <cellStyle name="SAPBEXexcCritical4 3 4 2 5 2" xfId="19042" xr:uid="{00000000-0005-0000-0000-000097310000}"/>
    <cellStyle name="SAPBEXexcCritical4 3 4 2 5 2 2" xfId="37817" xr:uid="{00000000-0005-0000-0000-000097310000}"/>
    <cellStyle name="SAPBEXexcCritical4 3 4 2 5 3" xfId="24196" xr:uid="{00000000-0005-0000-0000-000098310000}"/>
    <cellStyle name="SAPBEXexcCritical4 3 4 2 5 3 2" xfId="42969" xr:uid="{00000000-0005-0000-0000-000098310000}"/>
    <cellStyle name="SAPBEXexcCritical4 3 4 2 5 4" xfId="30612" xr:uid="{00000000-0005-0000-0000-000096310000}"/>
    <cellStyle name="SAPBEXexcCritical4 3 4 2 6" xfId="12188" xr:uid="{00000000-0005-0000-0000-000099310000}"/>
    <cellStyle name="SAPBEXexcCritical4 3 4 2 6 2" xfId="19395" xr:uid="{00000000-0005-0000-0000-00009A310000}"/>
    <cellStyle name="SAPBEXexcCritical4 3 4 2 6 2 2" xfId="38170" xr:uid="{00000000-0005-0000-0000-00009A310000}"/>
    <cellStyle name="SAPBEXexcCritical4 3 4 2 6 3" xfId="24430" xr:uid="{00000000-0005-0000-0000-00009B310000}"/>
    <cellStyle name="SAPBEXexcCritical4 3 4 2 6 3 2" xfId="43202" xr:uid="{00000000-0005-0000-0000-00009B310000}"/>
    <cellStyle name="SAPBEXexcCritical4 3 4 2 6 4" xfId="30964" xr:uid="{00000000-0005-0000-0000-000099310000}"/>
    <cellStyle name="SAPBEXexcCritical4 3 4 2 7" xfId="13900" xr:uid="{00000000-0005-0000-0000-00009C310000}"/>
    <cellStyle name="SAPBEXexcCritical4 3 4 2 7 2" xfId="32675" xr:uid="{00000000-0005-0000-0000-00009C310000}"/>
    <cellStyle name="SAPBEXexcCritical4 3 4 2 8" xfId="14251" xr:uid="{00000000-0005-0000-0000-00009D310000}"/>
    <cellStyle name="SAPBEXexcCritical4 3 4 2 8 2" xfId="33026" xr:uid="{00000000-0005-0000-0000-00009D310000}"/>
    <cellStyle name="SAPBEXexcCritical4 3 4 2 9" xfId="25997" xr:uid="{00000000-0005-0000-0000-00008C310000}"/>
    <cellStyle name="SAPBEXexcCritical4 3 4 3" xfId="7874" xr:uid="{00000000-0005-0000-0000-00009E310000}"/>
    <cellStyle name="SAPBEXexcCritical4 3 4 3 2" xfId="15087" xr:uid="{00000000-0005-0000-0000-00009F310000}"/>
    <cellStyle name="SAPBEXexcCritical4 3 4 3 2 2" xfId="33862" xr:uid="{00000000-0005-0000-0000-00009F310000}"/>
    <cellStyle name="SAPBEXexcCritical4 3 4 3 3" xfId="20773" xr:uid="{00000000-0005-0000-0000-0000A0310000}"/>
    <cellStyle name="SAPBEXexcCritical4 3 4 3 3 2" xfId="39546" xr:uid="{00000000-0005-0000-0000-0000A0310000}"/>
    <cellStyle name="SAPBEXexcCritical4 3 4 3 4" xfId="26657" xr:uid="{00000000-0005-0000-0000-00009E310000}"/>
    <cellStyle name="SAPBEXexcCritical4 3 4 4" xfId="9388" xr:uid="{00000000-0005-0000-0000-0000A1310000}"/>
    <cellStyle name="SAPBEXexcCritical4 3 4 4 2" xfId="16601" xr:uid="{00000000-0005-0000-0000-0000A2310000}"/>
    <cellStyle name="SAPBEXexcCritical4 3 4 4 2 2" xfId="35376" xr:uid="{00000000-0005-0000-0000-0000A2310000}"/>
    <cellStyle name="SAPBEXexcCritical4 3 4 4 3" xfId="22100" xr:uid="{00000000-0005-0000-0000-0000A3310000}"/>
    <cellStyle name="SAPBEXexcCritical4 3 4 4 3 2" xfId="40873" xr:uid="{00000000-0005-0000-0000-0000A3310000}"/>
    <cellStyle name="SAPBEXexcCritical4 3 4 4 4" xfId="28171" xr:uid="{00000000-0005-0000-0000-0000A1310000}"/>
    <cellStyle name="SAPBEXexcCritical4 3 4 5" xfId="10008" xr:uid="{00000000-0005-0000-0000-0000A4310000}"/>
    <cellStyle name="SAPBEXexcCritical4 3 4 5 2" xfId="17221" xr:uid="{00000000-0005-0000-0000-0000A5310000}"/>
    <cellStyle name="SAPBEXexcCritical4 3 4 5 2 2" xfId="35996" xr:uid="{00000000-0005-0000-0000-0000A5310000}"/>
    <cellStyle name="SAPBEXexcCritical4 3 4 5 3" xfId="22658" xr:uid="{00000000-0005-0000-0000-0000A6310000}"/>
    <cellStyle name="SAPBEXexcCritical4 3 4 5 3 2" xfId="41431" xr:uid="{00000000-0005-0000-0000-0000A6310000}"/>
    <cellStyle name="SAPBEXexcCritical4 3 4 5 4" xfId="28791" xr:uid="{00000000-0005-0000-0000-0000A4310000}"/>
    <cellStyle name="SAPBEXexcCritical4 3 4 6" xfId="11422" xr:uid="{00000000-0005-0000-0000-0000A7310000}"/>
    <cellStyle name="SAPBEXexcCritical4 3 4 6 2" xfId="18629" xr:uid="{00000000-0005-0000-0000-0000A8310000}"/>
    <cellStyle name="SAPBEXexcCritical4 3 4 6 2 2" xfId="37404" xr:uid="{00000000-0005-0000-0000-0000A8310000}"/>
    <cellStyle name="SAPBEXexcCritical4 3 4 6 3" xfId="23824" xr:uid="{00000000-0005-0000-0000-0000A9310000}"/>
    <cellStyle name="SAPBEXexcCritical4 3 4 6 3 2" xfId="42597" xr:uid="{00000000-0005-0000-0000-0000A9310000}"/>
    <cellStyle name="SAPBEXexcCritical4 3 4 6 4" xfId="30199" xr:uid="{00000000-0005-0000-0000-0000A7310000}"/>
    <cellStyle name="SAPBEXexcCritical4 3 4 7" xfId="12563" xr:uid="{00000000-0005-0000-0000-0000AA310000}"/>
    <cellStyle name="SAPBEXexcCritical4 3 4 7 2" xfId="19770" xr:uid="{00000000-0005-0000-0000-0000AB310000}"/>
    <cellStyle name="SAPBEXexcCritical4 3 4 7 2 2" xfId="38545" xr:uid="{00000000-0005-0000-0000-0000AB310000}"/>
    <cellStyle name="SAPBEXexcCritical4 3 4 7 3" xfId="24795" xr:uid="{00000000-0005-0000-0000-0000AC310000}"/>
    <cellStyle name="SAPBEXexcCritical4 3 4 7 3 2" xfId="43567" xr:uid="{00000000-0005-0000-0000-0000AC310000}"/>
    <cellStyle name="SAPBEXexcCritical4 3 4 7 4" xfId="31339" xr:uid="{00000000-0005-0000-0000-0000AA310000}"/>
    <cellStyle name="SAPBEXexcCritical4 3 4 8" xfId="13498" xr:uid="{00000000-0005-0000-0000-0000AD310000}"/>
    <cellStyle name="SAPBEXexcCritical4 3 4 8 2" xfId="32273" xr:uid="{00000000-0005-0000-0000-0000AD310000}"/>
    <cellStyle name="SAPBEXexcCritical4 3 4 9" xfId="14598" xr:uid="{00000000-0005-0000-0000-0000AE310000}"/>
    <cellStyle name="SAPBEXexcCritical4 3 4 9 2" xfId="33373" xr:uid="{00000000-0005-0000-0000-0000AE310000}"/>
    <cellStyle name="SAPBEXexcCritical4 3 5" xfId="693" xr:uid="{00000000-0005-0000-0000-0000AF310000}"/>
    <cellStyle name="SAPBEXexcCritical4 3 5 10" xfId="25669"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2 2" xfId="34281" xr:uid="{00000000-0005-0000-0000-0000B2310000}"/>
    <cellStyle name="SAPBEXexcCritical4 3 5 2 2 3" xfId="21151" xr:uid="{00000000-0005-0000-0000-0000B3310000}"/>
    <cellStyle name="SAPBEXexcCritical4 3 5 2 2 3 2" xfId="39924" xr:uid="{00000000-0005-0000-0000-0000B3310000}"/>
    <cellStyle name="SAPBEXexcCritical4 3 5 2 2 4" xfId="27076" xr:uid="{00000000-0005-0000-0000-0000B1310000}"/>
    <cellStyle name="SAPBEXexcCritical4 3 5 2 3" xfId="9003" xr:uid="{00000000-0005-0000-0000-0000B4310000}"/>
    <cellStyle name="SAPBEXexcCritical4 3 5 2 3 2" xfId="16216" xr:uid="{00000000-0005-0000-0000-0000B5310000}"/>
    <cellStyle name="SAPBEXexcCritical4 3 5 2 3 2 2" xfId="34991" xr:uid="{00000000-0005-0000-0000-0000B5310000}"/>
    <cellStyle name="SAPBEXexcCritical4 3 5 2 3 3" xfId="21760" xr:uid="{00000000-0005-0000-0000-0000B6310000}"/>
    <cellStyle name="SAPBEXexcCritical4 3 5 2 3 3 2" xfId="40533" xr:uid="{00000000-0005-0000-0000-0000B6310000}"/>
    <cellStyle name="SAPBEXexcCritical4 3 5 2 3 4" xfId="27786" xr:uid="{00000000-0005-0000-0000-0000B4310000}"/>
    <cellStyle name="SAPBEXexcCritical4 3 5 2 4" xfId="10424" xr:uid="{00000000-0005-0000-0000-0000B7310000}"/>
    <cellStyle name="SAPBEXexcCritical4 3 5 2 4 2" xfId="17637" xr:uid="{00000000-0005-0000-0000-0000B8310000}"/>
    <cellStyle name="SAPBEXexcCritical4 3 5 2 4 2 2" xfId="36412" xr:uid="{00000000-0005-0000-0000-0000B8310000}"/>
    <cellStyle name="SAPBEXexcCritical4 3 5 2 4 3" xfId="23033" xr:uid="{00000000-0005-0000-0000-0000B9310000}"/>
    <cellStyle name="SAPBEXexcCritical4 3 5 2 4 3 2" xfId="41806" xr:uid="{00000000-0005-0000-0000-0000B9310000}"/>
    <cellStyle name="SAPBEXexcCritical4 3 5 2 4 4" xfId="29207" xr:uid="{00000000-0005-0000-0000-0000B7310000}"/>
    <cellStyle name="SAPBEXexcCritical4 3 5 2 5" xfId="11889" xr:uid="{00000000-0005-0000-0000-0000BA310000}"/>
    <cellStyle name="SAPBEXexcCritical4 3 5 2 5 2" xfId="19096" xr:uid="{00000000-0005-0000-0000-0000BB310000}"/>
    <cellStyle name="SAPBEXexcCritical4 3 5 2 5 2 2" xfId="37871" xr:uid="{00000000-0005-0000-0000-0000BB310000}"/>
    <cellStyle name="SAPBEXexcCritical4 3 5 2 5 3" xfId="24250" xr:uid="{00000000-0005-0000-0000-0000BC310000}"/>
    <cellStyle name="SAPBEXexcCritical4 3 5 2 5 3 2" xfId="43023" xr:uid="{00000000-0005-0000-0000-0000BC310000}"/>
    <cellStyle name="SAPBEXexcCritical4 3 5 2 5 4" xfId="30666" xr:uid="{00000000-0005-0000-0000-0000BA310000}"/>
    <cellStyle name="SAPBEXexcCritical4 3 5 2 6" xfId="12134" xr:uid="{00000000-0005-0000-0000-0000BD310000}"/>
    <cellStyle name="SAPBEXexcCritical4 3 5 2 6 2" xfId="19341" xr:uid="{00000000-0005-0000-0000-0000BE310000}"/>
    <cellStyle name="SAPBEXexcCritical4 3 5 2 6 2 2" xfId="38116" xr:uid="{00000000-0005-0000-0000-0000BE310000}"/>
    <cellStyle name="SAPBEXexcCritical4 3 5 2 6 3" xfId="24376" xr:uid="{00000000-0005-0000-0000-0000BF310000}"/>
    <cellStyle name="SAPBEXexcCritical4 3 5 2 6 3 2" xfId="43148" xr:uid="{00000000-0005-0000-0000-0000BF310000}"/>
    <cellStyle name="SAPBEXexcCritical4 3 5 2 6 4" xfId="30910" xr:uid="{00000000-0005-0000-0000-0000BD310000}"/>
    <cellStyle name="SAPBEXexcCritical4 3 5 2 7" xfId="13954" xr:uid="{00000000-0005-0000-0000-0000C0310000}"/>
    <cellStyle name="SAPBEXexcCritical4 3 5 2 7 2" xfId="32729" xr:uid="{00000000-0005-0000-0000-0000C0310000}"/>
    <cellStyle name="SAPBEXexcCritical4 3 5 2 8" xfId="14197" xr:uid="{00000000-0005-0000-0000-0000C1310000}"/>
    <cellStyle name="SAPBEXexcCritical4 3 5 2 8 2" xfId="32972" xr:uid="{00000000-0005-0000-0000-0000C1310000}"/>
    <cellStyle name="SAPBEXexcCritical4 3 5 2 9" xfId="26051" xr:uid="{00000000-0005-0000-0000-0000B0310000}"/>
    <cellStyle name="SAPBEXexcCritical4 3 5 3" xfId="7875" xr:uid="{00000000-0005-0000-0000-0000C2310000}"/>
    <cellStyle name="SAPBEXexcCritical4 3 5 3 2" xfId="15088" xr:uid="{00000000-0005-0000-0000-0000C3310000}"/>
    <cellStyle name="SAPBEXexcCritical4 3 5 3 2 2" xfId="33863" xr:uid="{00000000-0005-0000-0000-0000C3310000}"/>
    <cellStyle name="SAPBEXexcCritical4 3 5 3 3" xfId="20774" xr:uid="{00000000-0005-0000-0000-0000C4310000}"/>
    <cellStyle name="SAPBEXexcCritical4 3 5 3 3 2" xfId="39547" xr:uid="{00000000-0005-0000-0000-0000C4310000}"/>
    <cellStyle name="SAPBEXexcCritical4 3 5 3 4" xfId="26658" xr:uid="{00000000-0005-0000-0000-0000C2310000}"/>
    <cellStyle name="SAPBEXexcCritical4 3 5 4" xfId="9387" xr:uid="{00000000-0005-0000-0000-0000C5310000}"/>
    <cellStyle name="SAPBEXexcCritical4 3 5 4 2" xfId="16600" xr:uid="{00000000-0005-0000-0000-0000C6310000}"/>
    <cellStyle name="SAPBEXexcCritical4 3 5 4 2 2" xfId="35375" xr:uid="{00000000-0005-0000-0000-0000C6310000}"/>
    <cellStyle name="SAPBEXexcCritical4 3 5 4 3" xfId="22099" xr:uid="{00000000-0005-0000-0000-0000C7310000}"/>
    <cellStyle name="SAPBEXexcCritical4 3 5 4 3 2" xfId="40872" xr:uid="{00000000-0005-0000-0000-0000C7310000}"/>
    <cellStyle name="SAPBEXexcCritical4 3 5 4 4" xfId="28170" xr:uid="{00000000-0005-0000-0000-0000C5310000}"/>
    <cellStyle name="SAPBEXexcCritical4 3 5 5" xfId="10009" xr:uid="{00000000-0005-0000-0000-0000C8310000}"/>
    <cellStyle name="SAPBEXexcCritical4 3 5 5 2" xfId="17222" xr:uid="{00000000-0005-0000-0000-0000C9310000}"/>
    <cellStyle name="SAPBEXexcCritical4 3 5 5 2 2" xfId="35997" xr:uid="{00000000-0005-0000-0000-0000C9310000}"/>
    <cellStyle name="SAPBEXexcCritical4 3 5 5 3" xfId="22659" xr:uid="{00000000-0005-0000-0000-0000CA310000}"/>
    <cellStyle name="SAPBEXexcCritical4 3 5 5 3 2" xfId="41432" xr:uid="{00000000-0005-0000-0000-0000CA310000}"/>
    <cellStyle name="SAPBEXexcCritical4 3 5 5 4" xfId="28792" xr:uid="{00000000-0005-0000-0000-0000C8310000}"/>
    <cellStyle name="SAPBEXexcCritical4 3 5 6" xfId="11476" xr:uid="{00000000-0005-0000-0000-0000CB310000}"/>
    <cellStyle name="SAPBEXexcCritical4 3 5 6 2" xfId="18683" xr:uid="{00000000-0005-0000-0000-0000CC310000}"/>
    <cellStyle name="SAPBEXexcCritical4 3 5 6 2 2" xfId="37458" xr:uid="{00000000-0005-0000-0000-0000CC310000}"/>
    <cellStyle name="SAPBEXexcCritical4 3 5 6 3" xfId="23878" xr:uid="{00000000-0005-0000-0000-0000CD310000}"/>
    <cellStyle name="SAPBEXexcCritical4 3 5 6 3 2" xfId="42651" xr:uid="{00000000-0005-0000-0000-0000CD310000}"/>
    <cellStyle name="SAPBEXexcCritical4 3 5 6 4" xfId="30253" xr:uid="{00000000-0005-0000-0000-0000CB310000}"/>
    <cellStyle name="SAPBEXexcCritical4 3 5 7" xfId="12505" xr:uid="{00000000-0005-0000-0000-0000CE310000}"/>
    <cellStyle name="SAPBEXexcCritical4 3 5 7 2" xfId="19712" xr:uid="{00000000-0005-0000-0000-0000CF310000}"/>
    <cellStyle name="SAPBEXexcCritical4 3 5 7 2 2" xfId="38487" xr:uid="{00000000-0005-0000-0000-0000CF310000}"/>
    <cellStyle name="SAPBEXexcCritical4 3 5 7 3" xfId="24742" xr:uid="{00000000-0005-0000-0000-0000D0310000}"/>
    <cellStyle name="SAPBEXexcCritical4 3 5 7 3 2" xfId="43514" xr:uid="{00000000-0005-0000-0000-0000D0310000}"/>
    <cellStyle name="SAPBEXexcCritical4 3 5 7 4" xfId="31281" xr:uid="{00000000-0005-0000-0000-0000CE310000}"/>
    <cellStyle name="SAPBEXexcCritical4 3 5 8" xfId="13552" xr:uid="{00000000-0005-0000-0000-0000D1310000}"/>
    <cellStyle name="SAPBEXexcCritical4 3 5 8 2" xfId="32327" xr:uid="{00000000-0005-0000-0000-0000D1310000}"/>
    <cellStyle name="SAPBEXexcCritical4 3 5 9" xfId="14544" xr:uid="{00000000-0005-0000-0000-0000D2310000}"/>
    <cellStyle name="SAPBEXexcCritical4 3 5 9 2" xfId="33319"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2 2" xfId="34282" xr:uid="{00000000-0005-0000-0000-0000D5310000}"/>
    <cellStyle name="SAPBEXexcCritical4 3 6 2 3" xfId="21152" xr:uid="{00000000-0005-0000-0000-0000D6310000}"/>
    <cellStyle name="SAPBEXexcCritical4 3 6 2 3 2" xfId="39925" xr:uid="{00000000-0005-0000-0000-0000D6310000}"/>
    <cellStyle name="SAPBEXexcCritical4 3 6 2 4" xfId="27077" xr:uid="{00000000-0005-0000-0000-0000D4310000}"/>
    <cellStyle name="SAPBEXexcCritical4 3 6 3" xfId="9002" xr:uid="{00000000-0005-0000-0000-0000D7310000}"/>
    <cellStyle name="SAPBEXexcCritical4 3 6 3 2" xfId="16215" xr:uid="{00000000-0005-0000-0000-0000D8310000}"/>
    <cellStyle name="SAPBEXexcCritical4 3 6 3 2 2" xfId="34990" xr:uid="{00000000-0005-0000-0000-0000D8310000}"/>
    <cellStyle name="SAPBEXexcCritical4 3 6 3 3" xfId="21759" xr:uid="{00000000-0005-0000-0000-0000D9310000}"/>
    <cellStyle name="SAPBEXexcCritical4 3 6 3 3 2" xfId="40532" xr:uid="{00000000-0005-0000-0000-0000D9310000}"/>
    <cellStyle name="SAPBEXexcCritical4 3 6 3 4" xfId="27785" xr:uid="{00000000-0005-0000-0000-0000D7310000}"/>
    <cellStyle name="SAPBEXexcCritical4 3 6 4" xfId="10425" xr:uid="{00000000-0005-0000-0000-0000DA310000}"/>
    <cellStyle name="SAPBEXexcCritical4 3 6 4 2" xfId="17638" xr:uid="{00000000-0005-0000-0000-0000DB310000}"/>
    <cellStyle name="SAPBEXexcCritical4 3 6 4 2 2" xfId="36413" xr:uid="{00000000-0005-0000-0000-0000DB310000}"/>
    <cellStyle name="SAPBEXexcCritical4 3 6 4 3" xfId="23034" xr:uid="{00000000-0005-0000-0000-0000DC310000}"/>
    <cellStyle name="SAPBEXexcCritical4 3 6 4 3 2" xfId="41807" xr:uid="{00000000-0005-0000-0000-0000DC310000}"/>
    <cellStyle name="SAPBEXexcCritical4 3 6 4 4" xfId="29208" xr:uid="{00000000-0005-0000-0000-0000DA310000}"/>
    <cellStyle name="SAPBEXexcCritical4 3 6 5" xfId="11618" xr:uid="{00000000-0005-0000-0000-0000DD310000}"/>
    <cellStyle name="SAPBEXexcCritical4 3 6 5 2" xfId="18825" xr:uid="{00000000-0005-0000-0000-0000DE310000}"/>
    <cellStyle name="SAPBEXexcCritical4 3 6 5 2 2" xfId="37600" xr:uid="{00000000-0005-0000-0000-0000DE310000}"/>
    <cellStyle name="SAPBEXexcCritical4 3 6 5 3" xfId="23995" xr:uid="{00000000-0005-0000-0000-0000DF310000}"/>
    <cellStyle name="SAPBEXexcCritical4 3 6 5 3 2" xfId="42768" xr:uid="{00000000-0005-0000-0000-0000DF310000}"/>
    <cellStyle name="SAPBEXexcCritical4 3 6 5 4" xfId="30395" xr:uid="{00000000-0005-0000-0000-0000DD310000}"/>
    <cellStyle name="SAPBEXexcCritical4 3 6 6" xfId="12389" xr:uid="{00000000-0005-0000-0000-0000E0310000}"/>
    <cellStyle name="SAPBEXexcCritical4 3 6 6 2" xfId="19596" xr:uid="{00000000-0005-0000-0000-0000E1310000}"/>
    <cellStyle name="SAPBEXexcCritical4 3 6 6 2 2" xfId="38371" xr:uid="{00000000-0005-0000-0000-0000E1310000}"/>
    <cellStyle name="SAPBEXexcCritical4 3 6 6 3" xfId="24631" xr:uid="{00000000-0005-0000-0000-0000E2310000}"/>
    <cellStyle name="SAPBEXexcCritical4 3 6 6 3 2" xfId="43403" xr:uid="{00000000-0005-0000-0000-0000E2310000}"/>
    <cellStyle name="SAPBEXexcCritical4 3 6 6 4" xfId="31165" xr:uid="{00000000-0005-0000-0000-0000E0310000}"/>
    <cellStyle name="SAPBEXexcCritical4 3 6 7" xfId="13683" xr:uid="{00000000-0005-0000-0000-0000E3310000}"/>
    <cellStyle name="SAPBEXexcCritical4 3 6 7 2" xfId="32458" xr:uid="{00000000-0005-0000-0000-0000E3310000}"/>
    <cellStyle name="SAPBEXexcCritical4 3 6 8" xfId="14449" xr:uid="{00000000-0005-0000-0000-0000E4310000}"/>
    <cellStyle name="SAPBEXexcCritical4 3 6 8 2" xfId="33224" xr:uid="{00000000-0005-0000-0000-0000E4310000}"/>
    <cellStyle name="SAPBEXexcCritical4 3 6 9" xfId="25781" xr:uid="{00000000-0005-0000-0000-0000D3310000}"/>
    <cellStyle name="SAPBEXexcCritical4 3 7" xfId="7871" xr:uid="{00000000-0005-0000-0000-0000E5310000}"/>
    <cellStyle name="SAPBEXexcCritical4 3 7 2" xfId="15084" xr:uid="{00000000-0005-0000-0000-0000E6310000}"/>
    <cellStyle name="SAPBEXexcCritical4 3 7 2 2" xfId="33859" xr:uid="{00000000-0005-0000-0000-0000E6310000}"/>
    <cellStyle name="SAPBEXexcCritical4 3 7 3" xfId="20770" xr:uid="{00000000-0005-0000-0000-0000E7310000}"/>
    <cellStyle name="SAPBEXexcCritical4 3 7 3 2" xfId="39543" xr:uid="{00000000-0005-0000-0000-0000E7310000}"/>
    <cellStyle name="SAPBEXexcCritical4 3 7 4" xfId="26654" xr:uid="{00000000-0005-0000-0000-0000E5310000}"/>
    <cellStyle name="SAPBEXexcCritical4 3 8" xfId="9392" xr:uid="{00000000-0005-0000-0000-0000E8310000}"/>
    <cellStyle name="SAPBEXexcCritical4 3 8 2" xfId="16605" xr:uid="{00000000-0005-0000-0000-0000E9310000}"/>
    <cellStyle name="SAPBEXexcCritical4 3 8 2 2" xfId="35380" xr:uid="{00000000-0005-0000-0000-0000E9310000}"/>
    <cellStyle name="SAPBEXexcCritical4 3 8 3" xfId="22104" xr:uid="{00000000-0005-0000-0000-0000EA310000}"/>
    <cellStyle name="SAPBEXexcCritical4 3 8 3 2" xfId="40877" xr:uid="{00000000-0005-0000-0000-0000EA310000}"/>
    <cellStyle name="SAPBEXexcCritical4 3 8 4" xfId="28175" xr:uid="{00000000-0005-0000-0000-0000E8310000}"/>
    <cellStyle name="SAPBEXexcCritical4 3 9" xfId="10005" xr:uid="{00000000-0005-0000-0000-0000EB310000}"/>
    <cellStyle name="SAPBEXexcCritical4 3 9 2" xfId="17218" xr:uid="{00000000-0005-0000-0000-0000EC310000}"/>
    <cellStyle name="SAPBEXexcCritical4 3 9 2 2" xfId="35993" xr:uid="{00000000-0005-0000-0000-0000EC310000}"/>
    <cellStyle name="SAPBEXexcCritical4 3 9 3" xfId="22655" xr:uid="{00000000-0005-0000-0000-0000ED310000}"/>
    <cellStyle name="SAPBEXexcCritical4 3 9 3 2" xfId="41428" xr:uid="{00000000-0005-0000-0000-0000ED310000}"/>
    <cellStyle name="SAPBEXexcCritical4 3 9 4" xfId="28788" xr:uid="{00000000-0005-0000-0000-0000EB310000}"/>
    <cellStyle name="SAPBEXexcCritical4 4" xfId="519" xr:uid="{00000000-0005-0000-0000-0000EE310000}"/>
    <cellStyle name="SAPBEXexcCritical4 4 10" xfId="13392" xr:uid="{00000000-0005-0000-0000-0000EF310000}"/>
    <cellStyle name="SAPBEXexcCritical4 4 10 2" xfId="32167" xr:uid="{00000000-0005-0000-0000-0000EF310000}"/>
    <cellStyle name="SAPBEXexcCritical4 4 11" xfId="25503" xr:uid="{00000000-0005-0000-0000-0000F0310000}"/>
    <cellStyle name="SAPBEXexcCritical4 4 11 2" xfId="44249"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2 2" xfId="34283" xr:uid="{00000000-0005-0000-0000-0000F4310000}"/>
    <cellStyle name="SAPBEXexcCritical4 4 2 2 2 3" xfId="21153" xr:uid="{00000000-0005-0000-0000-0000F5310000}"/>
    <cellStyle name="SAPBEXexcCritical4 4 2 2 2 3 2" xfId="39926" xr:uid="{00000000-0005-0000-0000-0000F5310000}"/>
    <cellStyle name="SAPBEXexcCritical4 4 2 2 2 4" xfId="27078" xr:uid="{00000000-0005-0000-0000-0000F3310000}"/>
    <cellStyle name="SAPBEXexcCritical4 4 2 2 3" xfId="9001" xr:uid="{00000000-0005-0000-0000-0000F6310000}"/>
    <cellStyle name="SAPBEXexcCritical4 4 2 2 3 2" xfId="16214" xr:uid="{00000000-0005-0000-0000-0000F7310000}"/>
    <cellStyle name="SAPBEXexcCritical4 4 2 2 3 2 2" xfId="34989" xr:uid="{00000000-0005-0000-0000-0000F7310000}"/>
    <cellStyle name="SAPBEXexcCritical4 4 2 2 3 3" xfId="21758" xr:uid="{00000000-0005-0000-0000-0000F8310000}"/>
    <cellStyle name="SAPBEXexcCritical4 4 2 2 3 3 2" xfId="40531" xr:uid="{00000000-0005-0000-0000-0000F8310000}"/>
    <cellStyle name="SAPBEXexcCritical4 4 2 2 3 4" xfId="27784" xr:uid="{00000000-0005-0000-0000-0000F6310000}"/>
    <cellStyle name="SAPBEXexcCritical4 4 2 2 4" xfId="10426" xr:uid="{00000000-0005-0000-0000-0000F9310000}"/>
    <cellStyle name="SAPBEXexcCritical4 4 2 2 4 2" xfId="17639" xr:uid="{00000000-0005-0000-0000-0000FA310000}"/>
    <cellStyle name="SAPBEXexcCritical4 4 2 2 4 2 2" xfId="36414" xr:uid="{00000000-0005-0000-0000-0000FA310000}"/>
    <cellStyle name="SAPBEXexcCritical4 4 2 2 4 3" xfId="23035" xr:uid="{00000000-0005-0000-0000-0000FB310000}"/>
    <cellStyle name="SAPBEXexcCritical4 4 2 2 4 3 2" xfId="41808" xr:uid="{00000000-0005-0000-0000-0000FB310000}"/>
    <cellStyle name="SAPBEXexcCritical4 4 2 2 4 4" xfId="29209" xr:uid="{00000000-0005-0000-0000-0000F9310000}"/>
    <cellStyle name="SAPBEXexcCritical4 4 2 2 5" xfId="11794" xr:uid="{00000000-0005-0000-0000-0000FC310000}"/>
    <cellStyle name="SAPBEXexcCritical4 4 2 2 5 2" xfId="19001" xr:uid="{00000000-0005-0000-0000-0000FD310000}"/>
    <cellStyle name="SAPBEXexcCritical4 4 2 2 5 2 2" xfId="37776" xr:uid="{00000000-0005-0000-0000-0000FD310000}"/>
    <cellStyle name="SAPBEXexcCritical4 4 2 2 5 3" xfId="24155" xr:uid="{00000000-0005-0000-0000-0000FE310000}"/>
    <cellStyle name="SAPBEXexcCritical4 4 2 2 5 3 2" xfId="42928" xr:uid="{00000000-0005-0000-0000-0000FE310000}"/>
    <cellStyle name="SAPBEXexcCritical4 4 2 2 5 4" xfId="30571" xr:uid="{00000000-0005-0000-0000-0000FC310000}"/>
    <cellStyle name="SAPBEXexcCritical4 4 2 2 6" xfId="12229" xr:uid="{00000000-0005-0000-0000-0000FF310000}"/>
    <cellStyle name="SAPBEXexcCritical4 4 2 2 6 2" xfId="19436" xr:uid="{00000000-0005-0000-0000-000000320000}"/>
    <cellStyle name="SAPBEXexcCritical4 4 2 2 6 2 2" xfId="38211" xr:uid="{00000000-0005-0000-0000-000000320000}"/>
    <cellStyle name="SAPBEXexcCritical4 4 2 2 6 3" xfId="24471" xr:uid="{00000000-0005-0000-0000-000001320000}"/>
    <cellStyle name="SAPBEXexcCritical4 4 2 2 6 3 2" xfId="43243" xr:uid="{00000000-0005-0000-0000-000001320000}"/>
    <cellStyle name="SAPBEXexcCritical4 4 2 2 6 4" xfId="31005" xr:uid="{00000000-0005-0000-0000-0000FF310000}"/>
    <cellStyle name="SAPBEXexcCritical4 4 2 2 7" xfId="13859" xr:uid="{00000000-0005-0000-0000-000002320000}"/>
    <cellStyle name="SAPBEXexcCritical4 4 2 2 7 2" xfId="32634" xr:uid="{00000000-0005-0000-0000-000002320000}"/>
    <cellStyle name="SAPBEXexcCritical4 4 2 2 8" xfId="14292" xr:uid="{00000000-0005-0000-0000-000003320000}"/>
    <cellStyle name="SAPBEXexcCritical4 4 2 2 8 2" xfId="33067" xr:uid="{00000000-0005-0000-0000-000003320000}"/>
    <cellStyle name="SAPBEXexcCritical4 4 2 2 9" xfId="25956" xr:uid="{00000000-0005-0000-0000-0000F2310000}"/>
    <cellStyle name="SAPBEXexcCritical4 4 2 3" xfId="7877" xr:uid="{00000000-0005-0000-0000-000004320000}"/>
    <cellStyle name="SAPBEXexcCritical4 4 2 3 2" xfId="15090" xr:uid="{00000000-0005-0000-0000-000005320000}"/>
    <cellStyle name="SAPBEXexcCritical4 4 2 3 2 2" xfId="33865" xr:uid="{00000000-0005-0000-0000-000005320000}"/>
    <cellStyle name="SAPBEXexcCritical4 4 2 3 3" xfId="20776" xr:uid="{00000000-0005-0000-0000-000006320000}"/>
    <cellStyle name="SAPBEXexcCritical4 4 2 3 3 2" xfId="39549" xr:uid="{00000000-0005-0000-0000-000006320000}"/>
    <cellStyle name="SAPBEXexcCritical4 4 2 3 4" xfId="26660" xr:uid="{00000000-0005-0000-0000-000004320000}"/>
    <cellStyle name="SAPBEXexcCritical4 4 2 4" xfId="9385" xr:uid="{00000000-0005-0000-0000-000007320000}"/>
    <cellStyle name="SAPBEXexcCritical4 4 2 4 2" xfId="16598" xr:uid="{00000000-0005-0000-0000-000008320000}"/>
    <cellStyle name="SAPBEXexcCritical4 4 2 4 2 2" xfId="35373" xr:uid="{00000000-0005-0000-0000-000008320000}"/>
    <cellStyle name="SAPBEXexcCritical4 4 2 4 3" xfId="22097" xr:uid="{00000000-0005-0000-0000-000009320000}"/>
    <cellStyle name="SAPBEXexcCritical4 4 2 4 3 2" xfId="40870" xr:uid="{00000000-0005-0000-0000-000009320000}"/>
    <cellStyle name="SAPBEXexcCritical4 4 2 4 4" xfId="28168" xr:uid="{00000000-0005-0000-0000-000007320000}"/>
    <cellStyle name="SAPBEXexcCritical4 4 2 5" xfId="10011" xr:uid="{00000000-0005-0000-0000-00000A320000}"/>
    <cellStyle name="SAPBEXexcCritical4 4 2 5 2" xfId="17224" xr:uid="{00000000-0005-0000-0000-00000B320000}"/>
    <cellStyle name="SAPBEXexcCritical4 4 2 5 2 2" xfId="35999" xr:uid="{00000000-0005-0000-0000-00000B320000}"/>
    <cellStyle name="SAPBEXexcCritical4 4 2 5 3" xfId="22661" xr:uid="{00000000-0005-0000-0000-00000C320000}"/>
    <cellStyle name="SAPBEXexcCritical4 4 2 5 3 2" xfId="41434" xr:uid="{00000000-0005-0000-0000-00000C320000}"/>
    <cellStyle name="SAPBEXexcCritical4 4 2 5 4" xfId="28794" xr:uid="{00000000-0005-0000-0000-00000A320000}"/>
    <cellStyle name="SAPBEXexcCritical4 4 2 6" xfId="11381" xr:uid="{00000000-0005-0000-0000-00000D320000}"/>
    <cellStyle name="SAPBEXexcCritical4 4 2 6 2" xfId="18588" xr:uid="{00000000-0005-0000-0000-00000E320000}"/>
    <cellStyle name="SAPBEXexcCritical4 4 2 6 2 2" xfId="37363" xr:uid="{00000000-0005-0000-0000-00000E320000}"/>
    <cellStyle name="SAPBEXexcCritical4 4 2 6 3" xfId="23783" xr:uid="{00000000-0005-0000-0000-00000F320000}"/>
    <cellStyle name="SAPBEXexcCritical4 4 2 6 3 2" xfId="42556" xr:uid="{00000000-0005-0000-0000-00000F320000}"/>
    <cellStyle name="SAPBEXexcCritical4 4 2 6 4" xfId="30158" xr:uid="{00000000-0005-0000-0000-00000D320000}"/>
    <cellStyle name="SAPBEXexcCritical4 4 2 7" xfId="12606" xr:uid="{00000000-0005-0000-0000-000010320000}"/>
    <cellStyle name="SAPBEXexcCritical4 4 2 7 2" xfId="19813" xr:uid="{00000000-0005-0000-0000-000011320000}"/>
    <cellStyle name="SAPBEXexcCritical4 4 2 7 2 2" xfId="38588" xr:uid="{00000000-0005-0000-0000-000011320000}"/>
    <cellStyle name="SAPBEXexcCritical4 4 2 7 3" xfId="24836" xr:uid="{00000000-0005-0000-0000-000012320000}"/>
    <cellStyle name="SAPBEXexcCritical4 4 2 7 3 2" xfId="43608" xr:uid="{00000000-0005-0000-0000-000012320000}"/>
    <cellStyle name="SAPBEXexcCritical4 4 2 7 4" xfId="31382" xr:uid="{00000000-0005-0000-0000-000010320000}"/>
    <cellStyle name="SAPBEXexcCritical4 4 2 8" xfId="13457" xr:uid="{00000000-0005-0000-0000-000013320000}"/>
    <cellStyle name="SAPBEXexcCritical4 4 2 8 2" xfId="32232" xr:uid="{00000000-0005-0000-0000-000013320000}"/>
    <cellStyle name="SAPBEXexcCritical4 4 3" xfId="663" xr:uid="{00000000-0005-0000-0000-000014320000}"/>
    <cellStyle name="SAPBEXexcCritical4 4 3 10" xfId="25639"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2 2" xfId="34284" xr:uid="{00000000-0005-0000-0000-000017320000}"/>
    <cellStyle name="SAPBEXexcCritical4 4 3 2 2 3" xfId="21154" xr:uid="{00000000-0005-0000-0000-000018320000}"/>
    <cellStyle name="SAPBEXexcCritical4 4 3 2 2 3 2" xfId="39927" xr:uid="{00000000-0005-0000-0000-000018320000}"/>
    <cellStyle name="SAPBEXexcCritical4 4 3 2 2 4" xfId="27079" xr:uid="{00000000-0005-0000-0000-000016320000}"/>
    <cellStyle name="SAPBEXexcCritical4 4 3 2 3" xfId="9000" xr:uid="{00000000-0005-0000-0000-000019320000}"/>
    <cellStyle name="SAPBEXexcCritical4 4 3 2 3 2" xfId="16213" xr:uid="{00000000-0005-0000-0000-00001A320000}"/>
    <cellStyle name="SAPBEXexcCritical4 4 3 2 3 2 2" xfId="34988" xr:uid="{00000000-0005-0000-0000-00001A320000}"/>
    <cellStyle name="SAPBEXexcCritical4 4 3 2 3 3" xfId="21757" xr:uid="{00000000-0005-0000-0000-00001B320000}"/>
    <cellStyle name="SAPBEXexcCritical4 4 3 2 3 3 2" xfId="40530" xr:uid="{00000000-0005-0000-0000-00001B320000}"/>
    <cellStyle name="SAPBEXexcCritical4 4 3 2 3 4" xfId="27783" xr:uid="{00000000-0005-0000-0000-000019320000}"/>
    <cellStyle name="SAPBEXexcCritical4 4 3 2 4" xfId="10427" xr:uid="{00000000-0005-0000-0000-00001C320000}"/>
    <cellStyle name="SAPBEXexcCritical4 4 3 2 4 2" xfId="17640" xr:uid="{00000000-0005-0000-0000-00001D320000}"/>
    <cellStyle name="SAPBEXexcCritical4 4 3 2 4 2 2" xfId="36415" xr:uid="{00000000-0005-0000-0000-00001D320000}"/>
    <cellStyle name="SAPBEXexcCritical4 4 3 2 4 3" xfId="23036" xr:uid="{00000000-0005-0000-0000-00001E320000}"/>
    <cellStyle name="SAPBEXexcCritical4 4 3 2 4 3 2" xfId="41809" xr:uid="{00000000-0005-0000-0000-00001E320000}"/>
    <cellStyle name="SAPBEXexcCritical4 4 3 2 4 4" xfId="29210" xr:uid="{00000000-0005-0000-0000-00001C320000}"/>
    <cellStyle name="SAPBEXexcCritical4 4 3 2 5" xfId="11859" xr:uid="{00000000-0005-0000-0000-00001F320000}"/>
    <cellStyle name="SAPBEXexcCritical4 4 3 2 5 2" xfId="19066" xr:uid="{00000000-0005-0000-0000-000020320000}"/>
    <cellStyle name="SAPBEXexcCritical4 4 3 2 5 2 2" xfId="37841" xr:uid="{00000000-0005-0000-0000-000020320000}"/>
    <cellStyle name="SAPBEXexcCritical4 4 3 2 5 3" xfId="24220" xr:uid="{00000000-0005-0000-0000-000021320000}"/>
    <cellStyle name="SAPBEXexcCritical4 4 3 2 5 3 2" xfId="42993" xr:uid="{00000000-0005-0000-0000-000021320000}"/>
    <cellStyle name="SAPBEXexcCritical4 4 3 2 5 4" xfId="30636" xr:uid="{00000000-0005-0000-0000-00001F320000}"/>
    <cellStyle name="SAPBEXexcCritical4 4 3 2 6" xfId="12164" xr:uid="{00000000-0005-0000-0000-000022320000}"/>
    <cellStyle name="SAPBEXexcCritical4 4 3 2 6 2" xfId="19371" xr:uid="{00000000-0005-0000-0000-000023320000}"/>
    <cellStyle name="SAPBEXexcCritical4 4 3 2 6 2 2" xfId="38146" xr:uid="{00000000-0005-0000-0000-000023320000}"/>
    <cellStyle name="SAPBEXexcCritical4 4 3 2 6 3" xfId="24406" xr:uid="{00000000-0005-0000-0000-000024320000}"/>
    <cellStyle name="SAPBEXexcCritical4 4 3 2 6 3 2" xfId="43178" xr:uid="{00000000-0005-0000-0000-000024320000}"/>
    <cellStyle name="SAPBEXexcCritical4 4 3 2 6 4" xfId="30940" xr:uid="{00000000-0005-0000-0000-000022320000}"/>
    <cellStyle name="SAPBEXexcCritical4 4 3 2 7" xfId="13924" xr:uid="{00000000-0005-0000-0000-000025320000}"/>
    <cellStyle name="SAPBEXexcCritical4 4 3 2 7 2" xfId="32699" xr:uid="{00000000-0005-0000-0000-000025320000}"/>
    <cellStyle name="SAPBEXexcCritical4 4 3 2 8" xfId="14227" xr:uid="{00000000-0005-0000-0000-000026320000}"/>
    <cellStyle name="SAPBEXexcCritical4 4 3 2 8 2" xfId="33002" xr:uid="{00000000-0005-0000-0000-000026320000}"/>
    <cellStyle name="SAPBEXexcCritical4 4 3 2 9" xfId="26021" xr:uid="{00000000-0005-0000-0000-000015320000}"/>
    <cellStyle name="SAPBEXexcCritical4 4 3 3" xfId="7878" xr:uid="{00000000-0005-0000-0000-000027320000}"/>
    <cellStyle name="SAPBEXexcCritical4 4 3 3 2" xfId="15091" xr:uid="{00000000-0005-0000-0000-000028320000}"/>
    <cellStyle name="SAPBEXexcCritical4 4 3 3 2 2" xfId="33866" xr:uid="{00000000-0005-0000-0000-000028320000}"/>
    <cellStyle name="SAPBEXexcCritical4 4 3 3 3" xfId="20777" xr:uid="{00000000-0005-0000-0000-000029320000}"/>
    <cellStyle name="SAPBEXexcCritical4 4 3 3 3 2" xfId="39550" xr:uid="{00000000-0005-0000-0000-000029320000}"/>
    <cellStyle name="SAPBEXexcCritical4 4 3 3 4" xfId="26661" xr:uid="{00000000-0005-0000-0000-000027320000}"/>
    <cellStyle name="SAPBEXexcCritical4 4 3 4" xfId="9384" xr:uid="{00000000-0005-0000-0000-00002A320000}"/>
    <cellStyle name="SAPBEXexcCritical4 4 3 4 2" xfId="16597" xr:uid="{00000000-0005-0000-0000-00002B320000}"/>
    <cellStyle name="SAPBEXexcCritical4 4 3 4 2 2" xfId="35372" xr:uid="{00000000-0005-0000-0000-00002B320000}"/>
    <cellStyle name="SAPBEXexcCritical4 4 3 4 3" xfId="22096" xr:uid="{00000000-0005-0000-0000-00002C320000}"/>
    <cellStyle name="SAPBEXexcCritical4 4 3 4 3 2" xfId="40869" xr:uid="{00000000-0005-0000-0000-00002C320000}"/>
    <cellStyle name="SAPBEXexcCritical4 4 3 4 4" xfId="28167" xr:uid="{00000000-0005-0000-0000-00002A320000}"/>
    <cellStyle name="SAPBEXexcCritical4 4 3 5" xfId="10012" xr:uid="{00000000-0005-0000-0000-00002D320000}"/>
    <cellStyle name="SAPBEXexcCritical4 4 3 5 2" xfId="17225" xr:uid="{00000000-0005-0000-0000-00002E320000}"/>
    <cellStyle name="SAPBEXexcCritical4 4 3 5 2 2" xfId="36000" xr:uid="{00000000-0005-0000-0000-00002E320000}"/>
    <cellStyle name="SAPBEXexcCritical4 4 3 5 3" xfId="22662" xr:uid="{00000000-0005-0000-0000-00002F320000}"/>
    <cellStyle name="SAPBEXexcCritical4 4 3 5 3 2" xfId="41435" xr:uid="{00000000-0005-0000-0000-00002F320000}"/>
    <cellStyle name="SAPBEXexcCritical4 4 3 5 4" xfId="28795" xr:uid="{00000000-0005-0000-0000-00002D320000}"/>
    <cellStyle name="SAPBEXexcCritical4 4 3 6" xfId="11446" xr:uid="{00000000-0005-0000-0000-000030320000}"/>
    <cellStyle name="SAPBEXexcCritical4 4 3 6 2" xfId="18653" xr:uid="{00000000-0005-0000-0000-000031320000}"/>
    <cellStyle name="SAPBEXexcCritical4 4 3 6 2 2" xfId="37428" xr:uid="{00000000-0005-0000-0000-000031320000}"/>
    <cellStyle name="SAPBEXexcCritical4 4 3 6 3" xfId="23848" xr:uid="{00000000-0005-0000-0000-000032320000}"/>
    <cellStyle name="SAPBEXexcCritical4 4 3 6 3 2" xfId="42621" xr:uid="{00000000-0005-0000-0000-000032320000}"/>
    <cellStyle name="SAPBEXexcCritical4 4 3 6 4" xfId="30223" xr:uid="{00000000-0005-0000-0000-000030320000}"/>
    <cellStyle name="SAPBEXexcCritical4 4 3 7" xfId="12539" xr:uid="{00000000-0005-0000-0000-000033320000}"/>
    <cellStyle name="SAPBEXexcCritical4 4 3 7 2" xfId="19746" xr:uid="{00000000-0005-0000-0000-000034320000}"/>
    <cellStyle name="SAPBEXexcCritical4 4 3 7 2 2" xfId="38521" xr:uid="{00000000-0005-0000-0000-000034320000}"/>
    <cellStyle name="SAPBEXexcCritical4 4 3 7 3" xfId="24771" xr:uid="{00000000-0005-0000-0000-000035320000}"/>
    <cellStyle name="SAPBEXexcCritical4 4 3 7 3 2" xfId="43543" xr:uid="{00000000-0005-0000-0000-000035320000}"/>
    <cellStyle name="SAPBEXexcCritical4 4 3 7 4" xfId="31315" xr:uid="{00000000-0005-0000-0000-000033320000}"/>
    <cellStyle name="SAPBEXexcCritical4 4 3 8" xfId="13522" xr:uid="{00000000-0005-0000-0000-000036320000}"/>
    <cellStyle name="SAPBEXexcCritical4 4 3 8 2" xfId="32297" xr:uid="{00000000-0005-0000-0000-000036320000}"/>
    <cellStyle name="SAPBEXexcCritical4 4 3 9" xfId="14573" xr:uid="{00000000-0005-0000-0000-000037320000}"/>
    <cellStyle name="SAPBEXexcCritical4 4 3 9 2" xfId="33348" xr:uid="{00000000-0005-0000-0000-000037320000}"/>
    <cellStyle name="SAPBEXexcCritical4 4 4" xfId="718" xr:uid="{00000000-0005-0000-0000-000038320000}"/>
    <cellStyle name="SAPBEXexcCritical4 4 4 10" xfId="25694"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2 2" xfId="34285" xr:uid="{00000000-0005-0000-0000-00003B320000}"/>
    <cellStyle name="SAPBEXexcCritical4 4 4 2 2 3" xfId="21155" xr:uid="{00000000-0005-0000-0000-00003C320000}"/>
    <cellStyle name="SAPBEXexcCritical4 4 4 2 2 3 2" xfId="39928" xr:uid="{00000000-0005-0000-0000-00003C320000}"/>
    <cellStyle name="SAPBEXexcCritical4 4 4 2 2 4" xfId="27080" xr:uid="{00000000-0005-0000-0000-00003A320000}"/>
    <cellStyle name="SAPBEXexcCritical4 4 4 2 3" xfId="8999" xr:uid="{00000000-0005-0000-0000-00003D320000}"/>
    <cellStyle name="SAPBEXexcCritical4 4 4 2 3 2" xfId="16212" xr:uid="{00000000-0005-0000-0000-00003E320000}"/>
    <cellStyle name="SAPBEXexcCritical4 4 4 2 3 2 2" xfId="34987" xr:uid="{00000000-0005-0000-0000-00003E320000}"/>
    <cellStyle name="SAPBEXexcCritical4 4 4 2 3 3" xfId="21756" xr:uid="{00000000-0005-0000-0000-00003F320000}"/>
    <cellStyle name="SAPBEXexcCritical4 4 4 2 3 3 2" xfId="40529" xr:uid="{00000000-0005-0000-0000-00003F320000}"/>
    <cellStyle name="SAPBEXexcCritical4 4 4 2 3 4" xfId="27782" xr:uid="{00000000-0005-0000-0000-00003D320000}"/>
    <cellStyle name="SAPBEXexcCritical4 4 4 2 4" xfId="10428" xr:uid="{00000000-0005-0000-0000-000040320000}"/>
    <cellStyle name="SAPBEXexcCritical4 4 4 2 4 2" xfId="17641" xr:uid="{00000000-0005-0000-0000-000041320000}"/>
    <cellStyle name="SAPBEXexcCritical4 4 4 2 4 2 2" xfId="36416" xr:uid="{00000000-0005-0000-0000-000041320000}"/>
    <cellStyle name="SAPBEXexcCritical4 4 4 2 4 3" xfId="23037" xr:uid="{00000000-0005-0000-0000-000042320000}"/>
    <cellStyle name="SAPBEXexcCritical4 4 4 2 4 3 2" xfId="41810" xr:uid="{00000000-0005-0000-0000-000042320000}"/>
    <cellStyle name="SAPBEXexcCritical4 4 4 2 4 4" xfId="29211" xr:uid="{00000000-0005-0000-0000-000040320000}"/>
    <cellStyle name="SAPBEXexcCritical4 4 4 2 5" xfId="11914" xr:uid="{00000000-0005-0000-0000-000043320000}"/>
    <cellStyle name="SAPBEXexcCritical4 4 4 2 5 2" xfId="19121" xr:uid="{00000000-0005-0000-0000-000044320000}"/>
    <cellStyle name="SAPBEXexcCritical4 4 4 2 5 2 2" xfId="37896" xr:uid="{00000000-0005-0000-0000-000044320000}"/>
    <cellStyle name="SAPBEXexcCritical4 4 4 2 5 3" xfId="24275" xr:uid="{00000000-0005-0000-0000-000045320000}"/>
    <cellStyle name="SAPBEXexcCritical4 4 4 2 5 3 2" xfId="43048" xr:uid="{00000000-0005-0000-0000-000045320000}"/>
    <cellStyle name="SAPBEXexcCritical4 4 4 2 5 4" xfId="30691" xr:uid="{00000000-0005-0000-0000-000043320000}"/>
    <cellStyle name="SAPBEXexcCritical4 4 4 2 6" xfId="12109" xr:uid="{00000000-0005-0000-0000-000046320000}"/>
    <cellStyle name="SAPBEXexcCritical4 4 4 2 6 2" xfId="19316" xr:uid="{00000000-0005-0000-0000-000047320000}"/>
    <cellStyle name="SAPBEXexcCritical4 4 4 2 6 2 2" xfId="38091" xr:uid="{00000000-0005-0000-0000-000047320000}"/>
    <cellStyle name="SAPBEXexcCritical4 4 4 2 6 3" xfId="24351" xr:uid="{00000000-0005-0000-0000-000048320000}"/>
    <cellStyle name="SAPBEXexcCritical4 4 4 2 6 3 2" xfId="43123" xr:uid="{00000000-0005-0000-0000-000048320000}"/>
    <cellStyle name="SAPBEXexcCritical4 4 4 2 6 4" xfId="30885" xr:uid="{00000000-0005-0000-0000-000046320000}"/>
    <cellStyle name="SAPBEXexcCritical4 4 4 2 7" xfId="13979" xr:uid="{00000000-0005-0000-0000-000049320000}"/>
    <cellStyle name="SAPBEXexcCritical4 4 4 2 7 2" xfId="32754" xr:uid="{00000000-0005-0000-0000-000049320000}"/>
    <cellStyle name="SAPBEXexcCritical4 4 4 2 8" xfId="14172" xr:uid="{00000000-0005-0000-0000-00004A320000}"/>
    <cellStyle name="SAPBEXexcCritical4 4 4 2 8 2" xfId="32947" xr:uid="{00000000-0005-0000-0000-00004A320000}"/>
    <cellStyle name="SAPBEXexcCritical4 4 4 2 9" xfId="26076" xr:uid="{00000000-0005-0000-0000-000039320000}"/>
    <cellStyle name="SAPBEXexcCritical4 4 4 3" xfId="7879" xr:uid="{00000000-0005-0000-0000-00004B320000}"/>
    <cellStyle name="SAPBEXexcCritical4 4 4 3 2" xfId="15092" xr:uid="{00000000-0005-0000-0000-00004C320000}"/>
    <cellStyle name="SAPBEXexcCritical4 4 4 3 2 2" xfId="33867" xr:uid="{00000000-0005-0000-0000-00004C320000}"/>
    <cellStyle name="SAPBEXexcCritical4 4 4 3 3" xfId="20778" xr:uid="{00000000-0005-0000-0000-00004D320000}"/>
    <cellStyle name="SAPBEXexcCritical4 4 4 3 3 2" xfId="39551" xr:uid="{00000000-0005-0000-0000-00004D320000}"/>
    <cellStyle name="SAPBEXexcCritical4 4 4 3 4" xfId="26662" xr:uid="{00000000-0005-0000-0000-00004B320000}"/>
    <cellStyle name="SAPBEXexcCritical4 4 4 4" xfId="9383" xr:uid="{00000000-0005-0000-0000-00004E320000}"/>
    <cellStyle name="SAPBEXexcCritical4 4 4 4 2" xfId="16596" xr:uid="{00000000-0005-0000-0000-00004F320000}"/>
    <cellStyle name="SAPBEXexcCritical4 4 4 4 2 2" xfId="35371" xr:uid="{00000000-0005-0000-0000-00004F320000}"/>
    <cellStyle name="SAPBEXexcCritical4 4 4 4 3" xfId="22095" xr:uid="{00000000-0005-0000-0000-000050320000}"/>
    <cellStyle name="SAPBEXexcCritical4 4 4 4 3 2" xfId="40868" xr:uid="{00000000-0005-0000-0000-000050320000}"/>
    <cellStyle name="SAPBEXexcCritical4 4 4 4 4" xfId="28166" xr:uid="{00000000-0005-0000-0000-00004E320000}"/>
    <cellStyle name="SAPBEXexcCritical4 4 4 5" xfId="10013" xr:uid="{00000000-0005-0000-0000-000051320000}"/>
    <cellStyle name="SAPBEXexcCritical4 4 4 5 2" xfId="17226" xr:uid="{00000000-0005-0000-0000-000052320000}"/>
    <cellStyle name="SAPBEXexcCritical4 4 4 5 2 2" xfId="36001" xr:uid="{00000000-0005-0000-0000-000052320000}"/>
    <cellStyle name="SAPBEXexcCritical4 4 4 5 3" xfId="22663" xr:uid="{00000000-0005-0000-0000-000053320000}"/>
    <cellStyle name="SAPBEXexcCritical4 4 4 5 3 2" xfId="41436" xr:uid="{00000000-0005-0000-0000-000053320000}"/>
    <cellStyle name="SAPBEXexcCritical4 4 4 5 4" xfId="28796" xr:uid="{00000000-0005-0000-0000-000051320000}"/>
    <cellStyle name="SAPBEXexcCritical4 4 4 6" xfId="11501" xr:uid="{00000000-0005-0000-0000-000054320000}"/>
    <cellStyle name="SAPBEXexcCritical4 4 4 6 2" xfId="18708" xr:uid="{00000000-0005-0000-0000-000055320000}"/>
    <cellStyle name="SAPBEXexcCritical4 4 4 6 2 2" xfId="37483" xr:uid="{00000000-0005-0000-0000-000055320000}"/>
    <cellStyle name="SAPBEXexcCritical4 4 4 6 3" xfId="23903" xr:uid="{00000000-0005-0000-0000-000056320000}"/>
    <cellStyle name="SAPBEXexcCritical4 4 4 6 3 2" xfId="42676" xr:uid="{00000000-0005-0000-0000-000056320000}"/>
    <cellStyle name="SAPBEXexcCritical4 4 4 6 4" xfId="30278" xr:uid="{00000000-0005-0000-0000-000054320000}"/>
    <cellStyle name="SAPBEXexcCritical4 4 4 7" xfId="12479" xr:uid="{00000000-0005-0000-0000-000057320000}"/>
    <cellStyle name="SAPBEXexcCritical4 4 4 7 2" xfId="19686" xr:uid="{00000000-0005-0000-0000-000058320000}"/>
    <cellStyle name="SAPBEXexcCritical4 4 4 7 2 2" xfId="38461" xr:uid="{00000000-0005-0000-0000-000058320000}"/>
    <cellStyle name="SAPBEXexcCritical4 4 4 7 3" xfId="24719" xr:uid="{00000000-0005-0000-0000-000059320000}"/>
    <cellStyle name="SAPBEXexcCritical4 4 4 7 3 2" xfId="43491" xr:uid="{00000000-0005-0000-0000-000059320000}"/>
    <cellStyle name="SAPBEXexcCritical4 4 4 7 4" xfId="31255" xr:uid="{00000000-0005-0000-0000-000057320000}"/>
    <cellStyle name="SAPBEXexcCritical4 4 4 8" xfId="13577" xr:uid="{00000000-0005-0000-0000-00005A320000}"/>
    <cellStyle name="SAPBEXexcCritical4 4 4 8 2" xfId="32352" xr:uid="{00000000-0005-0000-0000-00005A320000}"/>
    <cellStyle name="SAPBEXexcCritical4 4 4 9" xfId="14520" xr:uid="{00000000-0005-0000-0000-00005B320000}"/>
    <cellStyle name="SAPBEXexcCritical4 4 4 9 2" xfId="33295" xr:uid="{00000000-0005-0000-0000-00005B320000}"/>
    <cellStyle name="SAPBEXexcCritical4 4 5" xfId="7876" xr:uid="{00000000-0005-0000-0000-00005C320000}"/>
    <cellStyle name="SAPBEXexcCritical4 4 5 2" xfId="15089" xr:uid="{00000000-0005-0000-0000-00005D320000}"/>
    <cellStyle name="SAPBEXexcCritical4 4 5 2 2" xfId="33864" xr:uid="{00000000-0005-0000-0000-00005D320000}"/>
    <cellStyle name="SAPBEXexcCritical4 4 5 3" xfId="20775" xr:uid="{00000000-0005-0000-0000-00005E320000}"/>
    <cellStyle name="SAPBEXexcCritical4 4 5 3 2" xfId="39548" xr:uid="{00000000-0005-0000-0000-00005E320000}"/>
    <cellStyle name="SAPBEXexcCritical4 4 5 4" xfId="26659" xr:uid="{00000000-0005-0000-0000-00005C320000}"/>
    <cellStyle name="SAPBEXexcCritical4 4 6" xfId="9386" xr:uid="{00000000-0005-0000-0000-00005F320000}"/>
    <cellStyle name="SAPBEXexcCritical4 4 6 2" xfId="16599" xr:uid="{00000000-0005-0000-0000-000060320000}"/>
    <cellStyle name="SAPBEXexcCritical4 4 6 2 2" xfId="35374" xr:uid="{00000000-0005-0000-0000-000060320000}"/>
    <cellStyle name="SAPBEXexcCritical4 4 6 3" xfId="22098" xr:uid="{00000000-0005-0000-0000-000061320000}"/>
    <cellStyle name="SAPBEXexcCritical4 4 6 3 2" xfId="40871" xr:uid="{00000000-0005-0000-0000-000061320000}"/>
    <cellStyle name="SAPBEXexcCritical4 4 6 4" xfId="28169" xr:uid="{00000000-0005-0000-0000-00005F320000}"/>
    <cellStyle name="SAPBEXexcCritical4 4 7" xfId="10010" xr:uid="{00000000-0005-0000-0000-000062320000}"/>
    <cellStyle name="SAPBEXexcCritical4 4 7 2" xfId="17223" xr:uid="{00000000-0005-0000-0000-000063320000}"/>
    <cellStyle name="SAPBEXexcCritical4 4 7 2 2" xfId="35998" xr:uid="{00000000-0005-0000-0000-000063320000}"/>
    <cellStyle name="SAPBEXexcCritical4 4 7 3" xfId="22660" xr:uid="{00000000-0005-0000-0000-000064320000}"/>
    <cellStyle name="SAPBEXexcCritical4 4 7 3 2" xfId="41433" xr:uid="{00000000-0005-0000-0000-000064320000}"/>
    <cellStyle name="SAPBEXexcCritical4 4 7 4" xfId="28793" xr:uid="{00000000-0005-0000-0000-000062320000}"/>
    <cellStyle name="SAPBEXexcCritical4 4 8" xfId="11302" xr:uid="{00000000-0005-0000-0000-000065320000}"/>
    <cellStyle name="SAPBEXexcCritical4 4 8 2" xfId="18509" xr:uid="{00000000-0005-0000-0000-000066320000}"/>
    <cellStyle name="SAPBEXexcCritical4 4 8 2 2" xfId="37284" xr:uid="{00000000-0005-0000-0000-000066320000}"/>
    <cellStyle name="SAPBEXexcCritical4 4 8 3" xfId="23706" xr:uid="{00000000-0005-0000-0000-000067320000}"/>
    <cellStyle name="SAPBEXexcCritical4 4 8 3 2" xfId="42479" xr:uid="{00000000-0005-0000-0000-000067320000}"/>
    <cellStyle name="SAPBEXexcCritical4 4 8 4" xfId="30079" xr:uid="{00000000-0005-0000-0000-000065320000}"/>
    <cellStyle name="SAPBEXexcCritical4 4 9" xfId="12714" xr:uid="{00000000-0005-0000-0000-000068320000}"/>
    <cellStyle name="SAPBEXexcCritical4 4 9 2" xfId="19921" xr:uid="{00000000-0005-0000-0000-000069320000}"/>
    <cellStyle name="SAPBEXexcCritical4 4 9 2 2" xfId="38696" xr:uid="{00000000-0005-0000-0000-000069320000}"/>
    <cellStyle name="SAPBEXexcCritical4 4 9 3" xfId="24912" xr:uid="{00000000-0005-0000-0000-00006A320000}"/>
    <cellStyle name="SAPBEXexcCritical4 4 9 3 2" xfId="43684" xr:uid="{00000000-0005-0000-0000-00006A320000}"/>
    <cellStyle name="SAPBEXexcCritical4 4 9 4" xfId="31490" xr:uid="{00000000-0005-0000-0000-000068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2 2" xfId="34286" xr:uid="{00000000-0005-0000-0000-00006D320000}"/>
    <cellStyle name="SAPBEXexcCritical4 5 2 3" xfId="21156" xr:uid="{00000000-0005-0000-0000-00006E320000}"/>
    <cellStyle name="SAPBEXexcCritical4 5 2 3 2" xfId="39929" xr:uid="{00000000-0005-0000-0000-00006E320000}"/>
    <cellStyle name="SAPBEXexcCritical4 5 2 4" xfId="27081" xr:uid="{00000000-0005-0000-0000-00006C320000}"/>
    <cellStyle name="SAPBEXexcCritical4 5 3" xfId="8998" xr:uid="{00000000-0005-0000-0000-00006F320000}"/>
    <cellStyle name="SAPBEXexcCritical4 5 3 2" xfId="16211" xr:uid="{00000000-0005-0000-0000-000070320000}"/>
    <cellStyle name="SAPBEXexcCritical4 5 3 2 2" xfId="34986" xr:uid="{00000000-0005-0000-0000-000070320000}"/>
    <cellStyle name="SAPBEXexcCritical4 5 3 3" xfId="21755" xr:uid="{00000000-0005-0000-0000-000071320000}"/>
    <cellStyle name="SAPBEXexcCritical4 5 3 3 2" xfId="40528" xr:uid="{00000000-0005-0000-0000-000071320000}"/>
    <cellStyle name="SAPBEXexcCritical4 5 3 4" xfId="27781" xr:uid="{00000000-0005-0000-0000-00006F320000}"/>
    <cellStyle name="SAPBEXexcCritical4 5 4" xfId="10429" xr:uid="{00000000-0005-0000-0000-000072320000}"/>
    <cellStyle name="SAPBEXexcCritical4 5 4 2" xfId="17642" xr:uid="{00000000-0005-0000-0000-000073320000}"/>
    <cellStyle name="SAPBEXexcCritical4 5 4 2 2" xfId="36417" xr:uid="{00000000-0005-0000-0000-000073320000}"/>
    <cellStyle name="SAPBEXexcCritical4 5 4 3" xfId="23038" xr:uid="{00000000-0005-0000-0000-000074320000}"/>
    <cellStyle name="SAPBEXexcCritical4 5 4 3 2" xfId="41811" xr:uid="{00000000-0005-0000-0000-000074320000}"/>
    <cellStyle name="SAPBEXexcCritical4 5 4 4" xfId="29212" xr:uid="{00000000-0005-0000-0000-000072320000}"/>
    <cellStyle name="SAPBEXexcCritical4 5 5" xfId="11538" xr:uid="{00000000-0005-0000-0000-000075320000}"/>
    <cellStyle name="SAPBEXexcCritical4 5 5 2" xfId="18745" xr:uid="{00000000-0005-0000-0000-000076320000}"/>
    <cellStyle name="SAPBEXexcCritical4 5 5 2 2" xfId="37520" xr:uid="{00000000-0005-0000-0000-000076320000}"/>
    <cellStyle name="SAPBEXexcCritical4 5 5 3" xfId="23921" xr:uid="{00000000-0005-0000-0000-000077320000}"/>
    <cellStyle name="SAPBEXexcCritical4 5 5 3 2" xfId="42694" xr:uid="{00000000-0005-0000-0000-000077320000}"/>
    <cellStyle name="SAPBEXexcCritical4 5 5 4" xfId="30315" xr:uid="{00000000-0005-0000-0000-000075320000}"/>
    <cellStyle name="SAPBEXexcCritical4 5 6" xfId="12464" xr:uid="{00000000-0005-0000-0000-000078320000}"/>
    <cellStyle name="SAPBEXexcCritical4 5 6 2" xfId="19671" xr:uid="{00000000-0005-0000-0000-000079320000}"/>
    <cellStyle name="SAPBEXexcCritical4 5 6 2 2" xfId="38446" xr:uid="{00000000-0005-0000-0000-000079320000}"/>
    <cellStyle name="SAPBEXexcCritical4 5 6 3" xfId="24705" xr:uid="{00000000-0005-0000-0000-00007A320000}"/>
    <cellStyle name="SAPBEXexcCritical4 5 6 3 2" xfId="43477" xr:uid="{00000000-0005-0000-0000-00007A320000}"/>
    <cellStyle name="SAPBEXexcCritical4 5 6 4" xfId="31240" xr:uid="{00000000-0005-0000-0000-000078320000}"/>
    <cellStyle name="SAPBEXexcCritical4 5 7" xfId="13608" xr:uid="{00000000-0005-0000-0000-00007B320000}"/>
    <cellStyle name="SAPBEXexcCritical4 5 7 2" xfId="32383" xr:uid="{00000000-0005-0000-0000-00007B320000}"/>
    <cellStyle name="SAPBEXexcCritical4 5 8" xfId="14501" xr:uid="{00000000-0005-0000-0000-00007C320000}"/>
    <cellStyle name="SAPBEXexcCritical4 5 8 2" xfId="33276" xr:uid="{00000000-0005-0000-0000-00007C320000}"/>
    <cellStyle name="SAPBEXexcCritical4 5 9" xfId="25723" xr:uid="{00000000-0005-0000-0000-00006B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2 2" xfId="35521" xr:uid="{00000000-0005-0000-0000-00007F320000}"/>
    <cellStyle name="SAPBEXexcCritical4 6 2 3" xfId="22212" xr:uid="{00000000-0005-0000-0000-000080320000}"/>
    <cellStyle name="SAPBEXexcCritical4 6 2 3 2" xfId="40985" xr:uid="{00000000-0005-0000-0000-000080320000}"/>
    <cellStyle name="SAPBEXexcCritical4 6 2 4" xfId="28316" xr:uid="{00000000-0005-0000-0000-00007E320000}"/>
    <cellStyle name="SAPBEXexcCritical4 6 3" xfId="9731" xr:uid="{00000000-0005-0000-0000-000081320000}"/>
    <cellStyle name="SAPBEXexcCritical4 6 3 2" xfId="16944" xr:uid="{00000000-0005-0000-0000-000082320000}"/>
    <cellStyle name="SAPBEXexcCritical4 6 3 2 2" xfId="35719" xr:uid="{00000000-0005-0000-0000-000082320000}"/>
    <cellStyle name="SAPBEXexcCritical4 6 3 3" xfId="22410" xr:uid="{00000000-0005-0000-0000-000083320000}"/>
    <cellStyle name="SAPBEXexcCritical4 6 3 3 2" xfId="41183" xr:uid="{00000000-0005-0000-0000-000083320000}"/>
    <cellStyle name="SAPBEXexcCritical4 6 3 4" xfId="28514" xr:uid="{00000000-0005-0000-0000-000081320000}"/>
    <cellStyle name="SAPBEXexcCritical4 6 4" xfId="10935" xr:uid="{00000000-0005-0000-0000-000084320000}"/>
    <cellStyle name="SAPBEXexcCritical4 6 4 2" xfId="18148" xr:uid="{00000000-0005-0000-0000-000085320000}"/>
    <cellStyle name="SAPBEXexcCritical4 6 4 2 2" xfId="36923" xr:uid="{00000000-0005-0000-0000-000085320000}"/>
    <cellStyle name="SAPBEXexcCritical4 6 4 3" xfId="23365" xr:uid="{00000000-0005-0000-0000-000086320000}"/>
    <cellStyle name="SAPBEXexcCritical4 6 4 3 2" xfId="42138" xr:uid="{00000000-0005-0000-0000-000086320000}"/>
    <cellStyle name="SAPBEXexcCritical4 6 4 4" xfId="29718" xr:uid="{00000000-0005-0000-0000-000084320000}"/>
    <cellStyle name="SAPBEXexcCritical4 6 5" xfId="12882" xr:uid="{00000000-0005-0000-0000-000087320000}"/>
    <cellStyle name="SAPBEXexcCritical4 6 5 2" xfId="20089" xr:uid="{00000000-0005-0000-0000-000088320000}"/>
    <cellStyle name="SAPBEXexcCritical4 6 5 2 2" xfId="38864" xr:uid="{00000000-0005-0000-0000-000088320000}"/>
    <cellStyle name="SAPBEXexcCritical4 6 5 3" xfId="25045" xr:uid="{00000000-0005-0000-0000-000089320000}"/>
    <cellStyle name="SAPBEXexcCritical4 6 5 3 2" xfId="43816" xr:uid="{00000000-0005-0000-0000-000089320000}"/>
    <cellStyle name="SAPBEXexcCritical4 6 5 4" xfId="31657" xr:uid="{00000000-0005-0000-0000-000087320000}"/>
    <cellStyle name="SAPBEXexcCritical4 6 6" xfId="13071" xr:uid="{00000000-0005-0000-0000-00008A320000}"/>
    <cellStyle name="SAPBEXexcCritical4 6 6 2" xfId="20278" xr:uid="{00000000-0005-0000-0000-00008B320000}"/>
    <cellStyle name="SAPBEXexcCritical4 6 6 2 2" xfId="39053" xr:uid="{00000000-0005-0000-0000-00008B320000}"/>
    <cellStyle name="SAPBEXexcCritical4 6 6 3" xfId="25234" xr:uid="{00000000-0005-0000-0000-00008C320000}"/>
    <cellStyle name="SAPBEXexcCritical4 6 6 3 2" xfId="44005" xr:uid="{00000000-0005-0000-0000-00008C320000}"/>
    <cellStyle name="SAPBEXexcCritical4 6 6 4" xfId="31846" xr:uid="{00000000-0005-0000-0000-00008A320000}"/>
    <cellStyle name="SAPBEXexcCritical4 6 7" xfId="14743" xr:uid="{00000000-0005-0000-0000-00008D320000}"/>
    <cellStyle name="SAPBEXexcCritical4 6 7 2" xfId="33518" xr:uid="{00000000-0005-0000-0000-00008D320000}"/>
    <cellStyle name="SAPBEXexcCritical4 6 8" xfId="20456" xr:uid="{00000000-0005-0000-0000-00008E320000}"/>
    <cellStyle name="SAPBEXexcCritical4 6 8 2" xfId="39231" xr:uid="{00000000-0005-0000-0000-00008E320000}"/>
    <cellStyle name="SAPBEXexcCritical4 6 9" xfId="26327" xr:uid="{00000000-0005-0000-0000-00007D320000}"/>
    <cellStyle name="SAPBEXexcCritical4 7" xfId="7696" xr:uid="{00000000-0005-0000-0000-00008F320000}"/>
    <cellStyle name="SAPBEXexcCritical4 7 2" xfId="14919" xr:uid="{00000000-0005-0000-0000-000090320000}"/>
    <cellStyle name="SAPBEXexcCritical4 7 2 2" xfId="33694" xr:uid="{00000000-0005-0000-0000-000090320000}"/>
    <cellStyle name="SAPBEXexcCritical4 7 3" xfId="20640" xr:uid="{00000000-0005-0000-0000-000091320000}"/>
    <cellStyle name="SAPBEXexcCritical4 7 3 2" xfId="39413" xr:uid="{00000000-0005-0000-0000-000091320000}"/>
    <cellStyle name="SAPBEXexcCritical4 7 4" xfId="26489" xr:uid="{00000000-0005-0000-0000-00008F320000}"/>
    <cellStyle name="SAPBEXexcCritical4 8" xfId="7775" xr:uid="{00000000-0005-0000-0000-000092320000}"/>
    <cellStyle name="SAPBEXexcCritical4 8 2" xfId="14988" xr:uid="{00000000-0005-0000-0000-000093320000}"/>
    <cellStyle name="SAPBEXexcCritical4 8 2 2" xfId="33763" xr:uid="{00000000-0005-0000-0000-000093320000}"/>
    <cellStyle name="SAPBEXexcCritical4 8 3" xfId="20675" xr:uid="{00000000-0005-0000-0000-000094320000}"/>
    <cellStyle name="SAPBEXexcCritical4 8 3 2" xfId="39448" xr:uid="{00000000-0005-0000-0000-000094320000}"/>
    <cellStyle name="SAPBEXexcCritical4 8 4" xfId="26558" xr:uid="{00000000-0005-0000-0000-000092320000}"/>
    <cellStyle name="SAPBEXexcCritical4 9" xfId="9999" xr:uid="{00000000-0005-0000-0000-000095320000}"/>
    <cellStyle name="SAPBEXexcCritical4 9 2" xfId="17212" xr:uid="{00000000-0005-0000-0000-000096320000}"/>
    <cellStyle name="SAPBEXexcCritical4 9 2 2" xfId="35987" xr:uid="{00000000-0005-0000-0000-000096320000}"/>
    <cellStyle name="SAPBEXexcCritical4 9 3" xfId="22649" xr:uid="{00000000-0005-0000-0000-000097320000}"/>
    <cellStyle name="SAPBEXexcCritical4 9 3 2" xfId="41422" xr:uid="{00000000-0005-0000-0000-000097320000}"/>
    <cellStyle name="SAPBEXexcCritical4 9 4" xfId="28782" xr:uid="{00000000-0005-0000-0000-000095320000}"/>
    <cellStyle name="SAPBEXexcCritical5" xfId="85" xr:uid="{00000000-0005-0000-0000-000098320000}"/>
    <cellStyle name="SAPBEXexcCritical5 10" xfId="13228" xr:uid="{00000000-0005-0000-0000-000099320000}"/>
    <cellStyle name="SAPBEXexcCritical5 10 2" xfId="32003" xr:uid="{00000000-0005-0000-0000-000099320000}"/>
    <cellStyle name="SAPBEXexcCritical5 11" xfId="14895" xr:uid="{00000000-0005-0000-0000-00009A320000}"/>
    <cellStyle name="SAPBEXexcCritical5 11 2" xfId="33670" xr:uid="{00000000-0005-0000-0000-00009A320000}"/>
    <cellStyle name="SAPBEXexcCritical5 12" xfId="25438" xr:uid="{00000000-0005-0000-0000-00009B320000}"/>
    <cellStyle name="SAPBEXexcCritical5 12 2" xfId="44202"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2 2" xfId="37124" xr:uid="{00000000-0005-0000-0000-00009E320000}"/>
    <cellStyle name="SAPBEXexcCritical5 2 10 3" xfId="23562" xr:uid="{00000000-0005-0000-0000-00009F320000}"/>
    <cellStyle name="SAPBEXexcCritical5 2 10 3 2" xfId="42335" xr:uid="{00000000-0005-0000-0000-00009F320000}"/>
    <cellStyle name="SAPBEXexcCritical5 2 10 4" xfId="29919" xr:uid="{00000000-0005-0000-0000-00009D320000}"/>
    <cellStyle name="SAPBEXexcCritical5 2 11" xfId="13259" xr:uid="{00000000-0005-0000-0000-0000A0320000}"/>
    <cellStyle name="SAPBEXexcCritical5 2 11 2" xfId="32034" xr:uid="{00000000-0005-0000-0000-0000A0320000}"/>
    <cellStyle name="SAPBEXexcCritical5 2 12" xfId="25439" xr:uid="{00000000-0005-0000-0000-0000A1320000}"/>
    <cellStyle name="SAPBEXexcCritical5 2 12 2" xfId="44203"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2 2" xfId="34287" xr:uid="{00000000-0005-0000-0000-0000A5320000}"/>
    <cellStyle name="SAPBEXexcCritical5 2 2 2 2 3" xfId="21157" xr:uid="{00000000-0005-0000-0000-0000A6320000}"/>
    <cellStyle name="SAPBEXexcCritical5 2 2 2 2 3 2" xfId="39930" xr:uid="{00000000-0005-0000-0000-0000A6320000}"/>
    <cellStyle name="SAPBEXexcCritical5 2 2 2 2 4" xfId="27082" xr:uid="{00000000-0005-0000-0000-0000A4320000}"/>
    <cellStyle name="SAPBEXexcCritical5 2 2 2 3" xfId="8997" xr:uid="{00000000-0005-0000-0000-0000A7320000}"/>
    <cellStyle name="SAPBEXexcCritical5 2 2 2 3 2" xfId="16210" xr:uid="{00000000-0005-0000-0000-0000A8320000}"/>
    <cellStyle name="SAPBEXexcCritical5 2 2 2 3 2 2" xfId="34985" xr:uid="{00000000-0005-0000-0000-0000A8320000}"/>
    <cellStyle name="SAPBEXexcCritical5 2 2 2 3 3" xfId="21754" xr:uid="{00000000-0005-0000-0000-0000A9320000}"/>
    <cellStyle name="SAPBEXexcCritical5 2 2 2 3 3 2" xfId="40527" xr:uid="{00000000-0005-0000-0000-0000A9320000}"/>
    <cellStyle name="SAPBEXexcCritical5 2 2 2 3 4" xfId="27780" xr:uid="{00000000-0005-0000-0000-0000A7320000}"/>
    <cellStyle name="SAPBEXexcCritical5 2 2 2 4" xfId="10430" xr:uid="{00000000-0005-0000-0000-0000AA320000}"/>
    <cellStyle name="SAPBEXexcCritical5 2 2 2 4 2" xfId="17643" xr:uid="{00000000-0005-0000-0000-0000AB320000}"/>
    <cellStyle name="SAPBEXexcCritical5 2 2 2 4 2 2" xfId="36418" xr:uid="{00000000-0005-0000-0000-0000AB320000}"/>
    <cellStyle name="SAPBEXexcCritical5 2 2 2 4 3" xfId="23039" xr:uid="{00000000-0005-0000-0000-0000AC320000}"/>
    <cellStyle name="SAPBEXexcCritical5 2 2 2 4 3 2" xfId="41812" xr:uid="{00000000-0005-0000-0000-0000AC320000}"/>
    <cellStyle name="SAPBEXexcCritical5 2 2 2 4 4" xfId="29213" xr:uid="{00000000-0005-0000-0000-0000AA320000}"/>
    <cellStyle name="SAPBEXexcCritical5 2 2 2 5" xfId="11674" xr:uid="{00000000-0005-0000-0000-0000AD320000}"/>
    <cellStyle name="SAPBEXexcCritical5 2 2 2 5 2" xfId="18881" xr:uid="{00000000-0005-0000-0000-0000AE320000}"/>
    <cellStyle name="SAPBEXexcCritical5 2 2 2 5 2 2" xfId="37656" xr:uid="{00000000-0005-0000-0000-0000AE320000}"/>
    <cellStyle name="SAPBEXexcCritical5 2 2 2 5 3" xfId="24045" xr:uid="{00000000-0005-0000-0000-0000AF320000}"/>
    <cellStyle name="SAPBEXexcCritical5 2 2 2 5 3 2" xfId="42818" xr:uid="{00000000-0005-0000-0000-0000AF320000}"/>
    <cellStyle name="SAPBEXexcCritical5 2 2 2 5 4" xfId="30451" xr:uid="{00000000-0005-0000-0000-0000AD320000}"/>
    <cellStyle name="SAPBEXexcCritical5 2 2 2 6" xfId="12339" xr:uid="{00000000-0005-0000-0000-0000B0320000}"/>
    <cellStyle name="SAPBEXexcCritical5 2 2 2 6 2" xfId="19546" xr:uid="{00000000-0005-0000-0000-0000B1320000}"/>
    <cellStyle name="SAPBEXexcCritical5 2 2 2 6 2 2" xfId="38321" xr:uid="{00000000-0005-0000-0000-0000B1320000}"/>
    <cellStyle name="SAPBEXexcCritical5 2 2 2 6 3" xfId="24581" xr:uid="{00000000-0005-0000-0000-0000B2320000}"/>
    <cellStyle name="SAPBEXexcCritical5 2 2 2 6 3 2" xfId="43353" xr:uid="{00000000-0005-0000-0000-0000B2320000}"/>
    <cellStyle name="SAPBEXexcCritical5 2 2 2 6 4" xfId="31115" xr:uid="{00000000-0005-0000-0000-0000B0320000}"/>
    <cellStyle name="SAPBEXexcCritical5 2 2 2 7" xfId="13739" xr:uid="{00000000-0005-0000-0000-0000B3320000}"/>
    <cellStyle name="SAPBEXexcCritical5 2 2 2 7 2" xfId="32514" xr:uid="{00000000-0005-0000-0000-0000B3320000}"/>
    <cellStyle name="SAPBEXexcCritical5 2 2 2 8" xfId="14402" xr:uid="{00000000-0005-0000-0000-0000B4320000}"/>
    <cellStyle name="SAPBEXexcCritical5 2 2 2 8 2" xfId="33177" xr:uid="{00000000-0005-0000-0000-0000B4320000}"/>
    <cellStyle name="SAPBEXexcCritical5 2 2 2 9" xfId="25836" xr:uid="{00000000-0005-0000-0000-0000A3320000}"/>
    <cellStyle name="SAPBEXexcCritical5 2 2 3" xfId="7881" xr:uid="{00000000-0005-0000-0000-0000B5320000}"/>
    <cellStyle name="SAPBEXexcCritical5 2 2 3 2" xfId="15094" xr:uid="{00000000-0005-0000-0000-0000B6320000}"/>
    <cellStyle name="SAPBEXexcCritical5 2 2 3 2 2" xfId="33869" xr:uid="{00000000-0005-0000-0000-0000B6320000}"/>
    <cellStyle name="SAPBEXexcCritical5 2 2 3 3" xfId="20780" xr:uid="{00000000-0005-0000-0000-0000B7320000}"/>
    <cellStyle name="SAPBEXexcCritical5 2 2 3 3 2" xfId="39553" xr:uid="{00000000-0005-0000-0000-0000B7320000}"/>
    <cellStyle name="SAPBEXexcCritical5 2 2 3 4" xfId="26664" xr:uid="{00000000-0005-0000-0000-0000B5320000}"/>
    <cellStyle name="SAPBEXexcCritical5 2 2 4" xfId="9380" xr:uid="{00000000-0005-0000-0000-0000B8320000}"/>
    <cellStyle name="SAPBEXexcCritical5 2 2 4 2" xfId="16593" xr:uid="{00000000-0005-0000-0000-0000B9320000}"/>
    <cellStyle name="SAPBEXexcCritical5 2 2 4 2 2" xfId="35368" xr:uid="{00000000-0005-0000-0000-0000B9320000}"/>
    <cellStyle name="SAPBEXexcCritical5 2 2 4 3" xfId="22092" xr:uid="{00000000-0005-0000-0000-0000BA320000}"/>
    <cellStyle name="SAPBEXexcCritical5 2 2 4 3 2" xfId="40865" xr:uid="{00000000-0005-0000-0000-0000BA320000}"/>
    <cellStyle name="SAPBEXexcCritical5 2 2 4 4" xfId="28163" xr:uid="{00000000-0005-0000-0000-0000B8320000}"/>
    <cellStyle name="SAPBEXexcCritical5 2 2 5" xfId="10016" xr:uid="{00000000-0005-0000-0000-0000BB320000}"/>
    <cellStyle name="SAPBEXexcCritical5 2 2 5 2" xfId="17229" xr:uid="{00000000-0005-0000-0000-0000BC320000}"/>
    <cellStyle name="SAPBEXexcCritical5 2 2 5 2 2" xfId="36004" xr:uid="{00000000-0005-0000-0000-0000BC320000}"/>
    <cellStyle name="SAPBEXexcCritical5 2 2 5 3" xfId="22666" xr:uid="{00000000-0005-0000-0000-0000BD320000}"/>
    <cellStyle name="SAPBEXexcCritical5 2 2 5 3 2" xfId="41439" xr:uid="{00000000-0005-0000-0000-0000BD320000}"/>
    <cellStyle name="SAPBEXexcCritical5 2 2 5 4" xfId="28799" xr:uid="{00000000-0005-0000-0000-0000BB320000}"/>
    <cellStyle name="SAPBEXexcCritical5 2 2 6" xfId="11240" xr:uid="{00000000-0005-0000-0000-0000BE320000}"/>
    <cellStyle name="SAPBEXexcCritical5 2 2 6 2" xfId="18447" xr:uid="{00000000-0005-0000-0000-0000BF320000}"/>
    <cellStyle name="SAPBEXexcCritical5 2 2 6 2 2" xfId="37222" xr:uid="{00000000-0005-0000-0000-0000BF320000}"/>
    <cellStyle name="SAPBEXexcCritical5 2 2 6 3" xfId="23652" xr:uid="{00000000-0005-0000-0000-0000C0320000}"/>
    <cellStyle name="SAPBEXexcCritical5 2 2 6 3 2" xfId="42425" xr:uid="{00000000-0005-0000-0000-0000C0320000}"/>
    <cellStyle name="SAPBEXexcCritical5 2 2 6 4" xfId="30017" xr:uid="{00000000-0005-0000-0000-0000BE320000}"/>
    <cellStyle name="SAPBEXexcCritical5 2 2 7" xfId="12764" xr:uid="{00000000-0005-0000-0000-0000C1320000}"/>
    <cellStyle name="SAPBEXexcCritical5 2 2 7 2" xfId="19971" xr:uid="{00000000-0005-0000-0000-0000C2320000}"/>
    <cellStyle name="SAPBEXexcCritical5 2 2 7 2 2" xfId="38746" xr:uid="{00000000-0005-0000-0000-0000C2320000}"/>
    <cellStyle name="SAPBEXexcCritical5 2 2 7 3" xfId="24961" xr:uid="{00000000-0005-0000-0000-0000C3320000}"/>
    <cellStyle name="SAPBEXexcCritical5 2 2 7 3 2" xfId="43733" xr:uid="{00000000-0005-0000-0000-0000C3320000}"/>
    <cellStyle name="SAPBEXexcCritical5 2 2 7 4" xfId="31540" xr:uid="{00000000-0005-0000-0000-0000C1320000}"/>
    <cellStyle name="SAPBEXexcCritical5 2 2 8" xfId="13332" xr:uid="{00000000-0005-0000-0000-0000C4320000}"/>
    <cellStyle name="SAPBEXexcCritical5 2 2 8 2" xfId="32107"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2 2" xfId="34288" xr:uid="{00000000-0005-0000-0000-0000C8320000}"/>
    <cellStyle name="SAPBEXexcCritical5 2 3 2 2 3" xfId="21158" xr:uid="{00000000-0005-0000-0000-0000C9320000}"/>
    <cellStyle name="SAPBEXexcCritical5 2 3 2 2 3 2" xfId="39931" xr:uid="{00000000-0005-0000-0000-0000C9320000}"/>
    <cellStyle name="SAPBEXexcCritical5 2 3 2 2 4" xfId="27083" xr:uid="{00000000-0005-0000-0000-0000C7320000}"/>
    <cellStyle name="SAPBEXexcCritical5 2 3 2 3" xfId="8996" xr:uid="{00000000-0005-0000-0000-0000CA320000}"/>
    <cellStyle name="SAPBEXexcCritical5 2 3 2 3 2" xfId="16209" xr:uid="{00000000-0005-0000-0000-0000CB320000}"/>
    <cellStyle name="SAPBEXexcCritical5 2 3 2 3 2 2" xfId="34984" xr:uid="{00000000-0005-0000-0000-0000CB320000}"/>
    <cellStyle name="SAPBEXexcCritical5 2 3 2 3 3" xfId="21753" xr:uid="{00000000-0005-0000-0000-0000CC320000}"/>
    <cellStyle name="SAPBEXexcCritical5 2 3 2 3 3 2" xfId="40526" xr:uid="{00000000-0005-0000-0000-0000CC320000}"/>
    <cellStyle name="SAPBEXexcCritical5 2 3 2 3 4" xfId="27779" xr:uid="{00000000-0005-0000-0000-0000CA320000}"/>
    <cellStyle name="SAPBEXexcCritical5 2 3 2 4" xfId="10431" xr:uid="{00000000-0005-0000-0000-0000CD320000}"/>
    <cellStyle name="SAPBEXexcCritical5 2 3 2 4 2" xfId="17644" xr:uid="{00000000-0005-0000-0000-0000CE320000}"/>
    <cellStyle name="SAPBEXexcCritical5 2 3 2 4 2 2" xfId="36419" xr:uid="{00000000-0005-0000-0000-0000CE320000}"/>
    <cellStyle name="SAPBEXexcCritical5 2 3 2 4 3" xfId="23040" xr:uid="{00000000-0005-0000-0000-0000CF320000}"/>
    <cellStyle name="SAPBEXexcCritical5 2 3 2 4 3 2" xfId="41813" xr:uid="{00000000-0005-0000-0000-0000CF320000}"/>
    <cellStyle name="SAPBEXexcCritical5 2 3 2 4 4" xfId="29214" xr:uid="{00000000-0005-0000-0000-0000CD320000}"/>
    <cellStyle name="SAPBEXexcCritical5 2 3 2 5" xfId="11730" xr:uid="{00000000-0005-0000-0000-0000D0320000}"/>
    <cellStyle name="SAPBEXexcCritical5 2 3 2 5 2" xfId="18937" xr:uid="{00000000-0005-0000-0000-0000D1320000}"/>
    <cellStyle name="SAPBEXexcCritical5 2 3 2 5 2 2" xfId="37712" xr:uid="{00000000-0005-0000-0000-0000D1320000}"/>
    <cellStyle name="SAPBEXexcCritical5 2 3 2 5 3" xfId="24091" xr:uid="{00000000-0005-0000-0000-0000D2320000}"/>
    <cellStyle name="SAPBEXexcCritical5 2 3 2 5 3 2" xfId="42864" xr:uid="{00000000-0005-0000-0000-0000D2320000}"/>
    <cellStyle name="SAPBEXexcCritical5 2 3 2 5 4" xfId="30507" xr:uid="{00000000-0005-0000-0000-0000D0320000}"/>
    <cellStyle name="SAPBEXexcCritical5 2 3 2 6" xfId="12293" xr:uid="{00000000-0005-0000-0000-0000D3320000}"/>
    <cellStyle name="SAPBEXexcCritical5 2 3 2 6 2" xfId="19500" xr:uid="{00000000-0005-0000-0000-0000D4320000}"/>
    <cellStyle name="SAPBEXexcCritical5 2 3 2 6 2 2" xfId="38275" xr:uid="{00000000-0005-0000-0000-0000D4320000}"/>
    <cellStyle name="SAPBEXexcCritical5 2 3 2 6 3" xfId="24535" xr:uid="{00000000-0005-0000-0000-0000D5320000}"/>
    <cellStyle name="SAPBEXexcCritical5 2 3 2 6 3 2" xfId="43307" xr:uid="{00000000-0005-0000-0000-0000D5320000}"/>
    <cellStyle name="SAPBEXexcCritical5 2 3 2 6 4" xfId="31069" xr:uid="{00000000-0005-0000-0000-0000D3320000}"/>
    <cellStyle name="SAPBEXexcCritical5 2 3 2 7" xfId="13795" xr:uid="{00000000-0005-0000-0000-0000D6320000}"/>
    <cellStyle name="SAPBEXexcCritical5 2 3 2 7 2" xfId="32570" xr:uid="{00000000-0005-0000-0000-0000D6320000}"/>
    <cellStyle name="SAPBEXexcCritical5 2 3 2 8" xfId="14356" xr:uid="{00000000-0005-0000-0000-0000D7320000}"/>
    <cellStyle name="SAPBEXexcCritical5 2 3 2 8 2" xfId="33131" xr:uid="{00000000-0005-0000-0000-0000D7320000}"/>
    <cellStyle name="SAPBEXexcCritical5 2 3 2 9" xfId="25892" xr:uid="{00000000-0005-0000-0000-0000C6320000}"/>
    <cellStyle name="SAPBEXexcCritical5 2 3 3" xfId="7882" xr:uid="{00000000-0005-0000-0000-0000D8320000}"/>
    <cellStyle name="SAPBEXexcCritical5 2 3 3 2" xfId="15095" xr:uid="{00000000-0005-0000-0000-0000D9320000}"/>
    <cellStyle name="SAPBEXexcCritical5 2 3 3 2 2" xfId="33870" xr:uid="{00000000-0005-0000-0000-0000D9320000}"/>
    <cellStyle name="SAPBEXexcCritical5 2 3 3 3" xfId="20781" xr:uid="{00000000-0005-0000-0000-0000DA320000}"/>
    <cellStyle name="SAPBEXexcCritical5 2 3 3 3 2" xfId="39554" xr:uid="{00000000-0005-0000-0000-0000DA320000}"/>
    <cellStyle name="SAPBEXexcCritical5 2 3 3 4" xfId="26665" xr:uid="{00000000-0005-0000-0000-0000D8320000}"/>
    <cellStyle name="SAPBEXexcCritical5 2 3 4" xfId="9379" xr:uid="{00000000-0005-0000-0000-0000DB320000}"/>
    <cellStyle name="SAPBEXexcCritical5 2 3 4 2" xfId="16592" xr:uid="{00000000-0005-0000-0000-0000DC320000}"/>
    <cellStyle name="SAPBEXexcCritical5 2 3 4 2 2" xfId="35367" xr:uid="{00000000-0005-0000-0000-0000DC320000}"/>
    <cellStyle name="SAPBEXexcCritical5 2 3 4 3" xfId="22091" xr:uid="{00000000-0005-0000-0000-0000DD320000}"/>
    <cellStyle name="SAPBEXexcCritical5 2 3 4 3 2" xfId="40864" xr:uid="{00000000-0005-0000-0000-0000DD320000}"/>
    <cellStyle name="SAPBEXexcCritical5 2 3 4 4" xfId="28162" xr:uid="{00000000-0005-0000-0000-0000DB320000}"/>
    <cellStyle name="SAPBEXexcCritical5 2 3 5" xfId="10017" xr:uid="{00000000-0005-0000-0000-0000DE320000}"/>
    <cellStyle name="SAPBEXexcCritical5 2 3 5 2" xfId="17230" xr:uid="{00000000-0005-0000-0000-0000DF320000}"/>
    <cellStyle name="SAPBEXexcCritical5 2 3 5 2 2" xfId="36005" xr:uid="{00000000-0005-0000-0000-0000DF320000}"/>
    <cellStyle name="SAPBEXexcCritical5 2 3 5 3" xfId="22667" xr:uid="{00000000-0005-0000-0000-0000E0320000}"/>
    <cellStyle name="SAPBEXexcCritical5 2 3 5 3 2" xfId="41440" xr:uid="{00000000-0005-0000-0000-0000E0320000}"/>
    <cellStyle name="SAPBEXexcCritical5 2 3 5 4" xfId="28800" xr:uid="{00000000-0005-0000-0000-0000DE320000}"/>
    <cellStyle name="SAPBEXexcCritical5 2 3 6" xfId="11317" xr:uid="{00000000-0005-0000-0000-0000E1320000}"/>
    <cellStyle name="SAPBEXexcCritical5 2 3 6 2" xfId="18524" xr:uid="{00000000-0005-0000-0000-0000E2320000}"/>
    <cellStyle name="SAPBEXexcCritical5 2 3 6 2 2" xfId="37299" xr:uid="{00000000-0005-0000-0000-0000E2320000}"/>
    <cellStyle name="SAPBEXexcCritical5 2 3 6 3" xfId="23719" xr:uid="{00000000-0005-0000-0000-0000E3320000}"/>
    <cellStyle name="SAPBEXexcCritical5 2 3 6 3 2" xfId="42492" xr:uid="{00000000-0005-0000-0000-0000E3320000}"/>
    <cellStyle name="SAPBEXexcCritical5 2 3 6 4" xfId="30094" xr:uid="{00000000-0005-0000-0000-0000E1320000}"/>
    <cellStyle name="SAPBEXexcCritical5 2 3 7" xfId="12701" xr:uid="{00000000-0005-0000-0000-0000E4320000}"/>
    <cellStyle name="SAPBEXexcCritical5 2 3 7 2" xfId="19908" xr:uid="{00000000-0005-0000-0000-0000E5320000}"/>
    <cellStyle name="SAPBEXexcCritical5 2 3 7 2 2" xfId="38683" xr:uid="{00000000-0005-0000-0000-0000E5320000}"/>
    <cellStyle name="SAPBEXexcCritical5 2 3 7 3" xfId="24899" xr:uid="{00000000-0005-0000-0000-0000E6320000}"/>
    <cellStyle name="SAPBEXexcCritical5 2 3 7 3 2" xfId="43671" xr:uid="{00000000-0005-0000-0000-0000E6320000}"/>
    <cellStyle name="SAPBEXexcCritical5 2 3 7 4" xfId="31477" xr:uid="{00000000-0005-0000-0000-0000E4320000}"/>
    <cellStyle name="SAPBEXexcCritical5 2 3 8" xfId="13405" xr:uid="{00000000-0005-0000-0000-0000E7320000}"/>
    <cellStyle name="SAPBEXexcCritical5 2 3 8 2" xfId="32180" xr:uid="{00000000-0005-0000-0000-0000E7320000}"/>
    <cellStyle name="SAPBEXexcCritical5 2 4" xfId="609" xr:uid="{00000000-0005-0000-0000-0000E8320000}"/>
    <cellStyle name="SAPBEXexcCritical5 2 4 10" xfId="25585"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2 2" xfId="34289" xr:uid="{00000000-0005-0000-0000-0000EB320000}"/>
    <cellStyle name="SAPBEXexcCritical5 2 4 2 2 3" xfId="21159" xr:uid="{00000000-0005-0000-0000-0000EC320000}"/>
    <cellStyle name="SAPBEXexcCritical5 2 4 2 2 3 2" xfId="39932" xr:uid="{00000000-0005-0000-0000-0000EC320000}"/>
    <cellStyle name="SAPBEXexcCritical5 2 4 2 2 4" xfId="27084" xr:uid="{00000000-0005-0000-0000-0000EA320000}"/>
    <cellStyle name="SAPBEXexcCritical5 2 4 2 3" xfId="8995" xr:uid="{00000000-0005-0000-0000-0000ED320000}"/>
    <cellStyle name="SAPBEXexcCritical5 2 4 2 3 2" xfId="16208" xr:uid="{00000000-0005-0000-0000-0000EE320000}"/>
    <cellStyle name="SAPBEXexcCritical5 2 4 2 3 2 2" xfId="34983" xr:uid="{00000000-0005-0000-0000-0000EE320000}"/>
    <cellStyle name="SAPBEXexcCritical5 2 4 2 3 3" xfId="21752" xr:uid="{00000000-0005-0000-0000-0000EF320000}"/>
    <cellStyle name="SAPBEXexcCritical5 2 4 2 3 3 2" xfId="40525" xr:uid="{00000000-0005-0000-0000-0000EF320000}"/>
    <cellStyle name="SAPBEXexcCritical5 2 4 2 3 4" xfId="27778" xr:uid="{00000000-0005-0000-0000-0000ED320000}"/>
    <cellStyle name="SAPBEXexcCritical5 2 4 2 4" xfId="10432" xr:uid="{00000000-0005-0000-0000-0000F0320000}"/>
    <cellStyle name="SAPBEXexcCritical5 2 4 2 4 2" xfId="17645" xr:uid="{00000000-0005-0000-0000-0000F1320000}"/>
    <cellStyle name="SAPBEXexcCritical5 2 4 2 4 2 2" xfId="36420" xr:uid="{00000000-0005-0000-0000-0000F1320000}"/>
    <cellStyle name="SAPBEXexcCritical5 2 4 2 4 3" xfId="23041" xr:uid="{00000000-0005-0000-0000-0000F2320000}"/>
    <cellStyle name="SAPBEXexcCritical5 2 4 2 4 3 2" xfId="41814" xr:uid="{00000000-0005-0000-0000-0000F2320000}"/>
    <cellStyle name="SAPBEXexcCritical5 2 4 2 4 4" xfId="29215" xr:uid="{00000000-0005-0000-0000-0000F0320000}"/>
    <cellStyle name="SAPBEXexcCritical5 2 4 2 5" xfId="11805" xr:uid="{00000000-0005-0000-0000-0000F3320000}"/>
    <cellStyle name="SAPBEXexcCritical5 2 4 2 5 2" xfId="19012" xr:uid="{00000000-0005-0000-0000-0000F4320000}"/>
    <cellStyle name="SAPBEXexcCritical5 2 4 2 5 2 2" xfId="37787" xr:uid="{00000000-0005-0000-0000-0000F4320000}"/>
    <cellStyle name="SAPBEXexcCritical5 2 4 2 5 3" xfId="24166" xr:uid="{00000000-0005-0000-0000-0000F5320000}"/>
    <cellStyle name="SAPBEXexcCritical5 2 4 2 5 3 2" xfId="42939" xr:uid="{00000000-0005-0000-0000-0000F5320000}"/>
    <cellStyle name="SAPBEXexcCritical5 2 4 2 5 4" xfId="30582" xr:uid="{00000000-0005-0000-0000-0000F3320000}"/>
    <cellStyle name="SAPBEXexcCritical5 2 4 2 6" xfId="12218" xr:uid="{00000000-0005-0000-0000-0000F6320000}"/>
    <cellStyle name="SAPBEXexcCritical5 2 4 2 6 2" xfId="19425" xr:uid="{00000000-0005-0000-0000-0000F7320000}"/>
    <cellStyle name="SAPBEXexcCritical5 2 4 2 6 2 2" xfId="38200" xr:uid="{00000000-0005-0000-0000-0000F7320000}"/>
    <cellStyle name="SAPBEXexcCritical5 2 4 2 6 3" xfId="24460" xr:uid="{00000000-0005-0000-0000-0000F8320000}"/>
    <cellStyle name="SAPBEXexcCritical5 2 4 2 6 3 2" xfId="43232" xr:uid="{00000000-0005-0000-0000-0000F8320000}"/>
    <cellStyle name="SAPBEXexcCritical5 2 4 2 6 4" xfId="30994" xr:uid="{00000000-0005-0000-0000-0000F6320000}"/>
    <cellStyle name="SAPBEXexcCritical5 2 4 2 7" xfId="13870" xr:uid="{00000000-0005-0000-0000-0000F9320000}"/>
    <cellStyle name="SAPBEXexcCritical5 2 4 2 7 2" xfId="32645" xr:uid="{00000000-0005-0000-0000-0000F9320000}"/>
    <cellStyle name="SAPBEXexcCritical5 2 4 2 8" xfId="14281" xr:uid="{00000000-0005-0000-0000-0000FA320000}"/>
    <cellStyle name="SAPBEXexcCritical5 2 4 2 8 2" xfId="33056" xr:uid="{00000000-0005-0000-0000-0000FA320000}"/>
    <cellStyle name="SAPBEXexcCritical5 2 4 2 9" xfId="25967" xr:uid="{00000000-0005-0000-0000-0000E9320000}"/>
    <cellStyle name="SAPBEXexcCritical5 2 4 3" xfId="7883" xr:uid="{00000000-0005-0000-0000-0000FB320000}"/>
    <cellStyle name="SAPBEXexcCritical5 2 4 3 2" xfId="15096" xr:uid="{00000000-0005-0000-0000-0000FC320000}"/>
    <cellStyle name="SAPBEXexcCritical5 2 4 3 2 2" xfId="33871" xr:uid="{00000000-0005-0000-0000-0000FC320000}"/>
    <cellStyle name="SAPBEXexcCritical5 2 4 3 3" xfId="20782" xr:uid="{00000000-0005-0000-0000-0000FD320000}"/>
    <cellStyle name="SAPBEXexcCritical5 2 4 3 3 2" xfId="39555" xr:uid="{00000000-0005-0000-0000-0000FD320000}"/>
    <cellStyle name="SAPBEXexcCritical5 2 4 3 4" xfId="26666" xr:uid="{00000000-0005-0000-0000-0000FB320000}"/>
    <cellStyle name="SAPBEXexcCritical5 2 4 4" xfId="9378" xr:uid="{00000000-0005-0000-0000-0000FE320000}"/>
    <cellStyle name="SAPBEXexcCritical5 2 4 4 2" xfId="16591" xr:uid="{00000000-0005-0000-0000-0000FF320000}"/>
    <cellStyle name="SAPBEXexcCritical5 2 4 4 2 2" xfId="35366" xr:uid="{00000000-0005-0000-0000-0000FF320000}"/>
    <cellStyle name="SAPBEXexcCritical5 2 4 4 3" xfId="22090" xr:uid="{00000000-0005-0000-0000-000000330000}"/>
    <cellStyle name="SAPBEXexcCritical5 2 4 4 3 2" xfId="40863" xr:uid="{00000000-0005-0000-0000-000000330000}"/>
    <cellStyle name="SAPBEXexcCritical5 2 4 4 4" xfId="28161" xr:uid="{00000000-0005-0000-0000-0000FE320000}"/>
    <cellStyle name="SAPBEXexcCritical5 2 4 5" xfId="10018" xr:uid="{00000000-0005-0000-0000-000001330000}"/>
    <cellStyle name="SAPBEXexcCritical5 2 4 5 2" xfId="17231" xr:uid="{00000000-0005-0000-0000-000002330000}"/>
    <cellStyle name="SAPBEXexcCritical5 2 4 5 2 2" xfId="36006" xr:uid="{00000000-0005-0000-0000-000002330000}"/>
    <cellStyle name="SAPBEXexcCritical5 2 4 5 3" xfId="22668" xr:uid="{00000000-0005-0000-0000-000003330000}"/>
    <cellStyle name="SAPBEXexcCritical5 2 4 5 3 2" xfId="41441" xr:uid="{00000000-0005-0000-0000-000003330000}"/>
    <cellStyle name="SAPBEXexcCritical5 2 4 5 4" xfId="28801" xr:uid="{00000000-0005-0000-0000-000001330000}"/>
    <cellStyle name="SAPBEXexcCritical5 2 4 6" xfId="11392" xr:uid="{00000000-0005-0000-0000-000004330000}"/>
    <cellStyle name="SAPBEXexcCritical5 2 4 6 2" xfId="18599" xr:uid="{00000000-0005-0000-0000-000005330000}"/>
    <cellStyle name="SAPBEXexcCritical5 2 4 6 2 2" xfId="37374" xr:uid="{00000000-0005-0000-0000-000005330000}"/>
    <cellStyle name="SAPBEXexcCritical5 2 4 6 3" xfId="23794" xr:uid="{00000000-0005-0000-0000-000006330000}"/>
    <cellStyle name="SAPBEXexcCritical5 2 4 6 3 2" xfId="42567" xr:uid="{00000000-0005-0000-0000-000006330000}"/>
    <cellStyle name="SAPBEXexcCritical5 2 4 6 4" xfId="30169" xr:uid="{00000000-0005-0000-0000-000004330000}"/>
    <cellStyle name="SAPBEXexcCritical5 2 4 7" xfId="12593" xr:uid="{00000000-0005-0000-0000-000007330000}"/>
    <cellStyle name="SAPBEXexcCritical5 2 4 7 2" xfId="19800" xr:uid="{00000000-0005-0000-0000-000008330000}"/>
    <cellStyle name="SAPBEXexcCritical5 2 4 7 2 2" xfId="38575" xr:uid="{00000000-0005-0000-0000-000008330000}"/>
    <cellStyle name="SAPBEXexcCritical5 2 4 7 3" xfId="24825" xr:uid="{00000000-0005-0000-0000-000009330000}"/>
    <cellStyle name="SAPBEXexcCritical5 2 4 7 3 2" xfId="43597" xr:uid="{00000000-0005-0000-0000-000009330000}"/>
    <cellStyle name="SAPBEXexcCritical5 2 4 7 4" xfId="31369" xr:uid="{00000000-0005-0000-0000-000007330000}"/>
    <cellStyle name="SAPBEXexcCritical5 2 4 8" xfId="13468" xr:uid="{00000000-0005-0000-0000-00000A330000}"/>
    <cellStyle name="SAPBEXexcCritical5 2 4 8 2" xfId="32243" xr:uid="{00000000-0005-0000-0000-00000A330000}"/>
    <cellStyle name="SAPBEXexcCritical5 2 4 9" xfId="14659" xr:uid="{00000000-0005-0000-0000-00000B330000}"/>
    <cellStyle name="SAPBEXexcCritical5 2 4 9 2" xfId="33434" xr:uid="{00000000-0005-0000-0000-00000B330000}"/>
    <cellStyle name="SAPBEXexcCritical5 2 5" xfId="437" xr:uid="{00000000-0005-0000-0000-00000C330000}"/>
    <cellStyle name="SAPBEXexcCritical5 2 5 10" xfId="25561"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2 2" xfId="34290" xr:uid="{00000000-0005-0000-0000-00000F330000}"/>
    <cellStyle name="SAPBEXexcCritical5 2 5 2 2 3" xfId="21160" xr:uid="{00000000-0005-0000-0000-000010330000}"/>
    <cellStyle name="SAPBEXexcCritical5 2 5 2 2 3 2" xfId="39933" xr:uid="{00000000-0005-0000-0000-000010330000}"/>
    <cellStyle name="SAPBEXexcCritical5 2 5 2 2 4" xfId="27085" xr:uid="{00000000-0005-0000-0000-00000E330000}"/>
    <cellStyle name="SAPBEXexcCritical5 2 5 2 3" xfId="8994" xr:uid="{00000000-0005-0000-0000-000011330000}"/>
    <cellStyle name="SAPBEXexcCritical5 2 5 2 3 2" xfId="16207" xr:uid="{00000000-0005-0000-0000-000012330000}"/>
    <cellStyle name="SAPBEXexcCritical5 2 5 2 3 2 2" xfId="34982" xr:uid="{00000000-0005-0000-0000-000012330000}"/>
    <cellStyle name="SAPBEXexcCritical5 2 5 2 3 3" xfId="21751" xr:uid="{00000000-0005-0000-0000-000013330000}"/>
    <cellStyle name="SAPBEXexcCritical5 2 5 2 3 3 2" xfId="40524" xr:uid="{00000000-0005-0000-0000-000013330000}"/>
    <cellStyle name="SAPBEXexcCritical5 2 5 2 3 4" xfId="27777" xr:uid="{00000000-0005-0000-0000-000011330000}"/>
    <cellStyle name="SAPBEXexcCritical5 2 5 2 4" xfId="10433" xr:uid="{00000000-0005-0000-0000-000014330000}"/>
    <cellStyle name="SAPBEXexcCritical5 2 5 2 4 2" xfId="17646" xr:uid="{00000000-0005-0000-0000-000015330000}"/>
    <cellStyle name="SAPBEXexcCritical5 2 5 2 4 2 2" xfId="36421" xr:uid="{00000000-0005-0000-0000-000015330000}"/>
    <cellStyle name="SAPBEXexcCritical5 2 5 2 4 3" xfId="23042" xr:uid="{00000000-0005-0000-0000-000016330000}"/>
    <cellStyle name="SAPBEXexcCritical5 2 5 2 4 3 2" xfId="41815" xr:uid="{00000000-0005-0000-0000-000016330000}"/>
    <cellStyle name="SAPBEXexcCritical5 2 5 2 4 4" xfId="29216" xr:uid="{00000000-0005-0000-0000-000014330000}"/>
    <cellStyle name="SAPBEXexcCritical5 2 5 2 5" xfId="11654" xr:uid="{00000000-0005-0000-0000-000017330000}"/>
    <cellStyle name="SAPBEXexcCritical5 2 5 2 5 2" xfId="18861" xr:uid="{00000000-0005-0000-0000-000018330000}"/>
    <cellStyle name="SAPBEXexcCritical5 2 5 2 5 2 2" xfId="37636" xr:uid="{00000000-0005-0000-0000-000018330000}"/>
    <cellStyle name="SAPBEXexcCritical5 2 5 2 5 3" xfId="24027" xr:uid="{00000000-0005-0000-0000-000019330000}"/>
    <cellStyle name="SAPBEXexcCritical5 2 5 2 5 3 2" xfId="42800" xr:uid="{00000000-0005-0000-0000-000019330000}"/>
    <cellStyle name="SAPBEXexcCritical5 2 5 2 5 4" xfId="30431" xr:uid="{00000000-0005-0000-0000-000017330000}"/>
    <cellStyle name="SAPBEXexcCritical5 2 5 2 6" xfId="12357" xr:uid="{00000000-0005-0000-0000-00001A330000}"/>
    <cellStyle name="SAPBEXexcCritical5 2 5 2 6 2" xfId="19564" xr:uid="{00000000-0005-0000-0000-00001B330000}"/>
    <cellStyle name="SAPBEXexcCritical5 2 5 2 6 2 2" xfId="38339" xr:uid="{00000000-0005-0000-0000-00001B330000}"/>
    <cellStyle name="SAPBEXexcCritical5 2 5 2 6 3" xfId="24599" xr:uid="{00000000-0005-0000-0000-00001C330000}"/>
    <cellStyle name="SAPBEXexcCritical5 2 5 2 6 3 2" xfId="43371" xr:uid="{00000000-0005-0000-0000-00001C330000}"/>
    <cellStyle name="SAPBEXexcCritical5 2 5 2 6 4" xfId="31133" xr:uid="{00000000-0005-0000-0000-00001A330000}"/>
    <cellStyle name="SAPBEXexcCritical5 2 5 2 7" xfId="13719" xr:uid="{00000000-0005-0000-0000-00001D330000}"/>
    <cellStyle name="SAPBEXexcCritical5 2 5 2 7 2" xfId="32494" xr:uid="{00000000-0005-0000-0000-00001D330000}"/>
    <cellStyle name="SAPBEXexcCritical5 2 5 2 8" xfId="14419" xr:uid="{00000000-0005-0000-0000-00001E330000}"/>
    <cellStyle name="SAPBEXexcCritical5 2 5 2 8 2" xfId="33194" xr:uid="{00000000-0005-0000-0000-00001E330000}"/>
    <cellStyle name="SAPBEXexcCritical5 2 5 2 9" xfId="25816" xr:uid="{00000000-0005-0000-0000-00000D330000}"/>
    <cellStyle name="SAPBEXexcCritical5 2 5 3" xfId="7884" xr:uid="{00000000-0005-0000-0000-00001F330000}"/>
    <cellStyle name="SAPBEXexcCritical5 2 5 3 2" xfId="15097" xr:uid="{00000000-0005-0000-0000-000020330000}"/>
    <cellStyle name="SAPBEXexcCritical5 2 5 3 2 2" xfId="33872" xr:uid="{00000000-0005-0000-0000-000020330000}"/>
    <cellStyle name="SAPBEXexcCritical5 2 5 3 3" xfId="20783" xr:uid="{00000000-0005-0000-0000-000021330000}"/>
    <cellStyle name="SAPBEXexcCritical5 2 5 3 3 2" xfId="39556" xr:uid="{00000000-0005-0000-0000-000021330000}"/>
    <cellStyle name="SAPBEXexcCritical5 2 5 3 4" xfId="26667" xr:uid="{00000000-0005-0000-0000-00001F330000}"/>
    <cellStyle name="SAPBEXexcCritical5 2 5 4" xfId="7773" xr:uid="{00000000-0005-0000-0000-000022330000}"/>
    <cellStyle name="SAPBEXexcCritical5 2 5 4 2" xfId="14986" xr:uid="{00000000-0005-0000-0000-000023330000}"/>
    <cellStyle name="SAPBEXexcCritical5 2 5 4 2 2" xfId="33761" xr:uid="{00000000-0005-0000-0000-000023330000}"/>
    <cellStyle name="SAPBEXexcCritical5 2 5 4 3" xfId="20674" xr:uid="{00000000-0005-0000-0000-000024330000}"/>
    <cellStyle name="SAPBEXexcCritical5 2 5 4 3 2" xfId="39447" xr:uid="{00000000-0005-0000-0000-000024330000}"/>
    <cellStyle name="SAPBEXexcCritical5 2 5 4 4" xfId="26556" xr:uid="{00000000-0005-0000-0000-000022330000}"/>
    <cellStyle name="SAPBEXexcCritical5 2 5 5" xfId="10019" xr:uid="{00000000-0005-0000-0000-000025330000}"/>
    <cellStyle name="SAPBEXexcCritical5 2 5 5 2" xfId="17232" xr:uid="{00000000-0005-0000-0000-000026330000}"/>
    <cellStyle name="SAPBEXexcCritical5 2 5 5 2 2" xfId="36007" xr:uid="{00000000-0005-0000-0000-000026330000}"/>
    <cellStyle name="SAPBEXexcCritical5 2 5 5 3" xfId="22669" xr:uid="{00000000-0005-0000-0000-000027330000}"/>
    <cellStyle name="SAPBEXexcCritical5 2 5 5 3 2" xfId="41442" xr:uid="{00000000-0005-0000-0000-000027330000}"/>
    <cellStyle name="SAPBEXexcCritical5 2 5 5 4" xfId="28802" xr:uid="{00000000-0005-0000-0000-000025330000}"/>
    <cellStyle name="SAPBEXexcCritical5 2 5 6" xfId="11220" xr:uid="{00000000-0005-0000-0000-000028330000}"/>
    <cellStyle name="SAPBEXexcCritical5 2 5 6 2" xfId="18427" xr:uid="{00000000-0005-0000-0000-000029330000}"/>
    <cellStyle name="SAPBEXexcCritical5 2 5 6 2 2" xfId="37202" xr:uid="{00000000-0005-0000-0000-000029330000}"/>
    <cellStyle name="SAPBEXexcCritical5 2 5 6 3" xfId="23634" xr:uid="{00000000-0005-0000-0000-00002A330000}"/>
    <cellStyle name="SAPBEXexcCritical5 2 5 6 3 2" xfId="42407" xr:uid="{00000000-0005-0000-0000-00002A330000}"/>
    <cellStyle name="SAPBEXexcCritical5 2 5 6 4" xfId="29997" xr:uid="{00000000-0005-0000-0000-000028330000}"/>
    <cellStyle name="SAPBEXexcCritical5 2 5 7" xfId="12782" xr:uid="{00000000-0005-0000-0000-00002B330000}"/>
    <cellStyle name="SAPBEXexcCritical5 2 5 7 2" xfId="19989" xr:uid="{00000000-0005-0000-0000-00002C330000}"/>
    <cellStyle name="SAPBEXexcCritical5 2 5 7 2 2" xfId="38764" xr:uid="{00000000-0005-0000-0000-00002C330000}"/>
    <cellStyle name="SAPBEXexcCritical5 2 5 7 3" xfId="24979" xr:uid="{00000000-0005-0000-0000-00002D330000}"/>
    <cellStyle name="SAPBEXexcCritical5 2 5 7 3 2" xfId="43751" xr:uid="{00000000-0005-0000-0000-00002D330000}"/>
    <cellStyle name="SAPBEXexcCritical5 2 5 7 4" xfId="31558" xr:uid="{00000000-0005-0000-0000-00002B330000}"/>
    <cellStyle name="SAPBEXexcCritical5 2 5 8" xfId="13318" xr:uid="{00000000-0005-0000-0000-00002E330000}"/>
    <cellStyle name="SAPBEXexcCritical5 2 5 8 2" xfId="32093" xr:uid="{00000000-0005-0000-0000-00002E330000}"/>
    <cellStyle name="SAPBEXexcCritical5 2 5 9" xfId="14675" xr:uid="{00000000-0005-0000-0000-00002F330000}"/>
    <cellStyle name="SAPBEXexcCritical5 2 5 9 2" xfId="33450"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2 2" xfId="34291" xr:uid="{00000000-0005-0000-0000-000032330000}"/>
    <cellStyle name="SAPBEXexcCritical5 2 6 2 3" xfId="21161" xr:uid="{00000000-0005-0000-0000-000033330000}"/>
    <cellStyle name="SAPBEXexcCritical5 2 6 2 3 2" xfId="39934" xr:uid="{00000000-0005-0000-0000-000033330000}"/>
    <cellStyle name="SAPBEXexcCritical5 2 6 2 4" xfId="27086" xr:uid="{00000000-0005-0000-0000-000031330000}"/>
    <cellStyle name="SAPBEXexcCritical5 2 6 3" xfId="8993" xr:uid="{00000000-0005-0000-0000-000034330000}"/>
    <cellStyle name="SAPBEXexcCritical5 2 6 3 2" xfId="16206" xr:uid="{00000000-0005-0000-0000-000035330000}"/>
    <cellStyle name="SAPBEXexcCritical5 2 6 3 2 2" xfId="34981" xr:uid="{00000000-0005-0000-0000-000035330000}"/>
    <cellStyle name="SAPBEXexcCritical5 2 6 3 3" xfId="21750" xr:uid="{00000000-0005-0000-0000-000036330000}"/>
    <cellStyle name="SAPBEXexcCritical5 2 6 3 3 2" xfId="40523" xr:uid="{00000000-0005-0000-0000-000036330000}"/>
    <cellStyle name="SAPBEXexcCritical5 2 6 3 4" xfId="27776" xr:uid="{00000000-0005-0000-0000-000034330000}"/>
    <cellStyle name="SAPBEXexcCritical5 2 6 4" xfId="10434" xr:uid="{00000000-0005-0000-0000-000037330000}"/>
    <cellStyle name="SAPBEXexcCritical5 2 6 4 2" xfId="17647" xr:uid="{00000000-0005-0000-0000-000038330000}"/>
    <cellStyle name="SAPBEXexcCritical5 2 6 4 2 2" xfId="36422" xr:uid="{00000000-0005-0000-0000-000038330000}"/>
    <cellStyle name="SAPBEXexcCritical5 2 6 4 3" xfId="23043" xr:uid="{00000000-0005-0000-0000-000039330000}"/>
    <cellStyle name="SAPBEXexcCritical5 2 6 4 3 2" xfId="41816" xr:uid="{00000000-0005-0000-0000-000039330000}"/>
    <cellStyle name="SAPBEXexcCritical5 2 6 4 4" xfId="29217" xr:uid="{00000000-0005-0000-0000-000037330000}"/>
    <cellStyle name="SAPBEXexcCritical5 2 6 5" xfId="11577" xr:uid="{00000000-0005-0000-0000-00003A330000}"/>
    <cellStyle name="SAPBEXexcCritical5 2 6 5 2" xfId="18784" xr:uid="{00000000-0005-0000-0000-00003B330000}"/>
    <cellStyle name="SAPBEXexcCritical5 2 6 5 2 2" xfId="37559" xr:uid="{00000000-0005-0000-0000-00003B330000}"/>
    <cellStyle name="SAPBEXexcCritical5 2 6 5 3" xfId="23956" xr:uid="{00000000-0005-0000-0000-00003C330000}"/>
    <cellStyle name="SAPBEXexcCritical5 2 6 5 3 2" xfId="42729" xr:uid="{00000000-0005-0000-0000-00003C330000}"/>
    <cellStyle name="SAPBEXexcCritical5 2 6 5 4" xfId="30354" xr:uid="{00000000-0005-0000-0000-00003A330000}"/>
    <cellStyle name="SAPBEXexcCritical5 2 6 6" xfId="12428" xr:uid="{00000000-0005-0000-0000-00003D330000}"/>
    <cellStyle name="SAPBEXexcCritical5 2 6 6 2" xfId="19635" xr:uid="{00000000-0005-0000-0000-00003E330000}"/>
    <cellStyle name="SAPBEXexcCritical5 2 6 6 2 2" xfId="38410" xr:uid="{00000000-0005-0000-0000-00003E330000}"/>
    <cellStyle name="SAPBEXexcCritical5 2 6 6 3" xfId="24670" xr:uid="{00000000-0005-0000-0000-00003F330000}"/>
    <cellStyle name="SAPBEXexcCritical5 2 6 6 3 2" xfId="43442" xr:uid="{00000000-0005-0000-0000-00003F330000}"/>
    <cellStyle name="SAPBEXexcCritical5 2 6 6 4" xfId="31204" xr:uid="{00000000-0005-0000-0000-00003D330000}"/>
    <cellStyle name="SAPBEXexcCritical5 2 6 7" xfId="13642" xr:uid="{00000000-0005-0000-0000-000040330000}"/>
    <cellStyle name="SAPBEXexcCritical5 2 6 7 2" xfId="32417" xr:uid="{00000000-0005-0000-0000-000040330000}"/>
    <cellStyle name="SAPBEXexcCritical5 2 6 8" xfId="14479" xr:uid="{00000000-0005-0000-0000-000041330000}"/>
    <cellStyle name="SAPBEXexcCritical5 2 6 8 2" xfId="33254" xr:uid="{00000000-0005-0000-0000-000041330000}"/>
    <cellStyle name="SAPBEXexcCritical5 2 6 9" xfId="25749" xr:uid="{00000000-0005-0000-0000-000030330000}"/>
    <cellStyle name="SAPBEXexcCritical5 2 7" xfId="7880" xr:uid="{00000000-0005-0000-0000-000042330000}"/>
    <cellStyle name="SAPBEXexcCritical5 2 7 2" xfId="15093" xr:uid="{00000000-0005-0000-0000-000043330000}"/>
    <cellStyle name="SAPBEXexcCritical5 2 7 2 2" xfId="33868" xr:uid="{00000000-0005-0000-0000-000043330000}"/>
    <cellStyle name="SAPBEXexcCritical5 2 7 3" xfId="20779" xr:uid="{00000000-0005-0000-0000-000044330000}"/>
    <cellStyle name="SAPBEXexcCritical5 2 7 3 2" xfId="39552" xr:uid="{00000000-0005-0000-0000-000044330000}"/>
    <cellStyle name="SAPBEXexcCritical5 2 7 4" xfId="26663" xr:uid="{00000000-0005-0000-0000-000042330000}"/>
    <cellStyle name="SAPBEXexcCritical5 2 8" xfId="9381" xr:uid="{00000000-0005-0000-0000-000045330000}"/>
    <cellStyle name="SAPBEXexcCritical5 2 8 2" xfId="16594" xr:uid="{00000000-0005-0000-0000-000046330000}"/>
    <cellStyle name="SAPBEXexcCritical5 2 8 2 2" xfId="35369" xr:uid="{00000000-0005-0000-0000-000046330000}"/>
    <cellStyle name="SAPBEXexcCritical5 2 8 3" xfId="22093" xr:uid="{00000000-0005-0000-0000-000047330000}"/>
    <cellStyle name="SAPBEXexcCritical5 2 8 3 2" xfId="40866" xr:uid="{00000000-0005-0000-0000-000047330000}"/>
    <cellStyle name="SAPBEXexcCritical5 2 8 4" xfId="28164" xr:uid="{00000000-0005-0000-0000-000045330000}"/>
    <cellStyle name="SAPBEXexcCritical5 2 9" xfId="10015" xr:uid="{00000000-0005-0000-0000-000048330000}"/>
    <cellStyle name="SAPBEXexcCritical5 2 9 2" xfId="17228" xr:uid="{00000000-0005-0000-0000-000049330000}"/>
    <cellStyle name="SAPBEXexcCritical5 2 9 2 2" xfId="36003" xr:uid="{00000000-0005-0000-0000-000049330000}"/>
    <cellStyle name="SAPBEXexcCritical5 2 9 3" xfId="22665" xr:uid="{00000000-0005-0000-0000-00004A330000}"/>
    <cellStyle name="SAPBEXexcCritical5 2 9 3 2" xfId="41438" xr:uid="{00000000-0005-0000-0000-00004A330000}"/>
    <cellStyle name="SAPBEXexcCritical5 2 9 4" xfId="28798" xr:uid="{00000000-0005-0000-0000-000048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2 2" xfId="37163" xr:uid="{00000000-0005-0000-0000-00004D330000}"/>
    <cellStyle name="SAPBEXexcCritical5 3 10 3" xfId="23599" xr:uid="{00000000-0005-0000-0000-00004E330000}"/>
    <cellStyle name="SAPBEXexcCritical5 3 10 3 2" xfId="42372" xr:uid="{00000000-0005-0000-0000-00004E330000}"/>
    <cellStyle name="SAPBEXexcCritical5 3 10 4" xfId="29958" xr:uid="{00000000-0005-0000-0000-00004C330000}"/>
    <cellStyle name="SAPBEXexcCritical5 3 11" xfId="13290" xr:uid="{00000000-0005-0000-0000-00004F330000}"/>
    <cellStyle name="SAPBEXexcCritical5 3 11 2" xfId="32065" xr:uid="{00000000-0005-0000-0000-00004F330000}"/>
    <cellStyle name="SAPBEXexcCritical5 3 12" xfId="25440" xr:uid="{00000000-0005-0000-0000-000050330000}"/>
    <cellStyle name="SAPBEXexcCritical5 3 12 2" xfId="44204"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2 2" xfId="34292" xr:uid="{00000000-0005-0000-0000-000054330000}"/>
    <cellStyle name="SAPBEXexcCritical5 3 2 2 2 3" xfId="21162" xr:uid="{00000000-0005-0000-0000-000055330000}"/>
    <cellStyle name="SAPBEXexcCritical5 3 2 2 2 3 2" xfId="39935" xr:uid="{00000000-0005-0000-0000-000055330000}"/>
    <cellStyle name="SAPBEXexcCritical5 3 2 2 2 4" xfId="27087" xr:uid="{00000000-0005-0000-0000-000053330000}"/>
    <cellStyle name="SAPBEXexcCritical5 3 2 2 3" xfId="8992" xr:uid="{00000000-0005-0000-0000-000056330000}"/>
    <cellStyle name="SAPBEXexcCritical5 3 2 2 3 2" xfId="16205" xr:uid="{00000000-0005-0000-0000-000057330000}"/>
    <cellStyle name="SAPBEXexcCritical5 3 2 2 3 2 2" xfId="34980" xr:uid="{00000000-0005-0000-0000-000057330000}"/>
    <cellStyle name="SAPBEXexcCritical5 3 2 2 3 3" xfId="21749" xr:uid="{00000000-0005-0000-0000-000058330000}"/>
    <cellStyle name="SAPBEXexcCritical5 3 2 2 3 3 2" xfId="40522" xr:uid="{00000000-0005-0000-0000-000058330000}"/>
    <cellStyle name="SAPBEXexcCritical5 3 2 2 3 4" xfId="27775" xr:uid="{00000000-0005-0000-0000-000056330000}"/>
    <cellStyle name="SAPBEXexcCritical5 3 2 2 4" xfId="10435" xr:uid="{00000000-0005-0000-0000-000059330000}"/>
    <cellStyle name="SAPBEXexcCritical5 3 2 2 4 2" xfId="17648" xr:uid="{00000000-0005-0000-0000-00005A330000}"/>
    <cellStyle name="SAPBEXexcCritical5 3 2 2 4 2 2" xfId="36423" xr:uid="{00000000-0005-0000-0000-00005A330000}"/>
    <cellStyle name="SAPBEXexcCritical5 3 2 2 4 3" xfId="23044" xr:uid="{00000000-0005-0000-0000-00005B330000}"/>
    <cellStyle name="SAPBEXexcCritical5 3 2 2 4 3 2" xfId="41817" xr:uid="{00000000-0005-0000-0000-00005B330000}"/>
    <cellStyle name="SAPBEXexcCritical5 3 2 2 4 4" xfId="29218" xr:uid="{00000000-0005-0000-0000-000059330000}"/>
    <cellStyle name="SAPBEXexcCritical5 3 2 2 5" xfId="11705" xr:uid="{00000000-0005-0000-0000-00005C330000}"/>
    <cellStyle name="SAPBEXexcCritical5 3 2 2 5 2" xfId="18912" xr:uid="{00000000-0005-0000-0000-00005D330000}"/>
    <cellStyle name="SAPBEXexcCritical5 3 2 2 5 2 2" xfId="37687" xr:uid="{00000000-0005-0000-0000-00005D330000}"/>
    <cellStyle name="SAPBEXexcCritical5 3 2 2 5 3" xfId="24074" xr:uid="{00000000-0005-0000-0000-00005E330000}"/>
    <cellStyle name="SAPBEXexcCritical5 3 2 2 5 3 2" xfId="42847" xr:uid="{00000000-0005-0000-0000-00005E330000}"/>
    <cellStyle name="SAPBEXexcCritical5 3 2 2 5 4" xfId="30482" xr:uid="{00000000-0005-0000-0000-00005C330000}"/>
    <cellStyle name="SAPBEXexcCritical5 3 2 2 6" xfId="12310" xr:uid="{00000000-0005-0000-0000-00005F330000}"/>
    <cellStyle name="SAPBEXexcCritical5 3 2 2 6 2" xfId="19517" xr:uid="{00000000-0005-0000-0000-000060330000}"/>
    <cellStyle name="SAPBEXexcCritical5 3 2 2 6 2 2" xfId="38292" xr:uid="{00000000-0005-0000-0000-000060330000}"/>
    <cellStyle name="SAPBEXexcCritical5 3 2 2 6 3" xfId="24552" xr:uid="{00000000-0005-0000-0000-000061330000}"/>
    <cellStyle name="SAPBEXexcCritical5 3 2 2 6 3 2" xfId="43324" xr:uid="{00000000-0005-0000-0000-000061330000}"/>
    <cellStyle name="SAPBEXexcCritical5 3 2 2 6 4" xfId="31086" xr:uid="{00000000-0005-0000-0000-00005F330000}"/>
    <cellStyle name="SAPBEXexcCritical5 3 2 2 7" xfId="13770" xr:uid="{00000000-0005-0000-0000-000062330000}"/>
    <cellStyle name="SAPBEXexcCritical5 3 2 2 7 2" xfId="32545" xr:uid="{00000000-0005-0000-0000-000062330000}"/>
    <cellStyle name="SAPBEXexcCritical5 3 2 2 8" xfId="14373" xr:uid="{00000000-0005-0000-0000-000063330000}"/>
    <cellStyle name="SAPBEXexcCritical5 3 2 2 8 2" xfId="33148" xr:uid="{00000000-0005-0000-0000-000063330000}"/>
    <cellStyle name="SAPBEXexcCritical5 3 2 2 9" xfId="25867" xr:uid="{00000000-0005-0000-0000-000052330000}"/>
    <cellStyle name="SAPBEXexcCritical5 3 2 3" xfId="7886" xr:uid="{00000000-0005-0000-0000-000064330000}"/>
    <cellStyle name="SAPBEXexcCritical5 3 2 3 2" xfId="15099" xr:uid="{00000000-0005-0000-0000-000065330000}"/>
    <cellStyle name="SAPBEXexcCritical5 3 2 3 2 2" xfId="33874" xr:uid="{00000000-0005-0000-0000-000065330000}"/>
    <cellStyle name="SAPBEXexcCritical5 3 2 3 3" xfId="20785" xr:uid="{00000000-0005-0000-0000-000066330000}"/>
    <cellStyle name="SAPBEXexcCritical5 3 2 3 3 2" xfId="39558" xr:uid="{00000000-0005-0000-0000-000066330000}"/>
    <cellStyle name="SAPBEXexcCritical5 3 2 3 4" xfId="26669" xr:uid="{00000000-0005-0000-0000-000064330000}"/>
    <cellStyle name="SAPBEXexcCritical5 3 2 4" xfId="7772" xr:uid="{00000000-0005-0000-0000-000067330000}"/>
    <cellStyle name="SAPBEXexcCritical5 3 2 4 2" xfId="14985" xr:uid="{00000000-0005-0000-0000-000068330000}"/>
    <cellStyle name="SAPBEXexcCritical5 3 2 4 2 2" xfId="33760" xr:uid="{00000000-0005-0000-0000-000068330000}"/>
    <cellStyle name="SAPBEXexcCritical5 3 2 4 3" xfId="20673" xr:uid="{00000000-0005-0000-0000-000069330000}"/>
    <cellStyle name="SAPBEXexcCritical5 3 2 4 3 2" xfId="39446" xr:uid="{00000000-0005-0000-0000-000069330000}"/>
    <cellStyle name="SAPBEXexcCritical5 3 2 4 4" xfId="26555" xr:uid="{00000000-0005-0000-0000-000067330000}"/>
    <cellStyle name="SAPBEXexcCritical5 3 2 5" xfId="10021" xr:uid="{00000000-0005-0000-0000-00006A330000}"/>
    <cellStyle name="SAPBEXexcCritical5 3 2 5 2" xfId="17234" xr:uid="{00000000-0005-0000-0000-00006B330000}"/>
    <cellStyle name="SAPBEXexcCritical5 3 2 5 2 2" xfId="36009" xr:uid="{00000000-0005-0000-0000-00006B330000}"/>
    <cellStyle name="SAPBEXexcCritical5 3 2 5 3" xfId="22671" xr:uid="{00000000-0005-0000-0000-00006C330000}"/>
    <cellStyle name="SAPBEXexcCritical5 3 2 5 3 2" xfId="41444" xr:uid="{00000000-0005-0000-0000-00006C330000}"/>
    <cellStyle name="SAPBEXexcCritical5 3 2 5 4" xfId="28804" xr:uid="{00000000-0005-0000-0000-00006A330000}"/>
    <cellStyle name="SAPBEXexcCritical5 3 2 6" xfId="11271" xr:uid="{00000000-0005-0000-0000-00006D330000}"/>
    <cellStyle name="SAPBEXexcCritical5 3 2 6 2" xfId="18478" xr:uid="{00000000-0005-0000-0000-00006E330000}"/>
    <cellStyle name="SAPBEXexcCritical5 3 2 6 2 2" xfId="37253" xr:uid="{00000000-0005-0000-0000-00006E330000}"/>
    <cellStyle name="SAPBEXexcCritical5 3 2 6 3" xfId="23681" xr:uid="{00000000-0005-0000-0000-00006F330000}"/>
    <cellStyle name="SAPBEXexcCritical5 3 2 6 3 2" xfId="42454" xr:uid="{00000000-0005-0000-0000-00006F330000}"/>
    <cellStyle name="SAPBEXexcCritical5 3 2 6 4" xfId="30048" xr:uid="{00000000-0005-0000-0000-00006D330000}"/>
    <cellStyle name="SAPBEXexcCritical5 3 2 7" xfId="12739" xr:uid="{00000000-0005-0000-0000-000070330000}"/>
    <cellStyle name="SAPBEXexcCritical5 3 2 7 2" xfId="19946" xr:uid="{00000000-0005-0000-0000-000071330000}"/>
    <cellStyle name="SAPBEXexcCritical5 3 2 7 2 2" xfId="38721" xr:uid="{00000000-0005-0000-0000-000071330000}"/>
    <cellStyle name="SAPBEXexcCritical5 3 2 7 3" xfId="24937" xr:uid="{00000000-0005-0000-0000-000072330000}"/>
    <cellStyle name="SAPBEXexcCritical5 3 2 7 3 2" xfId="43709" xr:uid="{00000000-0005-0000-0000-000072330000}"/>
    <cellStyle name="SAPBEXexcCritical5 3 2 7 4" xfId="31515" xr:uid="{00000000-0005-0000-0000-000070330000}"/>
    <cellStyle name="SAPBEXexcCritical5 3 2 8" xfId="13363" xr:uid="{00000000-0005-0000-0000-000073330000}"/>
    <cellStyle name="SAPBEXexcCritical5 3 2 8 2" xfId="32138"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2 2" xfId="34293" xr:uid="{00000000-0005-0000-0000-000077330000}"/>
    <cellStyle name="SAPBEXexcCritical5 3 3 2 2 3" xfId="21163" xr:uid="{00000000-0005-0000-0000-000078330000}"/>
    <cellStyle name="SAPBEXexcCritical5 3 3 2 2 3 2" xfId="39936" xr:uid="{00000000-0005-0000-0000-000078330000}"/>
    <cellStyle name="SAPBEXexcCritical5 3 3 2 2 4" xfId="27088" xr:uid="{00000000-0005-0000-0000-000076330000}"/>
    <cellStyle name="SAPBEXexcCritical5 3 3 2 3" xfId="8991" xr:uid="{00000000-0005-0000-0000-000079330000}"/>
    <cellStyle name="SAPBEXexcCritical5 3 3 2 3 2" xfId="16204" xr:uid="{00000000-0005-0000-0000-00007A330000}"/>
    <cellStyle name="SAPBEXexcCritical5 3 3 2 3 2 2" xfId="34979" xr:uid="{00000000-0005-0000-0000-00007A330000}"/>
    <cellStyle name="SAPBEXexcCritical5 3 3 2 3 3" xfId="21748" xr:uid="{00000000-0005-0000-0000-00007B330000}"/>
    <cellStyle name="SAPBEXexcCritical5 3 3 2 3 3 2" xfId="40521" xr:uid="{00000000-0005-0000-0000-00007B330000}"/>
    <cellStyle name="SAPBEXexcCritical5 3 3 2 3 4" xfId="27774" xr:uid="{00000000-0005-0000-0000-000079330000}"/>
    <cellStyle name="SAPBEXexcCritical5 3 3 2 4" xfId="10436" xr:uid="{00000000-0005-0000-0000-00007C330000}"/>
    <cellStyle name="SAPBEXexcCritical5 3 3 2 4 2" xfId="17649" xr:uid="{00000000-0005-0000-0000-00007D330000}"/>
    <cellStyle name="SAPBEXexcCritical5 3 3 2 4 2 2" xfId="36424" xr:uid="{00000000-0005-0000-0000-00007D330000}"/>
    <cellStyle name="SAPBEXexcCritical5 3 3 2 4 3" xfId="23045" xr:uid="{00000000-0005-0000-0000-00007E330000}"/>
    <cellStyle name="SAPBEXexcCritical5 3 3 2 4 3 2" xfId="41818" xr:uid="{00000000-0005-0000-0000-00007E330000}"/>
    <cellStyle name="SAPBEXexcCritical5 3 3 2 4 4" xfId="29219" xr:uid="{00000000-0005-0000-0000-00007C330000}"/>
    <cellStyle name="SAPBEXexcCritical5 3 3 2 5" xfId="11768" xr:uid="{00000000-0005-0000-0000-00007F330000}"/>
    <cellStyle name="SAPBEXexcCritical5 3 3 2 5 2" xfId="18975" xr:uid="{00000000-0005-0000-0000-000080330000}"/>
    <cellStyle name="SAPBEXexcCritical5 3 3 2 5 2 2" xfId="37750" xr:uid="{00000000-0005-0000-0000-000080330000}"/>
    <cellStyle name="SAPBEXexcCritical5 3 3 2 5 3" xfId="24129" xr:uid="{00000000-0005-0000-0000-000081330000}"/>
    <cellStyle name="SAPBEXexcCritical5 3 3 2 5 3 2" xfId="42902" xr:uid="{00000000-0005-0000-0000-000081330000}"/>
    <cellStyle name="SAPBEXexcCritical5 3 3 2 5 4" xfId="30545" xr:uid="{00000000-0005-0000-0000-00007F330000}"/>
    <cellStyle name="SAPBEXexcCritical5 3 3 2 6" xfId="12255" xr:uid="{00000000-0005-0000-0000-000082330000}"/>
    <cellStyle name="SAPBEXexcCritical5 3 3 2 6 2" xfId="19462" xr:uid="{00000000-0005-0000-0000-000083330000}"/>
    <cellStyle name="SAPBEXexcCritical5 3 3 2 6 2 2" xfId="38237" xr:uid="{00000000-0005-0000-0000-000083330000}"/>
    <cellStyle name="SAPBEXexcCritical5 3 3 2 6 3" xfId="24497" xr:uid="{00000000-0005-0000-0000-000084330000}"/>
    <cellStyle name="SAPBEXexcCritical5 3 3 2 6 3 2" xfId="43269" xr:uid="{00000000-0005-0000-0000-000084330000}"/>
    <cellStyle name="SAPBEXexcCritical5 3 3 2 6 4" xfId="31031" xr:uid="{00000000-0005-0000-0000-000082330000}"/>
    <cellStyle name="SAPBEXexcCritical5 3 3 2 7" xfId="13833" xr:uid="{00000000-0005-0000-0000-000085330000}"/>
    <cellStyle name="SAPBEXexcCritical5 3 3 2 7 2" xfId="32608" xr:uid="{00000000-0005-0000-0000-000085330000}"/>
    <cellStyle name="SAPBEXexcCritical5 3 3 2 8" xfId="14318" xr:uid="{00000000-0005-0000-0000-000086330000}"/>
    <cellStyle name="SAPBEXexcCritical5 3 3 2 8 2" xfId="33093" xr:uid="{00000000-0005-0000-0000-000086330000}"/>
    <cellStyle name="SAPBEXexcCritical5 3 3 2 9" xfId="25930" xr:uid="{00000000-0005-0000-0000-000075330000}"/>
    <cellStyle name="SAPBEXexcCritical5 3 3 3" xfId="7887" xr:uid="{00000000-0005-0000-0000-000087330000}"/>
    <cellStyle name="SAPBEXexcCritical5 3 3 3 2" xfId="15100" xr:uid="{00000000-0005-0000-0000-000088330000}"/>
    <cellStyle name="SAPBEXexcCritical5 3 3 3 2 2" xfId="33875" xr:uid="{00000000-0005-0000-0000-000088330000}"/>
    <cellStyle name="SAPBEXexcCritical5 3 3 3 3" xfId="20786" xr:uid="{00000000-0005-0000-0000-000089330000}"/>
    <cellStyle name="SAPBEXexcCritical5 3 3 3 3 2" xfId="39559" xr:uid="{00000000-0005-0000-0000-000089330000}"/>
    <cellStyle name="SAPBEXexcCritical5 3 3 3 4" xfId="26670" xr:uid="{00000000-0005-0000-0000-000087330000}"/>
    <cellStyle name="SAPBEXexcCritical5 3 3 4" xfId="7770" xr:uid="{00000000-0005-0000-0000-00008A330000}"/>
    <cellStyle name="SAPBEXexcCritical5 3 3 4 2" xfId="14983" xr:uid="{00000000-0005-0000-0000-00008B330000}"/>
    <cellStyle name="SAPBEXexcCritical5 3 3 4 2 2" xfId="33758" xr:uid="{00000000-0005-0000-0000-00008B330000}"/>
    <cellStyle name="SAPBEXexcCritical5 3 3 4 3" xfId="20672" xr:uid="{00000000-0005-0000-0000-00008C330000}"/>
    <cellStyle name="SAPBEXexcCritical5 3 3 4 3 2" xfId="39445" xr:uid="{00000000-0005-0000-0000-00008C330000}"/>
    <cellStyle name="SAPBEXexcCritical5 3 3 4 4" xfId="26553" xr:uid="{00000000-0005-0000-0000-00008A330000}"/>
    <cellStyle name="SAPBEXexcCritical5 3 3 5" xfId="10022" xr:uid="{00000000-0005-0000-0000-00008D330000}"/>
    <cellStyle name="SAPBEXexcCritical5 3 3 5 2" xfId="17235" xr:uid="{00000000-0005-0000-0000-00008E330000}"/>
    <cellStyle name="SAPBEXexcCritical5 3 3 5 2 2" xfId="36010" xr:uid="{00000000-0005-0000-0000-00008E330000}"/>
    <cellStyle name="SAPBEXexcCritical5 3 3 5 3" xfId="22672" xr:uid="{00000000-0005-0000-0000-00008F330000}"/>
    <cellStyle name="SAPBEXexcCritical5 3 3 5 3 2" xfId="41445" xr:uid="{00000000-0005-0000-0000-00008F330000}"/>
    <cellStyle name="SAPBEXexcCritical5 3 3 5 4" xfId="28805" xr:uid="{00000000-0005-0000-0000-00008D330000}"/>
    <cellStyle name="SAPBEXexcCritical5 3 3 6" xfId="11355" xr:uid="{00000000-0005-0000-0000-000090330000}"/>
    <cellStyle name="SAPBEXexcCritical5 3 3 6 2" xfId="18562" xr:uid="{00000000-0005-0000-0000-000091330000}"/>
    <cellStyle name="SAPBEXexcCritical5 3 3 6 2 2" xfId="37337" xr:uid="{00000000-0005-0000-0000-000091330000}"/>
    <cellStyle name="SAPBEXexcCritical5 3 3 6 3" xfId="23757" xr:uid="{00000000-0005-0000-0000-000092330000}"/>
    <cellStyle name="SAPBEXexcCritical5 3 3 6 3 2" xfId="42530" xr:uid="{00000000-0005-0000-0000-000092330000}"/>
    <cellStyle name="SAPBEXexcCritical5 3 3 6 4" xfId="30132" xr:uid="{00000000-0005-0000-0000-000090330000}"/>
    <cellStyle name="SAPBEXexcCritical5 3 3 7" xfId="12645" xr:uid="{00000000-0005-0000-0000-000093330000}"/>
    <cellStyle name="SAPBEXexcCritical5 3 3 7 2" xfId="19852" xr:uid="{00000000-0005-0000-0000-000094330000}"/>
    <cellStyle name="SAPBEXexcCritical5 3 3 7 2 2" xfId="38627" xr:uid="{00000000-0005-0000-0000-000094330000}"/>
    <cellStyle name="SAPBEXexcCritical5 3 3 7 3" xfId="24861" xr:uid="{00000000-0005-0000-0000-000095330000}"/>
    <cellStyle name="SAPBEXexcCritical5 3 3 7 3 2" xfId="43633" xr:uid="{00000000-0005-0000-0000-000095330000}"/>
    <cellStyle name="SAPBEXexcCritical5 3 3 7 4" xfId="31421" xr:uid="{00000000-0005-0000-0000-000093330000}"/>
    <cellStyle name="SAPBEXexcCritical5 3 3 8" xfId="13434" xr:uid="{00000000-0005-0000-0000-000096330000}"/>
    <cellStyle name="SAPBEXexcCritical5 3 3 8 2" xfId="32209" xr:uid="{00000000-0005-0000-0000-000096330000}"/>
    <cellStyle name="SAPBEXexcCritical5 3 4" xfId="638" xr:uid="{00000000-0005-0000-0000-000097330000}"/>
    <cellStyle name="SAPBEXexcCritical5 3 4 10" xfId="25614"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2 2" xfId="34294" xr:uid="{00000000-0005-0000-0000-00009A330000}"/>
    <cellStyle name="SAPBEXexcCritical5 3 4 2 2 3" xfId="21164" xr:uid="{00000000-0005-0000-0000-00009B330000}"/>
    <cellStyle name="SAPBEXexcCritical5 3 4 2 2 3 2" xfId="39937" xr:uid="{00000000-0005-0000-0000-00009B330000}"/>
    <cellStyle name="SAPBEXexcCritical5 3 4 2 2 4" xfId="27089" xr:uid="{00000000-0005-0000-0000-000099330000}"/>
    <cellStyle name="SAPBEXexcCritical5 3 4 2 3" xfId="8990" xr:uid="{00000000-0005-0000-0000-00009C330000}"/>
    <cellStyle name="SAPBEXexcCritical5 3 4 2 3 2" xfId="16203" xr:uid="{00000000-0005-0000-0000-00009D330000}"/>
    <cellStyle name="SAPBEXexcCritical5 3 4 2 3 2 2" xfId="34978" xr:uid="{00000000-0005-0000-0000-00009D330000}"/>
    <cellStyle name="SAPBEXexcCritical5 3 4 2 3 3" xfId="21747" xr:uid="{00000000-0005-0000-0000-00009E330000}"/>
    <cellStyle name="SAPBEXexcCritical5 3 4 2 3 3 2" xfId="40520" xr:uid="{00000000-0005-0000-0000-00009E330000}"/>
    <cellStyle name="SAPBEXexcCritical5 3 4 2 3 4" xfId="27773" xr:uid="{00000000-0005-0000-0000-00009C330000}"/>
    <cellStyle name="SAPBEXexcCritical5 3 4 2 4" xfId="10437" xr:uid="{00000000-0005-0000-0000-00009F330000}"/>
    <cellStyle name="SAPBEXexcCritical5 3 4 2 4 2" xfId="17650" xr:uid="{00000000-0005-0000-0000-0000A0330000}"/>
    <cellStyle name="SAPBEXexcCritical5 3 4 2 4 2 2" xfId="36425" xr:uid="{00000000-0005-0000-0000-0000A0330000}"/>
    <cellStyle name="SAPBEXexcCritical5 3 4 2 4 3" xfId="23046" xr:uid="{00000000-0005-0000-0000-0000A1330000}"/>
    <cellStyle name="SAPBEXexcCritical5 3 4 2 4 3 2" xfId="41819" xr:uid="{00000000-0005-0000-0000-0000A1330000}"/>
    <cellStyle name="SAPBEXexcCritical5 3 4 2 4 4" xfId="29220" xr:uid="{00000000-0005-0000-0000-00009F330000}"/>
    <cellStyle name="SAPBEXexcCritical5 3 4 2 5" xfId="11834" xr:uid="{00000000-0005-0000-0000-0000A2330000}"/>
    <cellStyle name="SAPBEXexcCritical5 3 4 2 5 2" xfId="19041" xr:uid="{00000000-0005-0000-0000-0000A3330000}"/>
    <cellStyle name="SAPBEXexcCritical5 3 4 2 5 2 2" xfId="37816" xr:uid="{00000000-0005-0000-0000-0000A3330000}"/>
    <cellStyle name="SAPBEXexcCritical5 3 4 2 5 3" xfId="24195" xr:uid="{00000000-0005-0000-0000-0000A4330000}"/>
    <cellStyle name="SAPBEXexcCritical5 3 4 2 5 3 2" xfId="42968" xr:uid="{00000000-0005-0000-0000-0000A4330000}"/>
    <cellStyle name="SAPBEXexcCritical5 3 4 2 5 4" xfId="30611" xr:uid="{00000000-0005-0000-0000-0000A2330000}"/>
    <cellStyle name="SAPBEXexcCritical5 3 4 2 6" xfId="12189" xr:uid="{00000000-0005-0000-0000-0000A5330000}"/>
    <cellStyle name="SAPBEXexcCritical5 3 4 2 6 2" xfId="19396" xr:uid="{00000000-0005-0000-0000-0000A6330000}"/>
    <cellStyle name="SAPBEXexcCritical5 3 4 2 6 2 2" xfId="38171" xr:uid="{00000000-0005-0000-0000-0000A6330000}"/>
    <cellStyle name="SAPBEXexcCritical5 3 4 2 6 3" xfId="24431" xr:uid="{00000000-0005-0000-0000-0000A7330000}"/>
    <cellStyle name="SAPBEXexcCritical5 3 4 2 6 3 2" xfId="43203" xr:uid="{00000000-0005-0000-0000-0000A7330000}"/>
    <cellStyle name="SAPBEXexcCritical5 3 4 2 6 4" xfId="30965" xr:uid="{00000000-0005-0000-0000-0000A5330000}"/>
    <cellStyle name="SAPBEXexcCritical5 3 4 2 7" xfId="13899" xr:uid="{00000000-0005-0000-0000-0000A8330000}"/>
    <cellStyle name="SAPBEXexcCritical5 3 4 2 7 2" xfId="32674" xr:uid="{00000000-0005-0000-0000-0000A8330000}"/>
    <cellStyle name="SAPBEXexcCritical5 3 4 2 8" xfId="14252" xr:uid="{00000000-0005-0000-0000-0000A9330000}"/>
    <cellStyle name="SAPBEXexcCritical5 3 4 2 8 2" xfId="33027" xr:uid="{00000000-0005-0000-0000-0000A9330000}"/>
    <cellStyle name="SAPBEXexcCritical5 3 4 2 9" xfId="25996" xr:uid="{00000000-0005-0000-0000-000098330000}"/>
    <cellStyle name="SAPBEXexcCritical5 3 4 3" xfId="7888" xr:uid="{00000000-0005-0000-0000-0000AA330000}"/>
    <cellStyle name="SAPBEXexcCritical5 3 4 3 2" xfId="15101" xr:uid="{00000000-0005-0000-0000-0000AB330000}"/>
    <cellStyle name="SAPBEXexcCritical5 3 4 3 2 2" xfId="33876" xr:uid="{00000000-0005-0000-0000-0000AB330000}"/>
    <cellStyle name="SAPBEXexcCritical5 3 4 3 3" xfId="20787" xr:uid="{00000000-0005-0000-0000-0000AC330000}"/>
    <cellStyle name="SAPBEXexcCritical5 3 4 3 3 2" xfId="39560" xr:uid="{00000000-0005-0000-0000-0000AC330000}"/>
    <cellStyle name="SAPBEXexcCritical5 3 4 3 4" xfId="26671" xr:uid="{00000000-0005-0000-0000-0000AA330000}"/>
    <cellStyle name="SAPBEXexcCritical5 3 4 4" xfId="9375" xr:uid="{00000000-0005-0000-0000-0000AD330000}"/>
    <cellStyle name="SAPBEXexcCritical5 3 4 4 2" xfId="16588" xr:uid="{00000000-0005-0000-0000-0000AE330000}"/>
    <cellStyle name="SAPBEXexcCritical5 3 4 4 2 2" xfId="35363" xr:uid="{00000000-0005-0000-0000-0000AE330000}"/>
    <cellStyle name="SAPBEXexcCritical5 3 4 4 3" xfId="22088" xr:uid="{00000000-0005-0000-0000-0000AF330000}"/>
    <cellStyle name="SAPBEXexcCritical5 3 4 4 3 2" xfId="40861" xr:uid="{00000000-0005-0000-0000-0000AF330000}"/>
    <cellStyle name="SAPBEXexcCritical5 3 4 4 4" xfId="28158" xr:uid="{00000000-0005-0000-0000-0000AD330000}"/>
    <cellStyle name="SAPBEXexcCritical5 3 4 5" xfId="10023" xr:uid="{00000000-0005-0000-0000-0000B0330000}"/>
    <cellStyle name="SAPBEXexcCritical5 3 4 5 2" xfId="17236" xr:uid="{00000000-0005-0000-0000-0000B1330000}"/>
    <cellStyle name="SAPBEXexcCritical5 3 4 5 2 2" xfId="36011" xr:uid="{00000000-0005-0000-0000-0000B1330000}"/>
    <cellStyle name="SAPBEXexcCritical5 3 4 5 3" xfId="22673" xr:uid="{00000000-0005-0000-0000-0000B2330000}"/>
    <cellStyle name="SAPBEXexcCritical5 3 4 5 3 2" xfId="41446" xr:uid="{00000000-0005-0000-0000-0000B2330000}"/>
    <cellStyle name="SAPBEXexcCritical5 3 4 5 4" xfId="28806" xr:uid="{00000000-0005-0000-0000-0000B0330000}"/>
    <cellStyle name="SAPBEXexcCritical5 3 4 6" xfId="11421" xr:uid="{00000000-0005-0000-0000-0000B3330000}"/>
    <cellStyle name="SAPBEXexcCritical5 3 4 6 2" xfId="18628" xr:uid="{00000000-0005-0000-0000-0000B4330000}"/>
    <cellStyle name="SAPBEXexcCritical5 3 4 6 2 2" xfId="37403" xr:uid="{00000000-0005-0000-0000-0000B4330000}"/>
    <cellStyle name="SAPBEXexcCritical5 3 4 6 3" xfId="23823" xr:uid="{00000000-0005-0000-0000-0000B5330000}"/>
    <cellStyle name="SAPBEXexcCritical5 3 4 6 3 2" xfId="42596" xr:uid="{00000000-0005-0000-0000-0000B5330000}"/>
    <cellStyle name="SAPBEXexcCritical5 3 4 6 4" xfId="30198" xr:uid="{00000000-0005-0000-0000-0000B3330000}"/>
    <cellStyle name="SAPBEXexcCritical5 3 4 7" xfId="12564" xr:uid="{00000000-0005-0000-0000-0000B6330000}"/>
    <cellStyle name="SAPBEXexcCritical5 3 4 7 2" xfId="19771" xr:uid="{00000000-0005-0000-0000-0000B7330000}"/>
    <cellStyle name="SAPBEXexcCritical5 3 4 7 2 2" xfId="38546" xr:uid="{00000000-0005-0000-0000-0000B7330000}"/>
    <cellStyle name="SAPBEXexcCritical5 3 4 7 3" xfId="24796" xr:uid="{00000000-0005-0000-0000-0000B8330000}"/>
    <cellStyle name="SAPBEXexcCritical5 3 4 7 3 2" xfId="43568" xr:uid="{00000000-0005-0000-0000-0000B8330000}"/>
    <cellStyle name="SAPBEXexcCritical5 3 4 7 4" xfId="31340" xr:uid="{00000000-0005-0000-0000-0000B6330000}"/>
    <cellStyle name="SAPBEXexcCritical5 3 4 8" xfId="13497" xr:uid="{00000000-0005-0000-0000-0000B9330000}"/>
    <cellStyle name="SAPBEXexcCritical5 3 4 8 2" xfId="32272" xr:uid="{00000000-0005-0000-0000-0000B9330000}"/>
    <cellStyle name="SAPBEXexcCritical5 3 4 9" xfId="14599" xr:uid="{00000000-0005-0000-0000-0000BA330000}"/>
    <cellStyle name="SAPBEXexcCritical5 3 4 9 2" xfId="33374" xr:uid="{00000000-0005-0000-0000-0000BA330000}"/>
    <cellStyle name="SAPBEXexcCritical5 3 5" xfId="692" xr:uid="{00000000-0005-0000-0000-0000BB330000}"/>
    <cellStyle name="SAPBEXexcCritical5 3 5 10" xfId="25668"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2 2" xfId="34295" xr:uid="{00000000-0005-0000-0000-0000BE330000}"/>
    <cellStyle name="SAPBEXexcCritical5 3 5 2 2 3" xfId="21165" xr:uid="{00000000-0005-0000-0000-0000BF330000}"/>
    <cellStyle name="SAPBEXexcCritical5 3 5 2 2 3 2" xfId="39938" xr:uid="{00000000-0005-0000-0000-0000BF330000}"/>
    <cellStyle name="SAPBEXexcCritical5 3 5 2 2 4" xfId="27090" xr:uid="{00000000-0005-0000-0000-0000BD330000}"/>
    <cellStyle name="SAPBEXexcCritical5 3 5 2 3" xfId="8989" xr:uid="{00000000-0005-0000-0000-0000C0330000}"/>
    <cellStyle name="SAPBEXexcCritical5 3 5 2 3 2" xfId="16202" xr:uid="{00000000-0005-0000-0000-0000C1330000}"/>
    <cellStyle name="SAPBEXexcCritical5 3 5 2 3 2 2" xfId="34977" xr:uid="{00000000-0005-0000-0000-0000C1330000}"/>
    <cellStyle name="SAPBEXexcCritical5 3 5 2 3 3" xfId="21746" xr:uid="{00000000-0005-0000-0000-0000C2330000}"/>
    <cellStyle name="SAPBEXexcCritical5 3 5 2 3 3 2" xfId="40519" xr:uid="{00000000-0005-0000-0000-0000C2330000}"/>
    <cellStyle name="SAPBEXexcCritical5 3 5 2 3 4" xfId="27772" xr:uid="{00000000-0005-0000-0000-0000C0330000}"/>
    <cellStyle name="SAPBEXexcCritical5 3 5 2 4" xfId="10438" xr:uid="{00000000-0005-0000-0000-0000C3330000}"/>
    <cellStyle name="SAPBEXexcCritical5 3 5 2 4 2" xfId="17651" xr:uid="{00000000-0005-0000-0000-0000C4330000}"/>
    <cellStyle name="SAPBEXexcCritical5 3 5 2 4 2 2" xfId="36426" xr:uid="{00000000-0005-0000-0000-0000C4330000}"/>
    <cellStyle name="SAPBEXexcCritical5 3 5 2 4 3" xfId="23047" xr:uid="{00000000-0005-0000-0000-0000C5330000}"/>
    <cellStyle name="SAPBEXexcCritical5 3 5 2 4 3 2" xfId="41820" xr:uid="{00000000-0005-0000-0000-0000C5330000}"/>
    <cellStyle name="SAPBEXexcCritical5 3 5 2 4 4" xfId="29221" xr:uid="{00000000-0005-0000-0000-0000C3330000}"/>
    <cellStyle name="SAPBEXexcCritical5 3 5 2 5" xfId="11888" xr:uid="{00000000-0005-0000-0000-0000C6330000}"/>
    <cellStyle name="SAPBEXexcCritical5 3 5 2 5 2" xfId="19095" xr:uid="{00000000-0005-0000-0000-0000C7330000}"/>
    <cellStyle name="SAPBEXexcCritical5 3 5 2 5 2 2" xfId="37870" xr:uid="{00000000-0005-0000-0000-0000C7330000}"/>
    <cellStyle name="SAPBEXexcCritical5 3 5 2 5 3" xfId="24249" xr:uid="{00000000-0005-0000-0000-0000C8330000}"/>
    <cellStyle name="SAPBEXexcCritical5 3 5 2 5 3 2" xfId="43022" xr:uid="{00000000-0005-0000-0000-0000C8330000}"/>
    <cellStyle name="SAPBEXexcCritical5 3 5 2 5 4" xfId="30665" xr:uid="{00000000-0005-0000-0000-0000C6330000}"/>
    <cellStyle name="SAPBEXexcCritical5 3 5 2 6" xfId="12135" xr:uid="{00000000-0005-0000-0000-0000C9330000}"/>
    <cellStyle name="SAPBEXexcCritical5 3 5 2 6 2" xfId="19342" xr:uid="{00000000-0005-0000-0000-0000CA330000}"/>
    <cellStyle name="SAPBEXexcCritical5 3 5 2 6 2 2" xfId="38117" xr:uid="{00000000-0005-0000-0000-0000CA330000}"/>
    <cellStyle name="SAPBEXexcCritical5 3 5 2 6 3" xfId="24377" xr:uid="{00000000-0005-0000-0000-0000CB330000}"/>
    <cellStyle name="SAPBEXexcCritical5 3 5 2 6 3 2" xfId="43149" xr:uid="{00000000-0005-0000-0000-0000CB330000}"/>
    <cellStyle name="SAPBEXexcCritical5 3 5 2 6 4" xfId="30911" xr:uid="{00000000-0005-0000-0000-0000C9330000}"/>
    <cellStyle name="SAPBEXexcCritical5 3 5 2 7" xfId="13953" xr:uid="{00000000-0005-0000-0000-0000CC330000}"/>
    <cellStyle name="SAPBEXexcCritical5 3 5 2 7 2" xfId="32728" xr:uid="{00000000-0005-0000-0000-0000CC330000}"/>
    <cellStyle name="SAPBEXexcCritical5 3 5 2 8" xfId="14198" xr:uid="{00000000-0005-0000-0000-0000CD330000}"/>
    <cellStyle name="SAPBEXexcCritical5 3 5 2 8 2" xfId="32973" xr:uid="{00000000-0005-0000-0000-0000CD330000}"/>
    <cellStyle name="SAPBEXexcCritical5 3 5 2 9" xfId="26050" xr:uid="{00000000-0005-0000-0000-0000BC330000}"/>
    <cellStyle name="SAPBEXexcCritical5 3 5 3" xfId="7889" xr:uid="{00000000-0005-0000-0000-0000CE330000}"/>
    <cellStyle name="SAPBEXexcCritical5 3 5 3 2" xfId="15102" xr:uid="{00000000-0005-0000-0000-0000CF330000}"/>
    <cellStyle name="SAPBEXexcCritical5 3 5 3 2 2" xfId="33877" xr:uid="{00000000-0005-0000-0000-0000CF330000}"/>
    <cellStyle name="SAPBEXexcCritical5 3 5 3 3" xfId="20788" xr:uid="{00000000-0005-0000-0000-0000D0330000}"/>
    <cellStyle name="SAPBEXexcCritical5 3 5 3 3 2" xfId="39561" xr:uid="{00000000-0005-0000-0000-0000D0330000}"/>
    <cellStyle name="SAPBEXexcCritical5 3 5 3 4" xfId="26672" xr:uid="{00000000-0005-0000-0000-0000CE330000}"/>
    <cellStyle name="SAPBEXexcCritical5 3 5 4" xfId="9374" xr:uid="{00000000-0005-0000-0000-0000D1330000}"/>
    <cellStyle name="SAPBEXexcCritical5 3 5 4 2" xfId="16587" xr:uid="{00000000-0005-0000-0000-0000D2330000}"/>
    <cellStyle name="SAPBEXexcCritical5 3 5 4 2 2" xfId="35362" xr:uid="{00000000-0005-0000-0000-0000D2330000}"/>
    <cellStyle name="SAPBEXexcCritical5 3 5 4 3" xfId="22087" xr:uid="{00000000-0005-0000-0000-0000D3330000}"/>
    <cellStyle name="SAPBEXexcCritical5 3 5 4 3 2" xfId="40860" xr:uid="{00000000-0005-0000-0000-0000D3330000}"/>
    <cellStyle name="SAPBEXexcCritical5 3 5 4 4" xfId="28157" xr:uid="{00000000-0005-0000-0000-0000D1330000}"/>
    <cellStyle name="SAPBEXexcCritical5 3 5 5" xfId="10024" xr:uid="{00000000-0005-0000-0000-0000D4330000}"/>
    <cellStyle name="SAPBEXexcCritical5 3 5 5 2" xfId="17237" xr:uid="{00000000-0005-0000-0000-0000D5330000}"/>
    <cellStyle name="SAPBEXexcCritical5 3 5 5 2 2" xfId="36012" xr:uid="{00000000-0005-0000-0000-0000D5330000}"/>
    <cellStyle name="SAPBEXexcCritical5 3 5 5 3" xfId="22674" xr:uid="{00000000-0005-0000-0000-0000D6330000}"/>
    <cellStyle name="SAPBEXexcCritical5 3 5 5 3 2" xfId="41447" xr:uid="{00000000-0005-0000-0000-0000D6330000}"/>
    <cellStyle name="SAPBEXexcCritical5 3 5 5 4" xfId="28807" xr:uid="{00000000-0005-0000-0000-0000D4330000}"/>
    <cellStyle name="SAPBEXexcCritical5 3 5 6" xfId="11475" xr:uid="{00000000-0005-0000-0000-0000D7330000}"/>
    <cellStyle name="SAPBEXexcCritical5 3 5 6 2" xfId="18682" xr:uid="{00000000-0005-0000-0000-0000D8330000}"/>
    <cellStyle name="SAPBEXexcCritical5 3 5 6 2 2" xfId="37457" xr:uid="{00000000-0005-0000-0000-0000D8330000}"/>
    <cellStyle name="SAPBEXexcCritical5 3 5 6 3" xfId="23877" xr:uid="{00000000-0005-0000-0000-0000D9330000}"/>
    <cellStyle name="SAPBEXexcCritical5 3 5 6 3 2" xfId="42650" xr:uid="{00000000-0005-0000-0000-0000D9330000}"/>
    <cellStyle name="SAPBEXexcCritical5 3 5 6 4" xfId="30252" xr:uid="{00000000-0005-0000-0000-0000D7330000}"/>
    <cellStyle name="SAPBEXexcCritical5 3 5 7" xfId="12506" xr:uid="{00000000-0005-0000-0000-0000DA330000}"/>
    <cellStyle name="SAPBEXexcCritical5 3 5 7 2" xfId="19713" xr:uid="{00000000-0005-0000-0000-0000DB330000}"/>
    <cellStyle name="SAPBEXexcCritical5 3 5 7 2 2" xfId="38488" xr:uid="{00000000-0005-0000-0000-0000DB330000}"/>
    <cellStyle name="SAPBEXexcCritical5 3 5 7 3" xfId="24743" xr:uid="{00000000-0005-0000-0000-0000DC330000}"/>
    <cellStyle name="SAPBEXexcCritical5 3 5 7 3 2" xfId="43515" xr:uid="{00000000-0005-0000-0000-0000DC330000}"/>
    <cellStyle name="SAPBEXexcCritical5 3 5 7 4" xfId="31282" xr:uid="{00000000-0005-0000-0000-0000DA330000}"/>
    <cellStyle name="SAPBEXexcCritical5 3 5 8" xfId="13551" xr:uid="{00000000-0005-0000-0000-0000DD330000}"/>
    <cellStyle name="SAPBEXexcCritical5 3 5 8 2" xfId="32326" xr:uid="{00000000-0005-0000-0000-0000DD330000}"/>
    <cellStyle name="SAPBEXexcCritical5 3 5 9" xfId="14545" xr:uid="{00000000-0005-0000-0000-0000DE330000}"/>
    <cellStyle name="SAPBEXexcCritical5 3 5 9 2" xfId="33320"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2 2" xfId="34296" xr:uid="{00000000-0005-0000-0000-0000E1330000}"/>
    <cellStyle name="SAPBEXexcCritical5 3 6 2 3" xfId="21166" xr:uid="{00000000-0005-0000-0000-0000E2330000}"/>
    <cellStyle name="SAPBEXexcCritical5 3 6 2 3 2" xfId="39939" xr:uid="{00000000-0005-0000-0000-0000E2330000}"/>
    <cellStyle name="SAPBEXexcCritical5 3 6 2 4" xfId="27091" xr:uid="{00000000-0005-0000-0000-0000E0330000}"/>
    <cellStyle name="SAPBEXexcCritical5 3 6 3" xfId="8988" xr:uid="{00000000-0005-0000-0000-0000E3330000}"/>
    <cellStyle name="SAPBEXexcCritical5 3 6 3 2" xfId="16201" xr:uid="{00000000-0005-0000-0000-0000E4330000}"/>
    <cellStyle name="SAPBEXexcCritical5 3 6 3 2 2" xfId="34976" xr:uid="{00000000-0005-0000-0000-0000E4330000}"/>
    <cellStyle name="SAPBEXexcCritical5 3 6 3 3" xfId="21745" xr:uid="{00000000-0005-0000-0000-0000E5330000}"/>
    <cellStyle name="SAPBEXexcCritical5 3 6 3 3 2" xfId="40518" xr:uid="{00000000-0005-0000-0000-0000E5330000}"/>
    <cellStyle name="SAPBEXexcCritical5 3 6 3 4" xfId="27771" xr:uid="{00000000-0005-0000-0000-0000E3330000}"/>
    <cellStyle name="SAPBEXexcCritical5 3 6 4" xfId="10439" xr:uid="{00000000-0005-0000-0000-0000E6330000}"/>
    <cellStyle name="SAPBEXexcCritical5 3 6 4 2" xfId="17652" xr:uid="{00000000-0005-0000-0000-0000E7330000}"/>
    <cellStyle name="SAPBEXexcCritical5 3 6 4 2 2" xfId="36427" xr:uid="{00000000-0005-0000-0000-0000E7330000}"/>
    <cellStyle name="SAPBEXexcCritical5 3 6 4 3" xfId="23048" xr:uid="{00000000-0005-0000-0000-0000E8330000}"/>
    <cellStyle name="SAPBEXexcCritical5 3 6 4 3 2" xfId="41821" xr:uid="{00000000-0005-0000-0000-0000E8330000}"/>
    <cellStyle name="SAPBEXexcCritical5 3 6 4 4" xfId="29222" xr:uid="{00000000-0005-0000-0000-0000E6330000}"/>
    <cellStyle name="SAPBEXexcCritical5 3 6 5" xfId="11617" xr:uid="{00000000-0005-0000-0000-0000E9330000}"/>
    <cellStyle name="SAPBEXexcCritical5 3 6 5 2" xfId="18824" xr:uid="{00000000-0005-0000-0000-0000EA330000}"/>
    <cellStyle name="SAPBEXexcCritical5 3 6 5 2 2" xfId="37599" xr:uid="{00000000-0005-0000-0000-0000EA330000}"/>
    <cellStyle name="SAPBEXexcCritical5 3 6 5 3" xfId="23994" xr:uid="{00000000-0005-0000-0000-0000EB330000}"/>
    <cellStyle name="SAPBEXexcCritical5 3 6 5 3 2" xfId="42767" xr:uid="{00000000-0005-0000-0000-0000EB330000}"/>
    <cellStyle name="SAPBEXexcCritical5 3 6 5 4" xfId="30394" xr:uid="{00000000-0005-0000-0000-0000E9330000}"/>
    <cellStyle name="SAPBEXexcCritical5 3 6 6" xfId="12390" xr:uid="{00000000-0005-0000-0000-0000EC330000}"/>
    <cellStyle name="SAPBEXexcCritical5 3 6 6 2" xfId="19597" xr:uid="{00000000-0005-0000-0000-0000ED330000}"/>
    <cellStyle name="SAPBEXexcCritical5 3 6 6 2 2" xfId="38372" xr:uid="{00000000-0005-0000-0000-0000ED330000}"/>
    <cellStyle name="SAPBEXexcCritical5 3 6 6 3" xfId="24632" xr:uid="{00000000-0005-0000-0000-0000EE330000}"/>
    <cellStyle name="SAPBEXexcCritical5 3 6 6 3 2" xfId="43404" xr:uid="{00000000-0005-0000-0000-0000EE330000}"/>
    <cellStyle name="SAPBEXexcCritical5 3 6 6 4" xfId="31166" xr:uid="{00000000-0005-0000-0000-0000EC330000}"/>
    <cellStyle name="SAPBEXexcCritical5 3 6 7" xfId="13682" xr:uid="{00000000-0005-0000-0000-0000EF330000}"/>
    <cellStyle name="SAPBEXexcCritical5 3 6 7 2" xfId="32457" xr:uid="{00000000-0005-0000-0000-0000EF330000}"/>
    <cellStyle name="SAPBEXexcCritical5 3 6 8" xfId="14450" xr:uid="{00000000-0005-0000-0000-0000F0330000}"/>
    <cellStyle name="SAPBEXexcCritical5 3 6 8 2" xfId="33225" xr:uid="{00000000-0005-0000-0000-0000F0330000}"/>
    <cellStyle name="SAPBEXexcCritical5 3 6 9" xfId="25780" xr:uid="{00000000-0005-0000-0000-0000DF330000}"/>
    <cellStyle name="SAPBEXexcCritical5 3 7" xfId="7885" xr:uid="{00000000-0005-0000-0000-0000F1330000}"/>
    <cellStyle name="SAPBEXexcCritical5 3 7 2" xfId="15098" xr:uid="{00000000-0005-0000-0000-0000F2330000}"/>
    <cellStyle name="SAPBEXexcCritical5 3 7 2 2" xfId="33873" xr:uid="{00000000-0005-0000-0000-0000F2330000}"/>
    <cellStyle name="SAPBEXexcCritical5 3 7 3" xfId="20784" xr:uid="{00000000-0005-0000-0000-0000F3330000}"/>
    <cellStyle name="SAPBEXexcCritical5 3 7 3 2" xfId="39557" xr:uid="{00000000-0005-0000-0000-0000F3330000}"/>
    <cellStyle name="SAPBEXexcCritical5 3 7 4" xfId="26668" xr:uid="{00000000-0005-0000-0000-0000F1330000}"/>
    <cellStyle name="SAPBEXexcCritical5 3 8" xfId="9376" xr:uid="{00000000-0005-0000-0000-0000F4330000}"/>
    <cellStyle name="SAPBEXexcCritical5 3 8 2" xfId="16589" xr:uid="{00000000-0005-0000-0000-0000F5330000}"/>
    <cellStyle name="SAPBEXexcCritical5 3 8 2 2" xfId="35364" xr:uid="{00000000-0005-0000-0000-0000F5330000}"/>
    <cellStyle name="SAPBEXexcCritical5 3 8 3" xfId="22089" xr:uid="{00000000-0005-0000-0000-0000F6330000}"/>
    <cellStyle name="SAPBEXexcCritical5 3 8 3 2" xfId="40862" xr:uid="{00000000-0005-0000-0000-0000F6330000}"/>
    <cellStyle name="SAPBEXexcCritical5 3 8 4" xfId="28159" xr:uid="{00000000-0005-0000-0000-0000F4330000}"/>
    <cellStyle name="SAPBEXexcCritical5 3 9" xfId="10020" xr:uid="{00000000-0005-0000-0000-0000F7330000}"/>
    <cellStyle name="SAPBEXexcCritical5 3 9 2" xfId="17233" xr:uid="{00000000-0005-0000-0000-0000F8330000}"/>
    <cellStyle name="SAPBEXexcCritical5 3 9 2 2" xfId="36008" xr:uid="{00000000-0005-0000-0000-0000F8330000}"/>
    <cellStyle name="SAPBEXexcCritical5 3 9 3" xfId="22670" xr:uid="{00000000-0005-0000-0000-0000F9330000}"/>
    <cellStyle name="SAPBEXexcCritical5 3 9 3 2" xfId="41443" xr:uid="{00000000-0005-0000-0000-0000F9330000}"/>
    <cellStyle name="SAPBEXexcCritical5 3 9 4" xfId="28803" xr:uid="{00000000-0005-0000-0000-0000F7330000}"/>
    <cellStyle name="SAPBEXexcCritical5 4" xfId="523" xr:uid="{00000000-0005-0000-0000-0000FA330000}"/>
    <cellStyle name="SAPBEXexcCritical5 4 10" xfId="13396" xr:uid="{00000000-0005-0000-0000-0000FB330000}"/>
    <cellStyle name="SAPBEXexcCritical5 4 10 2" xfId="32171" xr:uid="{00000000-0005-0000-0000-0000FB330000}"/>
    <cellStyle name="SAPBEXexcCritical5 4 11" xfId="25504" xr:uid="{00000000-0005-0000-0000-0000FC330000}"/>
    <cellStyle name="SAPBEXexcCritical5 4 11 2" xfId="44250"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2 2" xfId="34297" xr:uid="{00000000-0005-0000-0000-000000340000}"/>
    <cellStyle name="SAPBEXexcCritical5 4 2 2 2 3" xfId="21167" xr:uid="{00000000-0005-0000-0000-000001340000}"/>
    <cellStyle name="SAPBEXexcCritical5 4 2 2 2 3 2" xfId="39940" xr:uid="{00000000-0005-0000-0000-000001340000}"/>
    <cellStyle name="SAPBEXexcCritical5 4 2 2 2 4" xfId="27092" xr:uid="{00000000-0005-0000-0000-0000FF330000}"/>
    <cellStyle name="SAPBEXexcCritical5 4 2 2 3" xfId="8987" xr:uid="{00000000-0005-0000-0000-000002340000}"/>
    <cellStyle name="SAPBEXexcCritical5 4 2 2 3 2" xfId="16200" xr:uid="{00000000-0005-0000-0000-000003340000}"/>
    <cellStyle name="SAPBEXexcCritical5 4 2 2 3 2 2" xfId="34975" xr:uid="{00000000-0005-0000-0000-000003340000}"/>
    <cellStyle name="SAPBEXexcCritical5 4 2 2 3 3" xfId="21744" xr:uid="{00000000-0005-0000-0000-000004340000}"/>
    <cellStyle name="SAPBEXexcCritical5 4 2 2 3 3 2" xfId="40517" xr:uid="{00000000-0005-0000-0000-000004340000}"/>
    <cellStyle name="SAPBEXexcCritical5 4 2 2 3 4" xfId="27770" xr:uid="{00000000-0005-0000-0000-000002340000}"/>
    <cellStyle name="SAPBEXexcCritical5 4 2 2 4" xfId="10440" xr:uid="{00000000-0005-0000-0000-000005340000}"/>
    <cellStyle name="SAPBEXexcCritical5 4 2 2 4 2" xfId="17653" xr:uid="{00000000-0005-0000-0000-000006340000}"/>
    <cellStyle name="SAPBEXexcCritical5 4 2 2 4 2 2" xfId="36428" xr:uid="{00000000-0005-0000-0000-000006340000}"/>
    <cellStyle name="SAPBEXexcCritical5 4 2 2 4 3" xfId="23049" xr:uid="{00000000-0005-0000-0000-000007340000}"/>
    <cellStyle name="SAPBEXexcCritical5 4 2 2 4 3 2" xfId="41822" xr:uid="{00000000-0005-0000-0000-000007340000}"/>
    <cellStyle name="SAPBEXexcCritical5 4 2 2 4 4" xfId="29223" xr:uid="{00000000-0005-0000-0000-000005340000}"/>
    <cellStyle name="SAPBEXexcCritical5 4 2 2 5" xfId="11796" xr:uid="{00000000-0005-0000-0000-000008340000}"/>
    <cellStyle name="SAPBEXexcCritical5 4 2 2 5 2" xfId="19003" xr:uid="{00000000-0005-0000-0000-000009340000}"/>
    <cellStyle name="SAPBEXexcCritical5 4 2 2 5 2 2" xfId="37778" xr:uid="{00000000-0005-0000-0000-000009340000}"/>
    <cellStyle name="SAPBEXexcCritical5 4 2 2 5 3" xfId="24157" xr:uid="{00000000-0005-0000-0000-00000A340000}"/>
    <cellStyle name="SAPBEXexcCritical5 4 2 2 5 3 2" xfId="42930" xr:uid="{00000000-0005-0000-0000-00000A340000}"/>
    <cellStyle name="SAPBEXexcCritical5 4 2 2 5 4" xfId="30573" xr:uid="{00000000-0005-0000-0000-000008340000}"/>
    <cellStyle name="SAPBEXexcCritical5 4 2 2 6" xfId="12227" xr:uid="{00000000-0005-0000-0000-00000B340000}"/>
    <cellStyle name="SAPBEXexcCritical5 4 2 2 6 2" xfId="19434" xr:uid="{00000000-0005-0000-0000-00000C340000}"/>
    <cellStyle name="SAPBEXexcCritical5 4 2 2 6 2 2" xfId="38209" xr:uid="{00000000-0005-0000-0000-00000C340000}"/>
    <cellStyle name="SAPBEXexcCritical5 4 2 2 6 3" xfId="24469" xr:uid="{00000000-0005-0000-0000-00000D340000}"/>
    <cellStyle name="SAPBEXexcCritical5 4 2 2 6 3 2" xfId="43241" xr:uid="{00000000-0005-0000-0000-00000D340000}"/>
    <cellStyle name="SAPBEXexcCritical5 4 2 2 6 4" xfId="31003" xr:uid="{00000000-0005-0000-0000-00000B340000}"/>
    <cellStyle name="SAPBEXexcCritical5 4 2 2 7" xfId="13861" xr:uid="{00000000-0005-0000-0000-00000E340000}"/>
    <cellStyle name="SAPBEXexcCritical5 4 2 2 7 2" xfId="32636" xr:uid="{00000000-0005-0000-0000-00000E340000}"/>
    <cellStyle name="SAPBEXexcCritical5 4 2 2 8" xfId="14290" xr:uid="{00000000-0005-0000-0000-00000F340000}"/>
    <cellStyle name="SAPBEXexcCritical5 4 2 2 8 2" xfId="33065" xr:uid="{00000000-0005-0000-0000-00000F340000}"/>
    <cellStyle name="SAPBEXexcCritical5 4 2 2 9" xfId="25958" xr:uid="{00000000-0005-0000-0000-0000FE330000}"/>
    <cellStyle name="SAPBEXexcCritical5 4 2 3" xfId="7891" xr:uid="{00000000-0005-0000-0000-000010340000}"/>
    <cellStyle name="SAPBEXexcCritical5 4 2 3 2" xfId="15104" xr:uid="{00000000-0005-0000-0000-000011340000}"/>
    <cellStyle name="SAPBEXexcCritical5 4 2 3 2 2" xfId="33879" xr:uid="{00000000-0005-0000-0000-000011340000}"/>
    <cellStyle name="SAPBEXexcCritical5 4 2 3 3" xfId="20790" xr:uid="{00000000-0005-0000-0000-000012340000}"/>
    <cellStyle name="SAPBEXexcCritical5 4 2 3 3 2" xfId="39563" xr:uid="{00000000-0005-0000-0000-000012340000}"/>
    <cellStyle name="SAPBEXexcCritical5 4 2 3 4" xfId="26674" xr:uid="{00000000-0005-0000-0000-000010340000}"/>
    <cellStyle name="SAPBEXexcCritical5 4 2 4" xfId="9372" xr:uid="{00000000-0005-0000-0000-000013340000}"/>
    <cellStyle name="SAPBEXexcCritical5 4 2 4 2" xfId="16585" xr:uid="{00000000-0005-0000-0000-000014340000}"/>
    <cellStyle name="SAPBEXexcCritical5 4 2 4 2 2" xfId="35360" xr:uid="{00000000-0005-0000-0000-000014340000}"/>
    <cellStyle name="SAPBEXexcCritical5 4 2 4 3" xfId="22085" xr:uid="{00000000-0005-0000-0000-000015340000}"/>
    <cellStyle name="SAPBEXexcCritical5 4 2 4 3 2" xfId="40858" xr:uid="{00000000-0005-0000-0000-000015340000}"/>
    <cellStyle name="SAPBEXexcCritical5 4 2 4 4" xfId="28155" xr:uid="{00000000-0005-0000-0000-000013340000}"/>
    <cellStyle name="SAPBEXexcCritical5 4 2 5" xfId="10026" xr:uid="{00000000-0005-0000-0000-000016340000}"/>
    <cellStyle name="SAPBEXexcCritical5 4 2 5 2" xfId="17239" xr:uid="{00000000-0005-0000-0000-000017340000}"/>
    <cellStyle name="SAPBEXexcCritical5 4 2 5 2 2" xfId="36014" xr:uid="{00000000-0005-0000-0000-000017340000}"/>
    <cellStyle name="SAPBEXexcCritical5 4 2 5 3" xfId="22676" xr:uid="{00000000-0005-0000-0000-000018340000}"/>
    <cellStyle name="SAPBEXexcCritical5 4 2 5 3 2" xfId="41449" xr:uid="{00000000-0005-0000-0000-000018340000}"/>
    <cellStyle name="SAPBEXexcCritical5 4 2 5 4" xfId="28809" xr:uid="{00000000-0005-0000-0000-000016340000}"/>
    <cellStyle name="SAPBEXexcCritical5 4 2 6" xfId="11383" xr:uid="{00000000-0005-0000-0000-000019340000}"/>
    <cellStyle name="SAPBEXexcCritical5 4 2 6 2" xfId="18590" xr:uid="{00000000-0005-0000-0000-00001A340000}"/>
    <cellStyle name="SAPBEXexcCritical5 4 2 6 2 2" xfId="37365" xr:uid="{00000000-0005-0000-0000-00001A340000}"/>
    <cellStyle name="SAPBEXexcCritical5 4 2 6 3" xfId="23785" xr:uid="{00000000-0005-0000-0000-00001B340000}"/>
    <cellStyle name="SAPBEXexcCritical5 4 2 6 3 2" xfId="42558" xr:uid="{00000000-0005-0000-0000-00001B340000}"/>
    <cellStyle name="SAPBEXexcCritical5 4 2 6 4" xfId="30160" xr:uid="{00000000-0005-0000-0000-000019340000}"/>
    <cellStyle name="SAPBEXexcCritical5 4 2 7" xfId="12603" xr:uid="{00000000-0005-0000-0000-00001C340000}"/>
    <cellStyle name="SAPBEXexcCritical5 4 2 7 2" xfId="19810" xr:uid="{00000000-0005-0000-0000-00001D340000}"/>
    <cellStyle name="SAPBEXexcCritical5 4 2 7 2 2" xfId="38585" xr:uid="{00000000-0005-0000-0000-00001D340000}"/>
    <cellStyle name="SAPBEXexcCritical5 4 2 7 3" xfId="24834" xr:uid="{00000000-0005-0000-0000-00001E340000}"/>
    <cellStyle name="SAPBEXexcCritical5 4 2 7 3 2" xfId="43606" xr:uid="{00000000-0005-0000-0000-00001E340000}"/>
    <cellStyle name="SAPBEXexcCritical5 4 2 7 4" xfId="31379" xr:uid="{00000000-0005-0000-0000-00001C340000}"/>
    <cellStyle name="SAPBEXexcCritical5 4 2 8" xfId="13459" xr:uid="{00000000-0005-0000-0000-00001F340000}"/>
    <cellStyle name="SAPBEXexcCritical5 4 2 8 2" xfId="32234" xr:uid="{00000000-0005-0000-0000-00001F340000}"/>
    <cellStyle name="SAPBEXexcCritical5 4 3" xfId="665" xr:uid="{00000000-0005-0000-0000-000020340000}"/>
    <cellStyle name="SAPBEXexcCritical5 4 3 10" xfId="25641"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2 2" xfId="34298" xr:uid="{00000000-0005-0000-0000-000023340000}"/>
    <cellStyle name="SAPBEXexcCritical5 4 3 2 2 3" xfId="21168" xr:uid="{00000000-0005-0000-0000-000024340000}"/>
    <cellStyle name="SAPBEXexcCritical5 4 3 2 2 3 2" xfId="39941" xr:uid="{00000000-0005-0000-0000-000024340000}"/>
    <cellStyle name="SAPBEXexcCritical5 4 3 2 2 4" xfId="27093" xr:uid="{00000000-0005-0000-0000-000022340000}"/>
    <cellStyle name="SAPBEXexcCritical5 4 3 2 3" xfId="8986" xr:uid="{00000000-0005-0000-0000-000025340000}"/>
    <cellStyle name="SAPBEXexcCritical5 4 3 2 3 2" xfId="16199" xr:uid="{00000000-0005-0000-0000-000026340000}"/>
    <cellStyle name="SAPBEXexcCritical5 4 3 2 3 2 2" xfId="34974" xr:uid="{00000000-0005-0000-0000-000026340000}"/>
    <cellStyle name="SAPBEXexcCritical5 4 3 2 3 3" xfId="21743" xr:uid="{00000000-0005-0000-0000-000027340000}"/>
    <cellStyle name="SAPBEXexcCritical5 4 3 2 3 3 2" xfId="40516" xr:uid="{00000000-0005-0000-0000-000027340000}"/>
    <cellStyle name="SAPBEXexcCritical5 4 3 2 3 4" xfId="27769" xr:uid="{00000000-0005-0000-0000-000025340000}"/>
    <cellStyle name="SAPBEXexcCritical5 4 3 2 4" xfId="10441" xr:uid="{00000000-0005-0000-0000-000028340000}"/>
    <cellStyle name="SAPBEXexcCritical5 4 3 2 4 2" xfId="17654" xr:uid="{00000000-0005-0000-0000-000029340000}"/>
    <cellStyle name="SAPBEXexcCritical5 4 3 2 4 2 2" xfId="36429" xr:uid="{00000000-0005-0000-0000-000029340000}"/>
    <cellStyle name="SAPBEXexcCritical5 4 3 2 4 3" xfId="23050" xr:uid="{00000000-0005-0000-0000-00002A340000}"/>
    <cellStyle name="SAPBEXexcCritical5 4 3 2 4 3 2" xfId="41823" xr:uid="{00000000-0005-0000-0000-00002A340000}"/>
    <cellStyle name="SAPBEXexcCritical5 4 3 2 4 4" xfId="29224" xr:uid="{00000000-0005-0000-0000-000028340000}"/>
    <cellStyle name="SAPBEXexcCritical5 4 3 2 5" xfId="11861" xr:uid="{00000000-0005-0000-0000-00002B340000}"/>
    <cellStyle name="SAPBEXexcCritical5 4 3 2 5 2" xfId="19068" xr:uid="{00000000-0005-0000-0000-00002C340000}"/>
    <cellStyle name="SAPBEXexcCritical5 4 3 2 5 2 2" xfId="37843" xr:uid="{00000000-0005-0000-0000-00002C340000}"/>
    <cellStyle name="SAPBEXexcCritical5 4 3 2 5 3" xfId="24222" xr:uid="{00000000-0005-0000-0000-00002D340000}"/>
    <cellStyle name="SAPBEXexcCritical5 4 3 2 5 3 2" xfId="42995" xr:uid="{00000000-0005-0000-0000-00002D340000}"/>
    <cellStyle name="SAPBEXexcCritical5 4 3 2 5 4" xfId="30638" xr:uid="{00000000-0005-0000-0000-00002B340000}"/>
    <cellStyle name="SAPBEXexcCritical5 4 3 2 6" xfId="12162" xr:uid="{00000000-0005-0000-0000-00002E340000}"/>
    <cellStyle name="SAPBEXexcCritical5 4 3 2 6 2" xfId="19369" xr:uid="{00000000-0005-0000-0000-00002F340000}"/>
    <cellStyle name="SAPBEXexcCritical5 4 3 2 6 2 2" xfId="38144" xr:uid="{00000000-0005-0000-0000-00002F340000}"/>
    <cellStyle name="SAPBEXexcCritical5 4 3 2 6 3" xfId="24404" xr:uid="{00000000-0005-0000-0000-000030340000}"/>
    <cellStyle name="SAPBEXexcCritical5 4 3 2 6 3 2" xfId="43176" xr:uid="{00000000-0005-0000-0000-000030340000}"/>
    <cellStyle name="SAPBEXexcCritical5 4 3 2 6 4" xfId="30938" xr:uid="{00000000-0005-0000-0000-00002E340000}"/>
    <cellStyle name="SAPBEXexcCritical5 4 3 2 7" xfId="13926" xr:uid="{00000000-0005-0000-0000-000031340000}"/>
    <cellStyle name="SAPBEXexcCritical5 4 3 2 7 2" xfId="32701" xr:uid="{00000000-0005-0000-0000-000031340000}"/>
    <cellStyle name="SAPBEXexcCritical5 4 3 2 8" xfId="14225" xr:uid="{00000000-0005-0000-0000-000032340000}"/>
    <cellStyle name="SAPBEXexcCritical5 4 3 2 8 2" xfId="33000" xr:uid="{00000000-0005-0000-0000-000032340000}"/>
    <cellStyle name="SAPBEXexcCritical5 4 3 2 9" xfId="26023" xr:uid="{00000000-0005-0000-0000-000021340000}"/>
    <cellStyle name="SAPBEXexcCritical5 4 3 3" xfId="7892" xr:uid="{00000000-0005-0000-0000-000033340000}"/>
    <cellStyle name="SAPBEXexcCritical5 4 3 3 2" xfId="15105" xr:uid="{00000000-0005-0000-0000-000034340000}"/>
    <cellStyle name="SAPBEXexcCritical5 4 3 3 2 2" xfId="33880" xr:uid="{00000000-0005-0000-0000-000034340000}"/>
    <cellStyle name="SAPBEXexcCritical5 4 3 3 3" xfId="20791" xr:uid="{00000000-0005-0000-0000-000035340000}"/>
    <cellStyle name="SAPBEXexcCritical5 4 3 3 3 2" xfId="39564" xr:uid="{00000000-0005-0000-0000-000035340000}"/>
    <cellStyle name="SAPBEXexcCritical5 4 3 3 4" xfId="26675" xr:uid="{00000000-0005-0000-0000-000033340000}"/>
    <cellStyle name="SAPBEXexcCritical5 4 3 4" xfId="9371" xr:uid="{00000000-0005-0000-0000-000036340000}"/>
    <cellStyle name="SAPBEXexcCritical5 4 3 4 2" xfId="16584" xr:uid="{00000000-0005-0000-0000-000037340000}"/>
    <cellStyle name="SAPBEXexcCritical5 4 3 4 2 2" xfId="35359" xr:uid="{00000000-0005-0000-0000-000037340000}"/>
    <cellStyle name="SAPBEXexcCritical5 4 3 4 3" xfId="22084" xr:uid="{00000000-0005-0000-0000-000038340000}"/>
    <cellStyle name="SAPBEXexcCritical5 4 3 4 3 2" xfId="40857" xr:uid="{00000000-0005-0000-0000-000038340000}"/>
    <cellStyle name="SAPBEXexcCritical5 4 3 4 4" xfId="28154" xr:uid="{00000000-0005-0000-0000-000036340000}"/>
    <cellStyle name="SAPBEXexcCritical5 4 3 5" xfId="10027" xr:uid="{00000000-0005-0000-0000-000039340000}"/>
    <cellStyle name="SAPBEXexcCritical5 4 3 5 2" xfId="17240" xr:uid="{00000000-0005-0000-0000-00003A340000}"/>
    <cellStyle name="SAPBEXexcCritical5 4 3 5 2 2" xfId="36015" xr:uid="{00000000-0005-0000-0000-00003A340000}"/>
    <cellStyle name="SAPBEXexcCritical5 4 3 5 3" xfId="22677" xr:uid="{00000000-0005-0000-0000-00003B340000}"/>
    <cellStyle name="SAPBEXexcCritical5 4 3 5 3 2" xfId="41450" xr:uid="{00000000-0005-0000-0000-00003B340000}"/>
    <cellStyle name="SAPBEXexcCritical5 4 3 5 4" xfId="28810" xr:uid="{00000000-0005-0000-0000-000039340000}"/>
    <cellStyle name="SAPBEXexcCritical5 4 3 6" xfId="11448" xr:uid="{00000000-0005-0000-0000-00003C340000}"/>
    <cellStyle name="SAPBEXexcCritical5 4 3 6 2" xfId="18655" xr:uid="{00000000-0005-0000-0000-00003D340000}"/>
    <cellStyle name="SAPBEXexcCritical5 4 3 6 2 2" xfId="37430" xr:uid="{00000000-0005-0000-0000-00003D340000}"/>
    <cellStyle name="SAPBEXexcCritical5 4 3 6 3" xfId="23850" xr:uid="{00000000-0005-0000-0000-00003E340000}"/>
    <cellStyle name="SAPBEXexcCritical5 4 3 6 3 2" xfId="42623" xr:uid="{00000000-0005-0000-0000-00003E340000}"/>
    <cellStyle name="SAPBEXexcCritical5 4 3 6 4" xfId="30225" xr:uid="{00000000-0005-0000-0000-00003C340000}"/>
    <cellStyle name="SAPBEXexcCritical5 4 3 7" xfId="12537" xr:uid="{00000000-0005-0000-0000-00003F340000}"/>
    <cellStyle name="SAPBEXexcCritical5 4 3 7 2" xfId="19744" xr:uid="{00000000-0005-0000-0000-000040340000}"/>
    <cellStyle name="SAPBEXexcCritical5 4 3 7 2 2" xfId="38519" xr:uid="{00000000-0005-0000-0000-000040340000}"/>
    <cellStyle name="SAPBEXexcCritical5 4 3 7 3" xfId="24769" xr:uid="{00000000-0005-0000-0000-000041340000}"/>
    <cellStyle name="SAPBEXexcCritical5 4 3 7 3 2" xfId="43541" xr:uid="{00000000-0005-0000-0000-000041340000}"/>
    <cellStyle name="SAPBEXexcCritical5 4 3 7 4" xfId="31313" xr:uid="{00000000-0005-0000-0000-00003F340000}"/>
    <cellStyle name="SAPBEXexcCritical5 4 3 8" xfId="13524" xr:uid="{00000000-0005-0000-0000-000042340000}"/>
    <cellStyle name="SAPBEXexcCritical5 4 3 8 2" xfId="32299" xr:uid="{00000000-0005-0000-0000-000042340000}"/>
    <cellStyle name="SAPBEXexcCritical5 4 3 9" xfId="14570" xr:uid="{00000000-0005-0000-0000-000043340000}"/>
    <cellStyle name="SAPBEXexcCritical5 4 3 9 2" xfId="33345" xr:uid="{00000000-0005-0000-0000-000043340000}"/>
    <cellStyle name="SAPBEXexcCritical5 4 4" xfId="720" xr:uid="{00000000-0005-0000-0000-000044340000}"/>
    <cellStyle name="SAPBEXexcCritical5 4 4 10" xfId="25696"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2 2" xfId="34299" xr:uid="{00000000-0005-0000-0000-000047340000}"/>
    <cellStyle name="SAPBEXexcCritical5 4 4 2 2 3" xfId="21169" xr:uid="{00000000-0005-0000-0000-000048340000}"/>
    <cellStyle name="SAPBEXexcCritical5 4 4 2 2 3 2" xfId="39942" xr:uid="{00000000-0005-0000-0000-000048340000}"/>
    <cellStyle name="SAPBEXexcCritical5 4 4 2 2 4" xfId="27094" xr:uid="{00000000-0005-0000-0000-000046340000}"/>
    <cellStyle name="SAPBEXexcCritical5 4 4 2 3" xfId="8985" xr:uid="{00000000-0005-0000-0000-000049340000}"/>
    <cellStyle name="SAPBEXexcCritical5 4 4 2 3 2" xfId="16198" xr:uid="{00000000-0005-0000-0000-00004A340000}"/>
    <cellStyle name="SAPBEXexcCritical5 4 4 2 3 2 2" xfId="34973" xr:uid="{00000000-0005-0000-0000-00004A340000}"/>
    <cellStyle name="SAPBEXexcCritical5 4 4 2 3 3" xfId="21742" xr:uid="{00000000-0005-0000-0000-00004B340000}"/>
    <cellStyle name="SAPBEXexcCritical5 4 4 2 3 3 2" xfId="40515" xr:uid="{00000000-0005-0000-0000-00004B340000}"/>
    <cellStyle name="SAPBEXexcCritical5 4 4 2 3 4" xfId="27768" xr:uid="{00000000-0005-0000-0000-000049340000}"/>
    <cellStyle name="SAPBEXexcCritical5 4 4 2 4" xfId="10442" xr:uid="{00000000-0005-0000-0000-00004C340000}"/>
    <cellStyle name="SAPBEXexcCritical5 4 4 2 4 2" xfId="17655" xr:uid="{00000000-0005-0000-0000-00004D340000}"/>
    <cellStyle name="SAPBEXexcCritical5 4 4 2 4 2 2" xfId="36430" xr:uid="{00000000-0005-0000-0000-00004D340000}"/>
    <cellStyle name="SAPBEXexcCritical5 4 4 2 4 3" xfId="23051" xr:uid="{00000000-0005-0000-0000-00004E340000}"/>
    <cellStyle name="SAPBEXexcCritical5 4 4 2 4 3 2" xfId="41824" xr:uid="{00000000-0005-0000-0000-00004E340000}"/>
    <cellStyle name="SAPBEXexcCritical5 4 4 2 4 4" xfId="29225" xr:uid="{00000000-0005-0000-0000-00004C340000}"/>
    <cellStyle name="SAPBEXexcCritical5 4 4 2 5" xfId="11916" xr:uid="{00000000-0005-0000-0000-00004F340000}"/>
    <cellStyle name="SAPBEXexcCritical5 4 4 2 5 2" xfId="19123" xr:uid="{00000000-0005-0000-0000-000050340000}"/>
    <cellStyle name="SAPBEXexcCritical5 4 4 2 5 2 2" xfId="37898" xr:uid="{00000000-0005-0000-0000-000050340000}"/>
    <cellStyle name="SAPBEXexcCritical5 4 4 2 5 3" xfId="24277" xr:uid="{00000000-0005-0000-0000-000051340000}"/>
    <cellStyle name="SAPBEXexcCritical5 4 4 2 5 3 2" xfId="43050" xr:uid="{00000000-0005-0000-0000-000051340000}"/>
    <cellStyle name="SAPBEXexcCritical5 4 4 2 5 4" xfId="30693" xr:uid="{00000000-0005-0000-0000-00004F340000}"/>
    <cellStyle name="SAPBEXexcCritical5 4 4 2 6" xfId="12107" xr:uid="{00000000-0005-0000-0000-000052340000}"/>
    <cellStyle name="SAPBEXexcCritical5 4 4 2 6 2" xfId="19314" xr:uid="{00000000-0005-0000-0000-000053340000}"/>
    <cellStyle name="SAPBEXexcCritical5 4 4 2 6 2 2" xfId="38089" xr:uid="{00000000-0005-0000-0000-000053340000}"/>
    <cellStyle name="SAPBEXexcCritical5 4 4 2 6 3" xfId="24349" xr:uid="{00000000-0005-0000-0000-000054340000}"/>
    <cellStyle name="SAPBEXexcCritical5 4 4 2 6 3 2" xfId="43121" xr:uid="{00000000-0005-0000-0000-000054340000}"/>
    <cellStyle name="SAPBEXexcCritical5 4 4 2 6 4" xfId="30883" xr:uid="{00000000-0005-0000-0000-000052340000}"/>
    <cellStyle name="SAPBEXexcCritical5 4 4 2 7" xfId="13981" xr:uid="{00000000-0005-0000-0000-000055340000}"/>
    <cellStyle name="SAPBEXexcCritical5 4 4 2 7 2" xfId="32756" xr:uid="{00000000-0005-0000-0000-000055340000}"/>
    <cellStyle name="SAPBEXexcCritical5 4 4 2 8" xfId="14170" xr:uid="{00000000-0005-0000-0000-000056340000}"/>
    <cellStyle name="SAPBEXexcCritical5 4 4 2 8 2" xfId="32945" xr:uid="{00000000-0005-0000-0000-000056340000}"/>
    <cellStyle name="SAPBEXexcCritical5 4 4 2 9" xfId="26078" xr:uid="{00000000-0005-0000-0000-000045340000}"/>
    <cellStyle name="SAPBEXexcCritical5 4 4 3" xfId="7893" xr:uid="{00000000-0005-0000-0000-000057340000}"/>
    <cellStyle name="SAPBEXexcCritical5 4 4 3 2" xfId="15106" xr:uid="{00000000-0005-0000-0000-000058340000}"/>
    <cellStyle name="SAPBEXexcCritical5 4 4 3 2 2" xfId="33881" xr:uid="{00000000-0005-0000-0000-000058340000}"/>
    <cellStyle name="SAPBEXexcCritical5 4 4 3 3" xfId="20792" xr:uid="{00000000-0005-0000-0000-000059340000}"/>
    <cellStyle name="SAPBEXexcCritical5 4 4 3 3 2" xfId="39565" xr:uid="{00000000-0005-0000-0000-000059340000}"/>
    <cellStyle name="SAPBEXexcCritical5 4 4 3 4" xfId="26676" xr:uid="{00000000-0005-0000-0000-000057340000}"/>
    <cellStyle name="SAPBEXexcCritical5 4 4 4" xfId="9370" xr:uid="{00000000-0005-0000-0000-00005A340000}"/>
    <cellStyle name="SAPBEXexcCritical5 4 4 4 2" xfId="16583" xr:uid="{00000000-0005-0000-0000-00005B340000}"/>
    <cellStyle name="SAPBEXexcCritical5 4 4 4 2 2" xfId="35358" xr:uid="{00000000-0005-0000-0000-00005B340000}"/>
    <cellStyle name="SAPBEXexcCritical5 4 4 4 3" xfId="22083" xr:uid="{00000000-0005-0000-0000-00005C340000}"/>
    <cellStyle name="SAPBEXexcCritical5 4 4 4 3 2" xfId="40856" xr:uid="{00000000-0005-0000-0000-00005C340000}"/>
    <cellStyle name="SAPBEXexcCritical5 4 4 4 4" xfId="28153" xr:uid="{00000000-0005-0000-0000-00005A340000}"/>
    <cellStyle name="SAPBEXexcCritical5 4 4 5" xfId="10028" xr:uid="{00000000-0005-0000-0000-00005D340000}"/>
    <cellStyle name="SAPBEXexcCritical5 4 4 5 2" xfId="17241" xr:uid="{00000000-0005-0000-0000-00005E340000}"/>
    <cellStyle name="SAPBEXexcCritical5 4 4 5 2 2" xfId="36016" xr:uid="{00000000-0005-0000-0000-00005E340000}"/>
    <cellStyle name="SAPBEXexcCritical5 4 4 5 3" xfId="22678" xr:uid="{00000000-0005-0000-0000-00005F340000}"/>
    <cellStyle name="SAPBEXexcCritical5 4 4 5 3 2" xfId="41451" xr:uid="{00000000-0005-0000-0000-00005F340000}"/>
    <cellStyle name="SAPBEXexcCritical5 4 4 5 4" xfId="28811" xr:uid="{00000000-0005-0000-0000-00005D340000}"/>
    <cellStyle name="SAPBEXexcCritical5 4 4 6" xfId="11503" xr:uid="{00000000-0005-0000-0000-000060340000}"/>
    <cellStyle name="SAPBEXexcCritical5 4 4 6 2" xfId="18710" xr:uid="{00000000-0005-0000-0000-000061340000}"/>
    <cellStyle name="SAPBEXexcCritical5 4 4 6 2 2" xfId="37485" xr:uid="{00000000-0005-0000-0000-000061340000}"/>
    <cellStyle name="SAPBEXexcCritical5 4 4 6 3" xfId="23905" xr:uid="{00000000-0005-0000-0000-000062340000}"/>
    <cellStyle name="SAPBEXexcCritical5 4 4 6 3 2" xfId="42678" xr:uid="{00000000-0005-0000-0000-000062340000}"/>
    <cellStyle name="SAPBEXexcCritical5 4 4 6 4" xfId="30280" xr:uid="{00000000-0005-0000-0000-000060340000}"/>
    <cellStyle name="SAPBEXexcCritical5 4 4 7" xfId="12477" xr:uid="{00000000-0005-0000-0000-000063340000}"/>
    <cellStyle name="SAPBEXexcCritical5 4 4 7 2" xfId="19684" xr:uid="{00000000-0005-0000-0000-000064340000}"/>
    <cellStyle name="SAPBEXexcCritical5 4 4 7 2 2" xfId="38459" xr:uid="{00000000-0005-0000-0000-000064340000}"/>
    <cellStyle name="SAPBEXexcCritical5 4 4 7 3" xfId="24717" xr:uid="{00000000-0005-0000-0000-000065340000}"/>
    <cellStyle name="SAPBEXexcCritical5 4 4 7 3 2" xfId="43489" xr:uid="{00000000-0005-0000-0000-000065340000}"/>
    <cellStyle name="SAPBEXexcCritical5 4 4 7 4" xfId="31253" xr:uid="{00000000-0005-0000-0000-000063340000}"/>
    <cellStyle name="SAPBEXexcCritical5 4 4 8" xfId="13579" xr:uid="{00000000-0005-0000-0000-000066340000}"/>
    <cellStyle name="SAPBEXexcCritical5 4 4 8 2" xfId="32354" xr:uid="{00000000-0005-0000-0000-000066340000}"/>
    <cellStyle name="SAPBEXexcCritical5 4 4 9" xfId="14518" xr:uid="{00000000-0005-0000-0000-000067340000}"/>
    <cellStyle name="SAPBEXexcCritical5 4 4 9 2" xfId="33293" xr:uid="{00000000-0005-0000-0000-000067340000}"/>
    <cellStyle name="SAPBEXexcCritical5 4 5" xfId="7890" xr:uid="{00000000-0005-0000-0000-000068340000}"/>
    <cellStyle name="SAPBEXexcCritical5 4 5 2" xfId="15103" xr:uid="{00000000-0005-0000-0000-000069340000}"/>
    <cellStyle name="SAPBEXexcCritical5 4 5 2 2" xfId="33878" xr:uid="{00000000-0005-0000-0000-000069340000}"/>
    <cellStyle name="SAPBEXexcCritical5 4 5 3" xfId="20789" xr:uid="{00000000-0005-0000-0000-00006A340000}"/>
    <cellStyle name="SAPBEXexcCritical5 4 5 3 2" xfId="39562" xr:uid="{00000000-0005-0000-0000-00006A340000}"/>
    <cellStyle name="SAPBEXexcCritical5 4 5 4" xfId="26673" xr:uid="{00000000-0005-0000-0000-000068340000}"/>
    <cellStyle name="SAPBEXexcCritical5 4 6" xfId="9373" xr:uid="{00000000-0005-0000-0000-00006B340000}"/>
    <cellStyle name="SAPBEXexcCritical5 4 6 2" xfId="16586" xr:uid="{00000000-0005-0000-0000-00006C340000}"/>
    <cellStyle name="SAPBEXexcCritical5 4 6 2 2" xfId="35361" xr:uid="{00000000-0005-0000-0000-00006C340000}"/>
    <cellStyle name="SAPBEXexcCritical5 4 6 3" xfId="22086" xr:uid="{00000000-0005-0000-0000-00006D340000}"/>
    <cellStyle name="SAPBEXexcCritical5 4 6 3 2" xfId="40859" xr:uid="{00000000-0005-0000-0000-00006D340000}"/>
    <cellStyle name="SAPBEXexcCritical5 4 6 4" xfId="28156" xr:uid="{00000000-0005-0000-0000-00006B340000}"/>
    <cellStyle name="SAPBEXexcCritical5 4 7" xfId="10025" xr:uid="{00000000-0005-0000-0000-00006E340000}"/>
    <cellStyle name="SAPBEXexcCritical5 4 7 2" xfId="17238" xr:uid="{00000000-0005-0000-0000-00006F340000}"/>
    <cellStyle name="SAPBEXexcCritical5 4 7 2 2" xfId="36013" xr:uid="{00000000-0005-0000-0000-00006F340000}"/>
    <cellStyle name="SAPBEXexcCritical5 4 7 3" xfId="22675" xr:uid="{00000000-0005-0000-0000-000070340000}"/>
    <cellStyle name="SAPBEXexcCritical5 4 7 3 2" xfId="41448" xr:uid="{00000000-0005-0000-0000-000070340000}"/>
    <cellStyle name="SAPBEXexcCritical5 4 7 4" xfId="28808" xr:uid="{00000000-0005-0000-0000-00006E340000}"/>
    <cellStyle name="SAPBEXexcCritical5 4 8" xfId="11306" xr:uid="{00000000-0005-0000-0000-000071340000}"/>
    <cellStyle name="SAPBEXexcCritical5 4 8 2" xfId="18513" xr:uid="{00000000-0005-0000-0000-000072340000}"/>
    <cellStyle name="SAPBEXexcCritical5 4 8 2 2" xfId="37288" xr:uid="{00000000-0005-0000-0000-000072340000}"/>
    <cellStyle name="SAPBEXexcCritical5 4 8 3" xfId="23708" xr:uid="{00000000-0005-0000-0000-000073340000}"/>
    <cellStyle name="SAPBEXexcCritical5 4 8 3 2" xfId="42481" xr:uid="{00000000-0005-0000-0000-000073340000}"/>
    <cellStyle name="SAPBEXexcCritical5 4 8 4" xfId="30083" xr:uid="{00000000-0005-0000-0000-000071340000}"/>
    <cellStyle name="SAPBEXexcCritical5 4 9" xfId="12712" xr:uid="{00000000-0005-0000-0000-000074340000}"/>
    <cellStyle name="SAPBEXexcCritical5 4 9 2" xfId="19919" xr:uid="{00000000-0005-0000-0000-000075340000}"/>
    <cellStyle name="SAPBEXexcCritical5 4 9 2 2" xfId="38694" xr:uid="{00000000-0005-0000-0000-000075340000}"/>
    <cellStyle name="SAPBEXexcCritical5 4 9 3" xfId="24910" xr:uid="{00000000-0005-0000-0000-000076340000}"/>
    <cellStyle name="SAPBEXexcCritical5 4 9 3 2" xfId="43682" xr:uid="{00000000-0005-0000-0000-000076340000}"/>
    <cellStyle name="SAPBEXexcCritical5 4 9 4" xfId="31488" xr:uid="{00000000-0005-0000-0000-000074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2 2" xfId="34300" xr:uid="{00000000-0005-0000-0000-000079340000}"/>
    <cellStyle name="SAPBEXexcCritical5 5 2 3" xfId="21170" xr:uid="{00000000-0005-0000-0000-00007A340000}"/>
    <cellStyle name="SAPBEXexcCritical5 5 2 3 2" xfId="39943" xr:uid="{00000000-0005-0000-0000-00007A340000}"/>
    <cellStyle name="SAPBEXexcCritical5 5 2 4" xfId="27095" xr:uid="{00000000-0005-0000-0000-000078340000}"/>
    <cellStyle name="SAPBEXexcCritical5 5 3" xfId="8984" xr:uid="{00000000-0005-0000-0000-00007B340000}"/>
    <cellStyle name="SAPBEXexcCritical5 5 3 2" xfId="16197" xr:uid="{00000000-0005-0000-0000-00007C340000}"/>
    <cellStyle name="SAPBEXexcCritical5 5 3 2 2" xfId="34972" xr:uid="{00000000-0005-0000-0000-00007C340000}"/>
    <cellStyle name="SAPBEXexcCritical5 5 3 3" xfId="21741" xr:uid="{00000000-0005-0000-0000-00007D340000}"/>
    <cellStyle name="SAPBEXexcCritical5 5 3 3 2" xfId="40514" xr:uid="{00000000-0005-0000-0000-00007D340000}"/>
    <cellStyle name="SAPBEXexcCritical5 5 3 4" xfId="27767" xr:uid="{00000000-0005-0000-0000-00007B340000}"/>
    <cellStyle name="SAPBEXexcCritical5 5 4" xfId="10443" xr:uid="{00000000-0005-0000-0000-00007E340000}"/>
    <cellStyle name="SAPBEXexcCritical5 5 4 2" xfId="17656" xr:uid="{00000000-0005-0000-0000-00007F340000}"/>
    <cellStyle name="SAPBEXexcCritical5 5 4 2 2" xfId="36431" xr:uid="{00000000-0005-0000-0000-00007F340000}"/>
    <cellStyle name="SAPBEXexcCritical5 5 4 3" xfId="23052" xr:uid="{00000000-0005-0000-0000-000080340000}"/>
    <cellStyle name="SAPBEXexcCritical5 5 4 3 2" xfId="41825" xr:uid="{00000000-0005-0000-0000-000080340000}"/>
    <cellStyle name="SAPBEXexcCritical5 5 4 4" xfId="29226" xr:uid="{00000000-0005-0000-0000-00007E340000}"/>
    <cellStyle name="SAPBEXexcCritical5 5 5" xfId="11539" xr:uid="{00000000-0005-0000-0000-000081340000}"/>
    <cellStyle name="SAPBEXexcCritical5 5 5 2" xfId="18746" xr:uid="{00000000-0005-0000-0000-000082340000}"/>
    <cellStyle name="SAPBEXexcCritical5 5 5 2 2" xfId="37521" xr:uid="{00000000-0005-0000-0000-000082340000}"/>
    <cellStyle name="SAPBEXexcCritical5 5 5 3" xfId="23922" xr:uid="{00000000-0005-0000-0000-000083340000}"/>
    <cellStyle name="SAPBEXexcCritical5 5 5 3 2" xfId="42695" xr:uid="{00000000-0005-0000-0000-000083340000}"/>
    <cellStyle name="SAPBEXexcCritical5 5 5 4" xfId="30316" xr:uid="{00000000-0005-0000-0000-000081340000}"/>
    <cellStyle name="SAPBEXexcCritical5 5 6" xfId="12463" xr:uid="{00000000-0005-0000-0000-000084340000}"/>
    <cellStyle name="SAPBEXexcCritical5 5 6 2" xfId="19670" xr:uid="{00000000-0005-0000-0000-000085340000}"/>
    <cellStyle name="SAPBEXexcCritical5 5 6 2 2" xfId="38445" xr:uid="{00000000-0005-0000-0000-000085340000}"/>
    <cellStyle name="SAPBEXexcCritical5 5 6 3" xfId="24704" xr:uid="{00000000-0005-0000-0000-000086340000}"/>
    <cellStyle name="SAPBEXexcCritical5 5 6 3 2" xfId="43476" xr:uid="{00000000-0005-0000-0000-000086340000}"/>
    <cellStyle name="SAPBEXexcCritical5 5 6 4" xfId="31239" xr:uid="{00000000-0005-0000-0000-000084340000}"/>
    <cellStyle name="SAPBEXexcCritical5 5 7" xfId="13609" xr:uid="{00000000-0005-0000-0000-000087340000}"/>
    <cellStyle name="SAPBEXexcCritical5 5 7 2" xfId="32384" xr:uid="{00000000-0005-0000-0000-000087340000}"/>
    <cellStyle name="SAPBEXexcCritical5 5 8" xfId="14500" xr:uid="{00000000-0005-0000-0000-000088340000}"/>
    <cellStyle name="SAPBEXexcCritical5 5 8 2" xfId="33275" xr:uid="{00000000-0005-0000-0000-000088340000}"/>
    <cellStyle name="SAPBEXexcCritical5 5 9" xfId="25724" xr:uid="{00000000-0005-0000-0000-000077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2 2" xfId="35522" xr:uid="{00000000-0005-0000-0000-00008B340000}"/>
    <cellStyle name="SAPBEXexcCritical5 6 2 3" xfId="22213" xr:uid="{00000000-0005-0000-0000-00008C340000}"/>
    <cellStyle name="SAPBEXexcCritical5 6 2 3 2" xfId="40986" xr:uid="{00000000-0005-0000-0000-00008C340000}"/>
    <cellStyle name="SAPBEXexcCritical5 6 2 4" xfId="28317" xr:uid="{00000000-0005-0000-0000-00008A340000}"/>
    <cellStyle name="SAPBEXexcCritical5 6 3" xfId="9732" xr:uid="{00000000-0005-0000-0000-00008D340000}"/>
    <cellStyle name="SAPBEXexcCritical5 6 3 2" xfId="16945" xr:uid="{00000000-0005-0000-0000-00008E340000}"/>
    <cellStyle name="SAPBEXexcCritical5 6 3 2 2" xfId="35720" xr:uid="{00000000-0005-0000-0000-00008E340000}"/>
    <cellStyle name="SAPBEXexcCritical5 6 3 3" xfId="22411" xr:uid="{00000000-0005-0000-0000-00008F340000}"/>
    <cellStyle name="SAPBEXexcCritical5 6 3 3 2" xfId="41184" xr:uid="{00000000-0005-0000-0000-00008F340000}"/>
    <cellStyle name="SAPBEXexcCritical5 6 3 4" xfId="28515" xr:uid="{00000000-0005-0000-0000-00008D340000}"/>
    <cellStyle name="SAPBEXexcCritical5 6 4" xfId="10936" xr:uid="{00000000-0005-0000-0000-000090340000}"/>
    <cellStyle name="SAPBEXexcCritical5 6 4 2" xfId="18149" xr:uid="{00000000-0005-0000-0000-000091340000}"/>
    <cellStyle name="SAPBEXexcCritical5 6 4 2 2" xfId="36924" xr:uid="{00000000-0005-0000-0000-000091340000}"/>
    <cellStyle name="SAPBEXexcCritical5 6 4 3" xfId="23366" xr:uid="{00000000-0005-0000-0000-000092340000}"/>
    <cellStyle name="SAPBEXexcCritical5 6 4 3 2" xfId="42139" xr:uid="{00000000-0005-0000-0000-000092340000}"/>
    <cellStyle name="SAPBEXexcCritical5 6 4 4" xfId="29719" xr:uid="{00000000-0005-0000-0000-000090340000}"/>
    <cellStyle name="SAPBEXexcCritical5 6 5" xfId="12883" xr:uid="{00000000-0005-0000-0000-000093340000}"/>
    <cellStyle name="SAPBEXexcCritical5 6 5 2" xfId="20090" xr:uid="{00000000-0005-0000-0000-000094340000}"/>
    <cellStyle name="SAPBEXexcCritical5 6 5 2 2" xfId="38865" xr:uid="{00000000-0005-0000-0000-000094340000}"/>
    <cellStyle name="SAPBEXexcCritical5 6 5 3" xfId="25046" xr:uid="{00000000-0005-0000-0000-000095340000}"/>
    <cellStyle name="SAPBEXexcCritical5 6 5 3 2" xfId="43817" xr:uid="{00000000-0005-0000-0000-000095340000}"/>
    <cellStyle name="SAPBEXexcCritical5 6 5 4" xfId="31658" xr:uid="{00000000-0005-0000-0000-000093340000}"/>
    <cellStyle name="SAPBEXexcCritical5 6 6" xfId="13072" xr:uid="{00000000-0005-0000-0000-000096340000}"/>
    <cellStyle name="SAPBEXexcCritical5 6 6 2" xfId="20279" xr:uid="{00000000-0005-0000-0000-000097340000}"/>
    <cellStyle name="SAPBEXexcCritical5 6 6 2 2" xfId="39054" xr:uid="{00000000-0005-0000-0000-000097340000}"/>
    <cellStyle name="SAPBEXexcCritical5 6 6 3" xfId="25235" xr:uid="{00000000-0005-0000-0000-000098340000}"/>
    <cellStyle name="SAPBEXexcCritical5 6 6 3 2" xfId="44006" xr:uid="{00000000-0005-0000-0000-000098340000}"/>
    <cellStyle name="SAPBEXexcCritical5 6 6 4" xfId="31847" xr:uid="{00000000-0005-0000-0000-000096340000}"/>
    <cellStyle name="SAPBEXexcCritical5 6 7" xfId="14744" xr:uid="{00000000-0005-0000-0000-000099340000}"/>
    <cellStyle name="SAPBEXexcCritical5 6 7 2" xfId="33519" xr:uid="{00000000-0005-0000-0000-000099340000}"/>
    <cellStyle name="SAPBEXexcCritical5 6 8" xfId="20457" xr:uid="{00000000-0005-0000-0000-00009A340000}"/>
    <cellStyle name="SAPBEXexcCritical5 6 8 2" xfId="39232" xr:uid="{00000000-0005-0000-0000-00009A340000}"/>
    <cellStyle name="SAPBEXexcCritical5 6 9" xfId="26328" xr:uid="{00000000-0005-0000-0000-000089340000}"/>
    <cellStyle name="SAPBEXexcCritical5 7" xfId="7697" xr:uid="{00000000-0005-0000-0000-00009B340000}"/>
    <cellStyle name="SAPBEXexcCritical5 7 2" xfId="14920" xr:uid="{00000000-0005-0000-0000-00009C340000}"/>
    <cellStyle name="SAPBEXexcCritical5 7 2 2" xfId="33695" xr:uid="{00000000-0005-0000-0000-00009C340000}"/>
    <cellStyle name="SAPBEXexcCritical5 7 3" xfId="20641" xr:uid="{00000000-0005-0000-0000-00009D340000}"/>
    <cellStyle name="SAPBEXexcCritical5 7 3 2" xfId="39414" xr:uid="{00000000-0005-0000-0000-00009D340000}"/>
    <cellStyle name="SAPBEXexcCritical5 7 4" xfId="26490" xr:uid="{00000000-0005-0000-0000-00009B340000}"/>
    <cellStyle name="SAPBEXexcCritical5 8" xfId="9382" xr:uid="{00000000-0005-0000-0000-00009E340000}"/>
    <cellStyle name="SAPBEXexcCritical5 8 2" xfId="16595" xr:uid="{00000000-0005-0000-0000-00009F340000}"/>
    <cellStyle name="SAPBEXexcCritical5 8 2 2" xfId="35370" xr:uid="{00000000-0005-0000-0000-00009F340000}"/>
    <cellStyle name="SAPBEXexcCritical5 8 3" xfId="22094" xr:uid="{00000000-0005-0000-0000-0000A0340000}"/>
    <cellStyle name="SAPBEXexcCritical5 8 3 2" xfId="40867" xr:uid="{00000000-0005-0000-0000-0000A0340000}"/>
    <cellStyle name="SAPBEXexcCritical5 8 4" xfId="28165" xr:uid="{00000000-0005-0000-0000-00009E340000}"/>
    <cellStyle name="SAPBEXexcCritical5 9" xfId="10014" xr:uid="{00000000-0005-0000-0000-0000A1340000}"/>
    <cellStyle name="SAPBEXexcCritical5 9 2" xfId="17227" xr:uid="{00000000-0005-0000-0000-0000A2340000}"/>
    <cellStyle name="SAPBEXexcCritical5 9 2 2" xfId="36002" xr:uid="{00000000-0005-0000-0000-0000A2340000}"/>
    <cellStyle name="SAPBEXexcCritical5 9 3" xfId="22664" xr:uid="{00000000-0005-0000-0000-0000A3340000}"/>
    <cellStyle name="SAPBEXexcCritical5 9 3 2" xfId="41437" xr:uid="{00000000-0005-0000-0000-0000A3340000}"/>
    <cellStyle name="SAPBEXexcCritical5 9 4" xfId="28797" xr:uid="{00000000-0005-0000-0000-0000A1340000}"/>
    <cellStyle name="SAPBEXexcCritical6" xfId="86" xr:uid="{00000000-0005-0000-0000-0000A4340000}"/>
    <cellStyle name="SAPBEXexcCritical6 10" xfId="13229" xr:uid="{00000000-0005-0000-0000-0000A5340000}"/>
    <cellStyle name="SAPBEXexcCritical6 10 2" xfId="32004" xr:uid="{00000000-0005-0000-0000-0000A5340000}"/>
    <cellStyle name="SAPBEXexcCritical6 11" xfId="14894" xr:uid="{00000000-0005-0000-0000-0000A6340000}"/>
    <cellStyle name="SAPBEXexcCritical6 11 2" xfId="33669" xr:uid="{00000000-0005-0000-0000-0000A6340000}"/>
    <cellStyle name="SAPBEXexcCritical6 12" xfId="25441" xr:uid="{00000000-0005-0000-0000-0000A7340000}"/>
    <cellStyle name="SAPBEXexcCritical6 12 2" xfId="44205"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2 2" xfId="37125" xr:uid="{00000000-0005-0000-0000-0000AA340000}"/>
    <cellStyle name="SAPBEXexcCritical6 2 10 3" xfId="23563" xr:uid="{00000000-0005-0000-0000-0000AB340000}"/>
    <cellStyle name="SAPBEXexcCritical6 2 10 3 2" xfId="42336" xr:uid="{00000000-0005-0000-0000-0000AB340000}"/>
    <cellStyle name="SAPBEXexcCritical6 2 10 4" xfId="29920" xr:uid="{00000000-0005-0000-0000-0000A9340000}"/>
    <cellStyle name="SAPBEXexcCritical6 2 11" xfId="13260" xr:uid="{00000000-0005-0000-0000-0000AC340000}"/>
    <cellStyle name="SAPBEXexcCritical6 2 11 2" xfId="32035" xr:uid="{00000000-0005-0000-0000-0000AC340000}"/>
    <cellStyle name="SAPBEXexcCritical6 2 12" xfId="25442" xr:uid="{00000000-0005-0000-0000-0000AD340000}"/>
    <cellStyle name="SAPBEXexcCritical6 2 12 2" xfId="44206"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2 2" xfId="34301" xr:uid="{00000000-0005-0000-0000-0000B1340000}"/>
    <cellStyle name="SAPBEXexcCritical6 2 2 2 2 3" xfId="21171" xr:uid="{00000000-0005-0000-0000-0000B2340000}"/>
    <cellStyle name="SAPBEXexcCritical6 2 2 2 2 3 2" xfId="39944" xr:uid="{00000000-0005-0000-0000-0000B2340000}"/>
    <cellStyle name="SAPBEXexcCritical6 2 2 2 2 4" xfId="27096" xr:uid="{00000000-0005-0000-0000-0000B0340000}"/>
    <cellStyle name="SAPBEXexcCritical6 2 2 2 3" xfId="8983" xr:uid="{00000000-0005-0000-0000-0000B3340000}"/>
    <cellStyle name="SAPBEXexcCritical6 2 2 2 3 2" xfId="16196" xr:uid="{00000000-0005-0000-0000-0000B4340000}"/>
    <cellStyle name="SAPBEXexcCritical6 2 2 2 3 2 2" xfId="34971" xr:uid="{00000000-0005-0000-0000-0000B4340000}"/>
    <cellStyle name="SAPBEXexcCritical6 2 2 2 3 3" xfId="21740" xr:uid="{00000000-0005-0000-0000-0000B5340000}"/>
    <cellStyle name="SAPBEXexcCritical6 2 2 2 3 3 2" xfId="40513" xr:uid="{00000000-0005-0000-0000-0000B5340000}"/>
    <cellStyle name="SAPBEXexcCritical6 2 2 2 3 4" xfId="27766" xr:uid="{00000000-0005-0000-0000-0000B3340000}"/>
    <cellStyle name="SAPBEXexcCritical6 2 2 2 4" xfId="10444" xr:uid="{00000000-0005-0000-0000-0000B6340000}"/>
    <cellStyle name="SAPBEXexcCritical6 2 2 2 4 2" xfId="17657" xr:uid="{00000000-0005-0000-0000-0000B7340000}"/>
    <cellStyle name="SAPBEXexcCritical6 2 2 2 4 2 2" xfId="36432" xr:uid="{00000000-0005-0000-0000-0000B7340000}"/>
    <cellStyle name="SAPBEXexcCritical6 2 2 2 4 3" xfId="23053" xr:uid="{00000000-0005-0000-0000-0000B8340000}"/>
    <cellStyle name="SAPBEXexcCritical6 2 2 2 4 3 2" xfId="41826" xr:uid="{00000000-0005-0000-0000-0000B8340000}"/>
    <cellStyle name="SAPBEXexcCritical6 2 2 2 4 4" xfId="29227" xr:uid="{00000000-0005-0000-0000-0000B6340000}"/>
    <cellStyle name="SAPBEXexcCritical6 2 2 2 5" xfId="11675" xr:uid="{00000000-0005-0000-0000-0000B9340000}"/>
    <cellStyle name="SAPBEXexcCritical6 2 2 2 5 2" xfId="18882" xr:uid="{00000000-0005-0000-0000-0000BA340000}"/>
    <cellStyle name="SAPBEXexcCritical6 2 2 2 5 2 2" xfId="37657" xr:uid="{00000000-0005-0000-0000-0000BA340000}"/>
    <cellStyle name="SAPBEXexcCritical6 2 2 2 5 3" xfId="24046" xr:uid="{00000000-0005-0000-0000-0000BB340000}"/>
    <cellStyle name="SAPBEXexcCritical6 2 2 2 5 3 2" xfId="42819" xr:uid="{00000000-0005-0000-0000-0000BB340000}"/>
    <cellStyle name="SAPBEXexcCritical6 2 2 2 5 4" xfId="30452" xr:uid="{00000000-0005-0000-0000-0000B9340000}"/>
    <cellStyle name="SAPBEXexcCritical6 2 2 2 6" xfId="12338" xr:uid="{00000000-0005-0000-0000-0000BC340000}"/>
    <cellStyle name="SAPBEXexcCritical6 2 2 2 6 2" xfId="19545" xr:uid="{00000000-0005-0000-0000-0000BD340000}"/>
    <cellStyle name="SAPBEXexcCritical6 2 2 2 6 2 2" xfId="38320" xr:uid="{00000000-0005-0000-0000-0000BD340000}"/>
    <cellStyle name="SAPBEXexcCritical6 2 2 2 6 3" xfId="24580" xr:uid="{00000000-0005-0000-0000-0000BE340000}"/>
    <cellStyle name="SAPBEXexcCritical6 2 2 2 6 3 2" xfId="43352" xr:uid="{00000000-0005-0000-0000-0000BE340000}"/>
    <cellStyle name="SAPBEXexcCritical6 2 2 2 6 4" xfId="31114" xr:uid="{00000000-0005-0000-0000-0000BC340000}"/>
    <cellStyle name="SAPBEXexcCritical6 2 2 2 7" xfId="13740" xr:uid="{00000000-0005-0000-0000-0000BF340000}"/>
    <cellStyle name="SAPBEXexcCritical6 2 2 2 7 2" xfId="32515" xr:uid="{00000000-0005-0000-0000-0000BF340000}"/>
    <cellStyle name="SAPBEXexcCritical6 2 2 2 8" xfId="14401" xr:uid="{00000000-0005-0000-0000-0000C0340000}"/>
    <cellStyle name="SAPBEXexcCritical6 2 2 2 8 2" xfId="33176" xr:uid="{00000000-0005-0000-0000-0000C0340000}"/>
    <cellStyle name="SAPBEXexcCritical6 2 2 2 9" xfId="25837" xr:uid="{00000000-0005-0000-0000-0000AF340000}"/>
    <cellStyle name="SAPBEXexcCritical6 2 2 3" xfId="7895" xr:uid="{00000000-0005-0000-0000-0000C1340000}"/>
    <cellStyle name="SAPBEXexcCritical6 2 2 3 2" xfId="15108" xr:uid="{00000000-0005-0000-0000-0000C2340000}"/>
    <cellStyle name="SAPBEXexcCritical6 2 2 3 2 2" xfId="33883" xr:uid="{00000000-0005-0000-0000-0000C2340000}"/>
    <cellStyle name="SAPBEXexcCritical6 2 2 3 3" xfId="20794" xr:uid="{00000000-0005-0000-0000-0000C3340000}"/>
    <cellStyle name="SAPBEXexcCritical6 2 2 3 3 2" xfId="39567" xr:uid="{00000000-0005-0000-0000-0000C3340000}"/>
    <cellStyle name="SAPBEXexcCritical6 2 2 3 4" xfId="26678" xr:uid="{00000000-0005-0000-0000-0000C1340000}"/>
    <cellStyle name="SAPBEXexcCritical6 2 2 4" xfId="9367" xr:uid="{00000000-0005-0000-0000-0000C4340000}"/>
    <cellStyle name="SAPBEXexcCritical6 2 2 4 2" xfId="16580" xr:uid="{00000000-0005-0000-0000-0000C5340000}"/>
    <cellStyle name="SAPBEXexcCritical6 2 2 4 2 2" xfId="35355" xr:uid="{00000000-0005-0000-0000-0000C5340000}"/>
    <cellStyle name="SAPBEXexcCritical6 2 2 4 3" xfId="22080" xr:uid="{00000000-0005-0000-0000-0000C6340000}"/>
    <cellStyle name="SAPBEXexcCritical6 2 2 4 3 2" xfId="40853" xr:uid="{00000000-0005-0000-0000-0000C6340000}"/>
    <cellStyle name="SAPBEXexcCritical6 2 2 4 4" xfId="28150" xr:uid="{00000000-0005-0000-0000-0000C4340000}"/>
    <cellStyle name="SAPBEXexcCritical6 2 2 5" xfId="10031" xr:uid="{00000000-0005-0000-0000-0000C7340000}"/>
    <cellStyle name="SAPBEXexcCritical6 2 2 5 2" xfId="17244" xr:uid="{00000000-0005-0000-0000-0000C8340000}"/>
    <cellStyle name="SAPBEXexcCritical6 2 2 5 2 2" xfId="36019" xr:uid="{00000000-0005-0000-0000-0000C8340000}"/>
    <cellStyle name="SAPBEXexcCritical6 2 2 5 3" xfId="22681" xr:uid="{00000000-0005-0000-0000-0000C9340000}"/>
    <cellStyle name="SAPBEXexcCritical6 2 2 5 3 2" xfId="41454" xr:uid="{00000000-0005-0000-0000-0000C9340000}"/>
    <cellStyle name="SAPBEXexcCritical6 2 2 5 4" xfId="28814" xr:uid="{00000000-0005-0000-0000-0000C7340000}"/>
    <cellStyle name="SAPBEXexcCritical6 2 2 6" xfId="11241" xr:uid="{00000000-0005-0000-0000-0000CA340000}"/>
    <cellStyle name="SAPBEXexcCritical6 2 2 6 2" xfId="18448" xr:uid="{00000000-0005-0000-0000-0000CB340000}"/>
    <cellStyle name="SAPBEXexcCritical6 2 2 6 2 2" xfId="37223" xr:uid="{00000000-0005-0000-0000-0000CB340000}"/>
    <cellStyle name="SAPBEXexcCritical6 2 2 6 3" xfId="23653" xr:uid="{00000000-0005-0000-0000-0000CC340000}"/>
    <cellStyle name="SAPBEXexcCritical6 2 2 6 3 2" xfId="42426" xr:uid="{00000000-0005-0000-0000-0000CC340000}"/>
    <cellStyle name="SAPBEXexcCritical6 2 2 6 4" xfId="30018" xr:uid="{00000000-0005-0000-0000-0000CA340000}"/>
    <cellStyle name="SAPBEXexcCritical6 2 2 7" xfId="12763" xr:uid="{00000000-0005-0000-0000-0000CD340000}"/>
    <cellStyle name="SAPBEXexcCritical6 2 2 7 2" xfId="19970" xr:uid="{00000000-0005-0000-0000-0000CE340000}"/>
    <cellStyle name="SAPBEXexcCritical6 2 2 7 2 2" xfId="38745" xr:uid="{00000000-0005-0000-0000-0000CE340000}"/>
    <cellStyle name="SAPBEXexcCritical6 2 2 7 3" xfId="24960" xr:uid="{00000000-0005-0000-0000-0000CF340000}"/>
    <cellStyle name="SAPBEXexcCritical6 2 2 7 3 2" xfId="43732" xr:uid="{00000000-0005-0000-0000-0000CF340000}"/>
    <cellStyle name="SAPBEXexcCritical6 2 2 7 4" xfId="31539" xr:uid="{00000000-0005-0000-0000-0000CD340000}"/>
    <cellStyle name="SAPBEXexcCritical6 2 2 8" xfId="13333" xr:uid="{00000000-0005-0000-0000-0000D0340000}"/>
    <cellStyle name="SAPBEXexcCritical6 2 2 8 2" xfId="32108"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2 2" xfId="34302" xr:uid="{00000000-0005-0000-0000-0000D4340000}"/>
    <cellStyle name="SAPBEXexcCritical6 2 3 2 2 3" xfId="21172" xr:uid="{00000000-0005-0000-0000-0000D5340000}"/>
    <cellStyle name="SAPBEXexcCritical6 2 3 2 2 3 2" xfId="39945" xr:uid="{00000000-0005-0000-0000-0000D5340000}"/>
    <cellStyle name="SAPBEXexcCritical6 2 3 2 2 4" xfId="27097" xr:uid="{00000000-0005-0000-0000-0000D3340000}"/>
    <cellStyle name="SAPBEXexcCritical6 2 3 2 3" xfId="8982" xr:uid="{00000000-0005-0000-0000-0000D6340000}"/>
    <cellStyle name="SAPBEXexcCritical6 2 3 2 3 2" xfId="16195" xr:uid="{00000000-0005-0000-0000-0000D7340000}"/>
    <cellStyle name="SAPBEXexcCritical6 2 3 2 3 2 2" xfId="34970" xr:uid="{00000000-0005-0000-0000-0000D7340000}"/>
    <cellStyle name="SAPBEXexcCritical6 2 3 2 3 3" xfId="21739" xr:uid="{00000000-0005-0000-0000-0000D8340000}"/>
    <cellStyle name="SAPBEXexcCritical6 2 3 2 3 3 2" xfId="40512" xr:uid="{00000000-0005-0000-0000-0000D8340000}"/>
    <cellStyle name="SAPBEXexcCritical6 2 3 2 3 4" xfId="27765" xr:uid="{00000000-0005-0000-0000-0000D6340000}"/>
    <cellStyle name="SAPBEXexcCritical6 2 3 2 4" xfId="10445" xr:uid="{00000000-0005-0000-0000-0000D9340000}"/>
    <cellStyle name="SAPBEXexcCritical6 2 3 2 4 2" xfId="17658" xr:uid="{00000000-0005-0000-0000-0000DA340000}"/>
    <cellStyle name="SAPBEXexcCritical6 2 3 2 4 2 2" xfId="36433" xr:uid="{00000000-0005-0000-0000-0000DA340000}"/>
    <cellStyle name="SAPBEXexcCritical6 2 3 2 4 3" xfId="23054" xr:uid="{00000000-0005-0000-0000-0000DB340000}"/>
    <cellStyle name="SAPBEXexcCritical6 2 3 2 4 3 2" xfId="41827" xr:uid="{00000000-0005-0000-0000-0000DB340000}"/>
    <cellStyle name="SAPBEXexcCritical6 2 3 2 4 4" xfId="29228" xr:uid="{00000000-0005-0000-0000-0000D9340000}"/>
    <cellStyle name="SAPBEXexcCritical6 2 3 2 5" xfId="11731" xr:uid="{00000000-0005-0000-0000-0000DC340000}"/>
    <cellStyle name="SAPBEXexcCritical6 2 3 2 5 2" xfId="18938" xr:uid="{00000000-0005-0000-0000-0000DD340000}"/>
    <cellStyle name="SAPBEXexcCritical6 2 3 2 5 2 2" xfId="37713" xr:uid="{00000000-0005-0000-0000-0000DD340000}"/>
    <cellStyle name="SAPBEXexcCritical6 2 3 2 5 3" xfId="24092" xr:uid="{00000000-0005-0000-0000-0000DE340000}"/>
    <cellStyle name="SAPBEXexcCritical6 2 3 2 5 3 2" xfId="42865" xr:uid="{00000000-0005-0000-0000-0000DE340000}"/>
    <cellStyle name="SAPBEXexcCritical6 2 3 2 5 4" xfId="30508" xr:uid="{00000000-0005-0000-0000-0000DC340000}"/>
    <cellStyle name="SAPBEXexcCritical6 2 3 2 6" xfId="12292" xr:uid="{00000000-0005-0000-0000-0000DF340000}"/>
    <cellStyle name="SAPBEXexcCritical6 2 3 2 6 2" xfId="19499" xr:uid="{00000000-0005-0000-0000-0000E0340000}"/>
    <cellStyle name="SAPBEXexcCritical6 2 3 2 6 2 2" xfId="38274" xr:uid="{00000000-0005-0000-0000-0000E0340000}"/>
    <cellStyle name="SAPBEXexcCritical6 2 3 2 6 3" xfId="24534" xr:uid="{00000000-0005-0000-0000-0000E1340000}"/>
    <cellStyle name="SAPBEXexcCritical6 2 3 2 6 3 2" xfId="43306" xr:uid="{00000000-0005-0000-0000-0000E1340000}"/>
    <cellStyle name="SAPBEXexcCritical6 2 3 2 6 4" xfId="31068" xr:uid="{00000000-0005-0000-0000-0000DF340000}"/>
    <cellStyle name="SAPBEXexcCritical6 2 3 2 7" xfId="13796" xr:uid="{00000000-0005-0000-0000-0000E2340000}"/>
    <cellStyle name="SAPBEXexcCritical6 2 3 2 7 2" xfId="32571" xr:uid="{00000000-0005-0000-0000-0000E2340000}"/>
    <cellStyle name="SAPBEXexcCritical6 2 3 2 8" xfId="14355" xr:uid="{00000000-0005-0000-0000-0000E3340000}"/>
    <cellStyle name="SAPBEXexcCritical6 2 3 2 8 2" xfId="33130" xr:uid="{00000000-0005-0000-0000-0000E3340000}"/>
    <cellStyle name="SAPBEXexcCritical6 2 3 2 9" xfId="25893" xr:uid="{00000000-0005-0000-0000-0000D2340000}"/>
    <cellStyle name="SAPBEXexcCritical6 2 3 3" xfId="7896" xr:uid="{00000000-0005-0000-0000-0000E4340000}"/>
    <cellStyle name="SAPBEXexcCritical6 2 3 3 2" xfId="15109" xr:uid="{00000000-0005-0000-0000-0000E5340000}"/>
    <cellStyle name="SAPBEXexcCritical6 2 3 3 2 2" xfId="33884" xr:uid="{00000000-0005-0000-0000-0000E5340000}"/>
    <cellStyle name="SAPBEXexcCritical6 2 3 3 3" xfId="20795" xr:uid="{00000000-0005-0000-0000-0000E6340000}"/>
    <cellStyle name="SAPBEXexcCritical6 2 3 3 3 2" xfId="39568" xr:uid="{00000000-0005-0000-0000-0000E6340000}"/>
    <cellStyle name="SAPBEXexcCritical6 2 3 3 4" xfId="26679" xr:uid="{00000000-0005-0000-0000-0000E4340000}"/>
    <cellStyle name="SAPBEXexcCritical6 2 3 4" xfId="9366" xr:uid="{00000000-0005-0000-0000-0000E7340000}"/>
    <cellStyle name="SAPBEXexcCritical6 2 3 4 2" xfId="16579" xr:uid="{00000000-0005-0000-0000-0000E8340000}"/>
    <cellStyle name="SAPBEXexcCritical6 2 3 4 2 2" xfId="35354" xr:uid="{00000000-0005-0000-0000-0000E8340000}"/>
    <cellStyle name="SAPBEXexcCritical6 2 3 4 3" xfId="22079" xr:uid="{00000000-0005-0000-0000-0000E9340000}"/>
    <cellStyle name="SAPBEXexcCritical6 2 3 4 3 2" xfId="40852" xr:uid="{00000000-0005-0000-0000-0000E9340000}"/>
    <cellStyle name="SAPBEXexcCritical6 2 3 4 4" xfId="28149" xr:uid="{00000000-0005-0000-0000-0000E7340000}"/>
    <cellStyle name="SAPBEXexcCritical6 2 3 5" xfId="10032" xr:uid="{00000000-0005-0000-0000-0000EA340000}"/>
    <cellStyle name="SAPBEXexcCritical6 2 3 5 2" xfId="17245" xr:uid="{00000000-0005-0000-0000-0000EB340000}"/>
    <cellStyle name="SAPBEXexcCritical6 2 3 5 2 2" xfId="36020" xr:uid="{00000000-0005-0000-0000-0000EB340000}"/>
    <cellStyle name="SAPBEXexcCritical6 2 3 5 3" xfId="22682" xr:uid="{00000000-0005-0000-0000-0000EC340000}"/>
    <cellStyle name="SAPBEXexcCritical6 2 3 5 3 2" xfId="41455" xr:uid="{00000000-0005-0000-0000-0000EC340000}"/>
    <cellStyle name="SAPBEXexcCritical6 2 3 5 4" xfId="28815" xr:uid="{00000000-0005-0000-0000-0000EA340000}"/>
    <cellStyle name="SAPBEXexcCritical6 2 3 6" xfId="11318" xr:uid="{00000000-0005-0000-0000-0000ED340000}"/>
    <cellStyle name="SAPBEXexcCritical6 2 3 6 2" xfId="18525" xr:uid="{00000000-0005-0000-0000-0000EE340000}"/>
    <cellStyle name="SAPBEXexcCritical6 2 3 6 2 2" xfId="37300" xr:uid="{00000000-0005-0000-0000-0000EE340000}"/>
    <cellStyle name="SAPBEXexcCritical6 2 3 6 3" xfId="23720" xr:uid="{00000000-0005-0000-0000-0000EF340000}"/>
    <cellStyle name="SAPBEXexcCritical6 2 3 6 3 2" xfId="42493" xr:uid="{00000000-0005-0000-0000-0000EF340000}"/>
    <cellStyle name="SAPBEXexcCritical6 2 3 6 4" xfId="30095" xr:uid="{00000000-0005-0000-0000-0000ED340000}"/>
    <cellStyle name="SAPBEXexcCritical6 2 3 7" xfId="12700" xr:uid="{00000000-0005-0000-0000-0000F0340000}"/>
    <cellStyle name="SAPBEXexcCritical6 2 3 7 2" xfId="19907" xr:uid="{00000000-0005-0000-0000-0000F1340000}"/>
    <cellStyle name="SAPBEXexcCritical6 2 3 7 2 2" xfId="38682" xr:uid="{00000000-0005-0000-0000-0000F1340000}"/>
    <cellStyle name="SAPBEXexcCritical6 2 3 7 3" xfId="24898" xr:uid="{00000000-0005-0000-0000-0000F2340000}"/>
    <cellStyle name="SAPBEXexcCritical6 2 3 7 3 2" xfId="43670" xr:uid="{00000000-0005-0000-0000-0000F2340000}"/>
    <cellStyle name="SAPBEXexcCritical6 2 3 7 4" xfId="31476" xr:uid="{00000000-0005-0000-0000-0000F0340000}"/>
    <cellStyle name="SAPBEXexcCritical6 2 3 8" xfId="13406" xr:uid="{00000000-0005-0000-0000-0000F3340000}"/>
    <cellStyle name="SAPBEXexcCritical6 2 3 8 2" xfId="32181" xr:uid="{00000000-0005-0000-0000-0000F3340000}"/>
    <cellStyle name="SAPBEXexcCritical6 2 4" xfId="610" xr:uid="{00000000-0005-0000-0000-0000F4340000}"/>
    <cellStyle name="SAPBEXexcCritical6 2 4 10" xfId="25586"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2 2" xfId="34303" xr:uid="{00000000-0005-0000-0000-0000F7340000}"/>
    <cellStyle name="SAPBEXexcCritical6 2 4 2 2 3" xfId="21173" xr:uid="{00000000-0005-0000-0000-0000F8340000}"/>
    <cellStyle name="SAPBEXexcCritical6 2 4 2 2 3 2" xfId="39946" xr:uid="{00000000-0005-0000-0000-0000F8340000}"/>
    <cellStyle name="SAPBEXexcCritical6 2 4 2 2 4" xfId="27098" xr:uid="{00000000-0005-0000-0000-0000F6340000}"/>
    <cellStyle name="SAPBEXexcCritical6 2 4 2 3" xfId="8981" xr:uid="{00000000-0005-0000-0000-0000F9340000}"/>
    <cellStyle name="SAPBEXexcCritical6 2 4 2 3 2" xfId="16194" xr:uid="{00000000-0005-0000-0000-0000FA340000}"/>
    <cellStyle name="SAPBEXexcCritical6 2 4 2 3 2 2" xfId="34969" xr:uid="{00000000-0005-0000-0000-0000FA340000}"/>
    <cellStyle name="SAPBEXexcCritical6 2 4 2 3 3" xfId="21738" xr:uid="{00000000-0005-0000-0000-0000FB340000}"/>
    <cellStyle name="SAPBEXexcCritical6 2 4 2 3 3 2" xfId="40511" xr:uid="{00000000-0005-0000-0000-0000FB340000}"/>
    <cellStyle name="SAPBEXexcCritical6 2 4 2 3 4" xfId="27764" xr:uid="{00000000-0005-0000-0000-0000F9340000}"/>
    <cellStyle name="SAPBEXexcCritical6 2 4 2 4" xfId="10446" xr:uid="{00000000-0005-0000-0000-0000FC340000}"/>
    <cellStyle name="SAPBEXexcCritical6 2 4 2 4 2" xfId="17659" xr:uid="{00000000-0005-0000-0000-0000FD340000}"/>
    <cellStyle name="SAPBEXexcCritical6 2 4 2 4 2 2" xfId="36434" xr:uid="{00000000-0005-0000-0000-0000FD340000}"/>
    <cellStyle name="SAPBEXexcCritical6 2 4 2 4 3" xfId="23055" xr:uid="{00000000-0005-0000-0000-0000FE340000}"/>
    <cellStyle name="SAPBEXexcCritical6 2 4 2 4 3 2" xfId="41828" xr:uid="{00000000-0005-0000-0000-0000FE340000}"/>
    <cellStyle name="SAPBEXexcCritical6 2 4 2 4 4" xfId="29229" xr:uid="{00000000-0005-0000-0000-0000FC340000}"/>
    <cellStyle name="SAPBEXexcCritical6 2 4 2 5" xfId="11806" xr:uid="{00000000-0005-0000-0000-0000FF340000}"/>
    <cellStyle name="SAPBEXexcCritical6 2 4 2 5 2" xfId="19013" xr:uid="{00000000-0005-0000-0000-000000350000}"/>
    <cellStyle name="SAPBEXexcCritical6 2 4 2 5 2 2" xfId="37788" xr:uid="{00000000-0005-0000-0000-000000350000}"/>
    <cellStyle name="SAPBEXexcCritical6 2 4 2 5 3" xfId="24167" xr:uid="{00000000-0005-0000-0000-000001350000}"/>
    <cellStyle name="SAPBEXexcCritical6 2 4 2 5 3 2" xfId="42940" xr:uid="{00000000-0005-0000-0000-000001350000}"/>
    <cellStyle name="SAPBEXexcCritical6 2 4 2 5 4" xfId="30583" xr:uid="{00000000-0005-0000-0000-0000FF340000}"/>
    <cellStyle name="SAPBEXexcCritical6 2 4 2 6" xfId="12217" xr:uid="{00000000-0005-0000-0000-000002350000}"/>
    <cellStyle name="SAPBEXexcCritical6 2 4 2 6 2" xfId="19424" xr:uid="{00000000-0005-0000-0000-000003350000}"/>
    <cellStyle name="SAPBEXexcCritical6 2 4 2 6 2 2" xfId="38199" xr:uid="{00000000-0005-0000-0000-000003350000}"/>
    <cellStyle name="SAPBEXexcCritical6 2 4 2 6 3" xfId="24459" xr:uid="{00000000-0005-0000-0000-000004350000}"/>
    <cellStyle name="SAPBEXexcCritical6 2 4 2 6 3 2" xfId="43231" xr:uid="{00000000-0005-0000-0000-000004350000}"/>
    <cellStyle name="SAPBEXexcCritical6 2 4 2 6 4" xfId="30993" xr:uid="{00000000-0005-0000-0000-000002350000}"/>
    <cellStyle name="SAPBEXexcCritical6 2 4 2 7" xfId="13871" xr:uid="{00000000-0005-0000-0000-000005350000}"/>
    <cellStyle name="SAPBEXexcCritical6 2 4 2 7 2" xfId="32646" xr:uid="{00000000-0005-0000-0000-000005350000}"/>
    <cellStyle name="SAPBEXexcCritical6 2 4 2 8" xfId="14280" xr:uid="{00000000-0005-0000-0000-000006350000}"/>
    <cellStyle name="SAPBEXexcCritical6 2 4 2 8 2" xfId="33055" xr:uid="{00000000-0005-0000-0000-000006350000}"/>
    <cellStyle name="SAPBEXexcCritical6 2 4 2 9" xfId="25968" xr:uid="{00000000-0005-0000-0000-0000F5340000}"/>
    <cellStyle name="SAPBEXexcCritical6 2 4 3" xfId="7897" xr:uid="{00000000-0005-0000-0000-000007350000}"/>
    <cellStyle name="SAPBEXexcCritical6 2 4 3 2" xfId="15110" xr:uid="{00000000-0005-0000-0000-000008350000}"/>
    <cellStyle name="SAPBEXexcCritical6 2 4 3 2 2" xfId="33885" xr:uid="{00000000-0005-0000-0000-000008350000}"/>
    <cellStyle name="SAPBEXexcCritical6 2 4 3 3" xfId="20796" xr:uid="{00000000-0005-0000-0000-000009350000}"/>
    <cellStyle name="SAPBEXexcCritical6 2 4 3 3 2" xfId="39569" xr:uid="{00000000-0005-0000-0000-000009350000}"/>
    <cellStyle name="SAPBEXexcCritical6 2 4 3 4" xfId="26680" xr:uid="{00000000-0005-0000-0000-000007350000}"/>
    <cellStyle name="SAPBEXexcCritical6 2 4 4" xfId="7764" xr:uid="{00000000-0005-0000-0000-00000A350000}"/>
    <cellStyle name="SAPBEXexcCritical6 2 4 4 2" xfId="14977" xr:uid="{00000000-0005-0000-0000-00000B350000}"/>
    <cellStyle name="SAPBEXexcCritical6 2 4 4 2 2" xfId="33752" xr:uid="{00000000-0005-0000-0000-00000B350000}"/>
    <cellStyle name="SAPBEXexcCritical6 2 4 4 3" xfId="20671" xr:uid="{00000000-0005-0000-0000-00000C350000}"/>
    <cellStyle name="SAPBEXexcCritical6 2 4 4 3 2" xfId="39444" xr:uid="{00000000-0005-0000-0000-00000C350000}"/>
    <cellStyle name="SAPBEXexcCritical6 2 4 4 4" xfId="26547" xr:uid="{00000000-0005-0000-0000-00000A350000}"/>
    <cellStyle name="SAPBEXexcCritical6 2 4 5" xfId="10033" xr:uid="{00000000-0005-0000-0000-00000D350000}"/>
    <cellStyle name="SAPBEXexcCritical6 2 4 5 2" xfId="17246" xr:uid="{00000000-0005-0000-0000-00000E350000}"/>
    <cellStyle name="SAPBEXexcCritical6 2 4 5 2 2" xfId="36021" xr:uid="{00000000-0005-0000-0000-00000E350000}"/>
    <cellStyle name="SAPBEXexcCritical6 2 4 5 3" xfId="22683" xr:uid="{00000000-0005-0000-0000-00000F350000}"/>
    <cellStyle name="SAPBEXexcCritical6 2 4 5 3 2" xfId="41456" xr:uid="{00000000-0005-0000-0000-00000F350000}"/>
    <cellStyle name="SAPBEXexcCritical6 2 4 5 4" xfId="28816" xr:uid="{00000000-0005-0000-0000-00000D350000}"/>
    <cellStyle name="SAPBEXexcCritical6 2 4 6" xfId="11393" xr:uid="{00000000-0005-0000-0000-000010350000}"/>
    <cellStyle name="SAPBEXexcCritical6 2 4 6 2" xfId="18600" xr:uid="{00000000-0005-0000-0000-000011350000}"/>
    <cellStyle name="SAPBEXexcCritical6 2 4 6 2 2" xfId="37375" xr:uid="{00000000-0005-0000-0000-000011350000}"/>
    <cellStyle name="SAPBEXexcCritical6 2 4 6 3" xfId="23795" xr:uid="{00000000-0005-0000-0000-000012350000}"/>
    <cellStyle name="SAPBEXexcCritical6 2 4 6 3 2" xfId="42568" xr:uid="{00000000-0005-0000-0000-000012350000}"/>
    <cellStyle name="SAPBEXexcCritical6 2 4 6 4" xfId="30170" xr:uid="{00000000-0005-0000-0000-000010350000}"/>
    <cellStyle name="SAPBEXexcCritical6 2 4 7" xfId="12592" xr:uid="{00000000-0005-0000-0000-000013350000}"/>
    <cellStyle name="SAPBEXexcCritical6 2 4 7 2" xfId="19799" xr:uid="{00000000-0005-0000-0000-000014350000}"/>
    <cellStyle name="SAPBEXexcCritical6 2 4 7 2 2" xfId="38574" xr:uid="{00000000-0005-0000-0000-000014350000}"/>
    <cellStyle name="SAPBEXexcCritical6 2 4 7 3" xfId="24824" xr:uid="{00000000-0005-0000-0000-000015350000}"/>
    <cellStyle name="SAPBEXexcCritical6 2 4 7 3 2" xfId="43596" xr:uid="{00000000-0005-0000-0000-000015350000}"/>
    <cellStyle name="SAPBEXexcCritical6 2 4 7 4" xfId="31368" xr:uid="{00000000-0005-0000-0000-000013350000}"/>
    <cellStyle name="SAPBEXexcCritical6 2 4 8" xfId="13469" xr:uid="{00000000-0005-0000-0000-000016350000}"/>
    <cellStyle name="SAPBEXexcCritical6 2 4 8 2" xfId="32244" xr:uid="{00000000-0005-0000-0000-000016350000}"/>
    <cellStyle name="SAPBEXexcCritical6 2 4 9" xfId="14658" xr:uid="{00000000-0005-0000-0000-000017350000}"/>
    <cellStyle name="SAPBEXexcCritical6 2 4 9 2" xfId="33433" xr:uid="{00000000-0005-0000-0000-000017350000}"/>
    <cellStyle name="SAPBEXexcCritical6 2 5" xfId="436" xr:uid="{00000000-0005-0000-0000-000018350000}"/>
    <cellStyle name="SAPBEXexcCritical6 2 5 10" xfId="25560"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2 2" xfId="34304" xr:uid="{00000000-0005-0000-0000-00001B350000}"/>
    <cellStyle name="SAPBEXexcCritical6 2 5 2 2 3" xfId="21174" xr:uid="{00000000-0005-0000-0000-00001C350000}"/>
    <cellStyle name="SAPBEXexcCritical6 2 5 2 2 3 2" xfId="39947" xr:uid="{00000000-0005-0000-0000-00001C350000}"/>
    <cellStyle name="SAPBEXexcCritical6 2 5 2 2 4" xfId="27099" xr:uid="{00000000-0005-0000-0000-00001A350000}"/>
    <cellStyle name="SAPBEXexcCritical6 2 5 2 3" xfId="8980" xr:uid="{00000000-0005-0000-0000-00001D350000}"/>
    <cellStyle name="SAPBEXexcCritical6 2 5 2 3 2" xfId="16193" xr:uid="{00000000-0005-0000-0000-00001E350000}"/>
    <cellStyle name="SAPBEXexcCritical6 2 5 2 3 2 2" xfId="34968" xr:uid="{00000000-0005-0000-0000-00001E350000}"/>
    <cellStyle name="SAPBEXexcCritical6 2 5 2 3 3" xfId="21737" xr:uid="{00000000-0005-0000-0000-00001F350000}"/>
    <cellStyle name="SAPBEXexcCritical6 2 5 2 3 3 2" xfId="40510" xr:uid="{00000000-0005-0000-0000-00001F350000}"/>
    <cellStyle name="SAPBEXexcCritical6 2 5 2 3 4" xfId="27763" xr:uid="{00000000-0005-0000-0000-00001D350000}"/>
    <cellStyle name="SAPBEXexcCritical6 2 5 2 4" xfId="10447" xr:uid="{00000000-0005-0000-0000-000020350000}"/>
    <cellStyle name="SAPBEXexcCritical6 2 5 2 4 2" xfId="17660" xr:uid="{00000000-0005-0000-0000-000021350000}"/>
    <cellStyle name="SAPBEXexcCritical6 2 5 2 4 2 2" xfId="36435" xr:uid="{00000000-0005-0000-0000-000021350000}"/>
    <cellStyle name="SAPBEXexcCritical6 2 5 2 4 3" xfId="23056" xr:uid="{00000000-0005-0000-0000-000022350000}"/>
    <cellStyle name="SAPBEXexcCritical6 2 5 2 4 3 2" xfId="41829" xr:uid="{00000000-0005-0000-0000-000022350000}"/>
    <cellStyle name="SAPBEXexcCritical6 2 5 2 4 4" xfId="29230" xr:uid="{00000000-0005-0000-0000-000020350000}"/>
    <cellStyle name="SAPBEXexcCritical6 2 5 2 5" xfId="11653" xr:uid="{00000000-0005-0000-0000-000023350000}"/>
    <cellStyle name="SAPBEXexcCritical6 2 5 2 5 2" xfId="18860" xr:uid="{00000000-0005-0000-0000-000024350000}"/>
    <cellStyle name="SAPBEXexcCritical6 2 5 2 5 2 2" xfId="37635" xr:uid="{00000000-0005-0000-0000-000024350000}"/>
    <cellStyle name="SAPBEXexcCritical6 2 5 2 5 3" xfId="24026" xr:uid="{00000000-0005-0000-0000-000025350000}"/>
    <cellStyle name="SAPBEXexcCritical6 2 5 2 5 3 2" xfId="42799" xr:uid="{00000000-0005-0000-0000-000025350000}"/>
    <cellStyle name="SAPBEXexcCritical6 2 5 2 5 4" xfId="30430" xr:uid="{00000000-0005-0000-0000-000023350000}"/>
    <cellStyle name="SAPBEXexcCritical6 2 5 2 6" xfId="12358" xr:uid="{00000000-0005-0000-0000-000026350000}"/>
    <cellStyle name="SAPBEXexcCritical6 2 5 2 6 2" xfId="19565" xr:uid="{00000000-0005-0000-0000-000027350000}"/>
    <cellStyle name="SAPBEXexcCritical6 2 5 2 6 2 2" xfId="38340" xr:uid="{00000000-0005-0000-0000-000027350000}"/>
    <cellStyle name="SAPBEXexcCritical6 2 5 2 6 3" xfId="24600" xr:uid="{00000000-0005-0000-0000-000028350000}"/>
    <cellStyle name="SAPBEXexcCritical6 2 5 2 6 3 2" xfId="43372" xr:uid="{00000000-0005-0000-0000-000028350000}"/>
    <cellStyle name="SAPBEXexcCritical6 2 5 2 6 4" xfId="31134" xr:uid="{00000000-0005-0000-0000-000026350000}"/>
    <cellStyle name="SAPBEXexcCritical6 2 5 2 7" xfId="13718" xr:uid="{00000000-0005-0000-0000-000029350000}"/>
    <cellStyle name="SAPBEXexcCritical6 2 5 2 7 2" xfId="32493" xr:uid="{00000000-0005-0000-0000-000029350000}"/>
    <cellStyle name="SAPBEXexcCritical6 2 5 2 8" xfId="14420" xr:uid="{00000000-0005-0000-0000-00002A350000}"/>
    <cellStyle name="SAPBEXexcCritical6 2 5 2 8 2" xfId="33195" xr:uid="{00000000-0005-0000-0000-00002A350000}"/>
    <cellStyle name="SAPBEXexcCritical6 2 5 2 9" xfId="25815" xr:uid="{00000000-0005-0000-0000-000019350000}"/>
    <cellStyle name="SAPBEXexcCritical6 2 5 3" xfId="7898" xr:uid="{00000000-0005-0000-0000-00002B350000}"/>
    <cellStyle name="SAPBEXexcCritical6 2 5 3 2" xfId="15111" xr:uid="{00000000-0005-0000-0000-00002C350000}"/>
    <cellStyle name="SAPBEXexcCritical6 2 5 3 2 2" xfId="33886" xr:uid="{00000000-0005-0000-0000-00002C350000}"/>
    <cellStyle name="SAPBEXexcCritical6 2 5 3 3" xfId="20797" xr:uid="{00000000-0005-0000-0000-00002D350000}"/>
    <cellStyle name="SAPBEXexcCritical6 2 5 3 3 2" xfId="39570" xr:uid="{00000000-0005-0000-0000-00002D350000}"/>
    <cellStyle name="SAPBEXexcCritical6 2 5 3 4" xfId="26681" xr:uid="{00000000-0005-0000-0000-00002B350000}"/>
    <cellStyle name="SAPBEXexcCritical6 2 5 4" xfId="9365" xr:uid="{00000000-0005-0000-0000-00002E350000}"/>
    <cellStyle name="SAPBEXexcCritical6 2 5 4 2" xfId="16578" xr:uid="{00000000-0005-0000-0000-00002F350000}"/>
    <cellStyle name="SAPBEXexcCritical6 2 5 4 2 2" xfId="35353" xr:uid="{00000000-0005-0000-0000-00002F350000}"/>
    <cellStyle name="SAPBEXexcCritical6 2 5 4 3" xfId="22078" xr:uid="{00000000-0005-0000-0000-000030350000}"/>
    <cellStyle name="SAPBEXexcCritical6 2 5 4 3 2" xfId="40851" xr:uid="{00000000-0005-0000-0000-000030350000}"/>
    <cellStyle name="SAPBEXexcCritical6 2 5 4 4" xfId="28148" xr:uid="{00000000-0005-0000-0000-00002E350000}"/>
    <cellStyle name="SAPBEXexcCritical6 2 5 5" xfId="10034" xr:uid="{00000000-0005-0000-0000-000031350000}"/>
    <cellStyle name="SAPBEXexcCritical6 2 5 5 2" xfId="17247" xr:uid="{00000000-0005-0000-0000-000032350000}"/>
    <cellStyle name="SAPBEXexcCritical6 2 5 5 2 2" xfId="36022" xr:uid="{00000000-0005-0000-0000-000032350000}"/>
    <cellStyle name="SAPBEXexcCritical6 2 5 5 3" xfId="22684" xr:uid="{00000000-0005-0000-0000-000033350000}"/>
    <cellStyle name="SAPBEXexcCritical6 2 5 5 3 2" xfId="41457" xr:uid="{00000000-0005-0000-0000-000033350000}"/>
    <cellStyle name="SAPBEXexcCritical6 2 5 5 4" xfId="28817" xr:uid="{00000000-0005-0000-0000-000031350000}"/>
    <cellStyle name="SAPBEXexcCritical6 2 5 6" xfId="11219" xr:uid="{00000000-0005-0000-0000-000034350000}"/>
    <cellStyle name="SAPBEXexcCritical6 2 5 6 2" xfId="18426" xr:uid="{00000000-0005-0000-0000-000035350000}"/>
    <cellStyle name="SAPBEXexcCritical6 2 5 6 2 2" xfId="37201" xr:uid="{00000000-0005-0000-0000-000035350000}"/>
    <cellStyle name="SAPBEXexcCritical6 2 5 6 3" xfId="23633" xr:uid="{00000000-0005-0000-0000-000036350000}"/>
    <cellStyle name="SAPBEXexcCritical6 2 5 6 3 2" xfId="42406" xr:uid="{00000000-0005-0000-0000-000036350000}"/>
    <cellStyle name="SAPBEXexcCritical6 2 5 6 4" xfId="29996" xr:uid="{00000000-0005-0000-0000-000034350000}"/>
    <cellStyle name="SAPBEXexcCritical6 2 5 7" xfId="12783" xr:uid="{00000000-0005-0000-0000-000037350000}"/>
    <cellStyle name="SAPBEXexcCritical6 2 5 7 2" xfId="19990" xr:uid="{00000000-0005-0000-0000-000038350000}"/>
    <cellStyle name="SAPBEXexcCritical6 2 5 7 2 2" xfId="38765" xr:uid="{00000000-0005-0000-0000-000038350000}"/>
    <cellStyle name="SAPBEXexcCritical6 2 5 7 3" xfId="24980" xr:uid="{00000000-0005-0000-0000-000039350000}"/>
    <cellStyle name="SAPBEXexcCritical6 2 5 7 3 2" xfId="43752" xr:uid="{00000000-0005-0000-0000-000039350000}"/>
    <cellStyle name="SAPBEXexcCritical6 2 5 7 4" xfId="31559" xr:uid="{00000000-0005-0000-0000-000037350000}"/>
    <cellStyle name="SAPBEXexcCritical6 2 5 8" xfId="13317" xr:uid="{00000000-0005-0000-0000-00003A350000}"/>
    <cellStyle name="SAPBEXexcCritical6 2 5 8 2" xfId="32092" xr:uid="{00000000-0005-0000-0000-00003A350000}"/>
    <cellStyle name="SAPBEXexcCritical6 2 5 9" xfId="14676" xr:uid="{00000000-0005-0000-0000-00003B350000}"/>
    <cellStyle name="SAPBEXexcCritical6 2 5 9 2" xfId="33451"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2 2" xfId="34305" xr:uid="{00000000-0005-0000-0000-00003E350000}"/>
    <cellStyle name="SAPBEXexcCritical6 2 6 2 3" xfId="21175" xr:uid="{00000000-0005-0000-0000-00003F350000}"/>
    <cellStyle name="SAPBEXexcCritical6 2 6 2 3 2" xfId="39948" xr:uid="{00000000-0005-0000-0000-00003F350000}"/>
    <cellStyle name="SAPBEXexcCritical6 2 6 2 4" xfId="27100" xr:uid="{00000000-0005-0000-0000-00003D350000}"/>
    <cellStyle name="SAPBEXexcCritical6 2 6 3" xfId="8979" xr:uid="{00000000-0005-0000-0000-000040350000}"/>
    <cellStyle name="SAPBEXexcCritical6 2 6 3 2" xfId="16192" xr:uid="{00000000-0005-0000-0000-000041350000}"/>
    <cellStyle name="SAPBEXexcCritical6 2 6 3 2 2" xfId="34967" xr:uid="{00000000-0005-0000-0000-000041350000}"/>
    <cellStyle name="SAPBEXexcCritical6 2 6 3 3" xfId="21736" xr:uid="{00000000-0005-0000-0000-000042350000}"/>
    <cellStyle name="SAPBEXexcCritical6 2 6 3 3 2" xfId="40509" xr:uid="{00000000-0005-0000-0000-000042350000}"/>
    <cellStyle name="SAPBEXexcCritical6 2 6 3 4" xfId="27762" xr:uid="{00000000-0005-0000-0000-000040350000}"/>
    <cellStyle name="SAPBEXexcCritical6 2 6 4" xfId="10448" xr:uid="{00000000-0005-0000-0000-000043350000}"/>
    <cellStyle name="SAPBEXexcCritical6 2 6 4 2" xfId="17661" xr:uid="{00000000-0005-0000-0000-000044350000}"/>
    <cellStyle name="SAPBEXexcCritical6 2 6 4 2 2" xfId="36436" xr:uid="{00000000-0005-0000-0000-000044350000}"/>
    <cellStyle name="SAPBEXexcCritical6 2 6 4 3" xfId="23057" xr:uid="{00000000-0005-0000-0000-000045350000}"/>
    <cellStyle name="SAPBEXexcCritical6 2 6 4 3 2" xfId="41830" xr:uid="{00000000-0005-0000-0000-000045350000}"/>
    <cellStyle name="SAPBEXexcCritical6 2 6 4 4" xfId="29231" xr:uid="{00000000-0005-0000-0000-000043350000}"/>
    <cellStyle name="SAPBEXexcCritical6 2 6 5" xfId="11578" xr:uid="{00000000-0005-0000-0000-000046350000}"/>
    <cellStyle name="SAPBEXexcCritical6 2 6 5 2" xfId="18785" xr:uid="{00000000-0005-0000-0000-000047350000}"/>
    <cellStyle name="SAPBEXexcCritical6 2 6 5 2 2" xfId="37560" xr:uid="{00000000-0005-0000-0000-000047350000}"/>
    <cellStyle name="SAPBEXexcCritical6 2 6 5 3" xfId="23957" xr:uid="{00000000-0005-0000-0000-000048350000}"/>
    <cellStyle name="SAPBEXexcCritical6 2 6 5 3 2" xfId="42730" xr:uid="{00000000-0005-0000-0000-000048350000}"/>
    <cellStyle name="SAPBEXexcCritical6 2 6 5 4" xfId="30355" xr:uid="{00000000-0005-0000-0000-000046350000}"/>
    <cellStyle name="SAPBEXexcCritical6 2 6 6" xfId="12427" xr:uid="{00000000-0005-0000-0000-000049350000}"/>
    <cellStyle name="SAPBEXexcCritical6 2 6 6 2" xfId="19634" xr:uid="{00000000-0005-0000-0000-00004A350000}"/>
    <cellStyle name="SAPBEXexcCritical6 2 6 6 2 2" xfId="38409" xr:uid="{00000000-0005-0000-0000-00004A350000}"/>
    <cellStyle name="SAPBEXexcCritical6 2 6 6 3" xfId="24669" xr:uid="{00000000-0005-0000-0000-00004B350000}"/>
    <cellStyle name="SAPBEXexcCritical6 2 6 6 3 2" xfId="43441" xr:uid="{00000000-0005-0000-0000-00004B350000}"/>
    <cellStyle name="SAPBEXexcCritical6 2 6 6 4" xfId="31203" xr:uid="{00000000-0005-0000-0000-000049350000}"/>
    <cellStyle name="SAPBEXexcCritical6 2 6 7" xfId="13643" xr:uid="{00000000-0005-0000-0000-00004C350000}"/>
    <cellStyle name="SAPBEXexcCritical6 2 6 7 2" xfId="32418" xr:uid="{00000000-0005-0000-0000-00004C350000}"/>
    <cellStyle name="SAPBEXexcCritical6 2 6 8" xfId="14478" xr:uid="{00000000-0005-0000-0000-00004D350000}"/>
    <cellStyle name="SAPBEXexcCritical6 2 6 8 2" xfId="33253" xr:uid="{00000000-0005-0000-0000-00004D350000}"/>
    <cellStyle name="SAPBEXexcCritical6 2 6 9" xfId="25750" xr:uid="{00000000-0005-0000-0000-00003C350000}"/>
    <cellStyle name="SAPBEXexcCritical6 2 7" xfId="7894" xr:uid="{00000000-0005-0000-0000-00004E350000}"/>
    <cellStyle name="SAPBEXexcCritical6 2 7 2" xfId="15107" xr:uid="{00000000-0005-0000-0000-00004F350000}"/>
    <cellStyle name="SAPBEXexcCritical6 2 7 2 2" xfId="33882" xr:uid="{00000000-0005-0000-0000-00004F350000}"/>
    <cellStyle name="SAPBEXexcCritical6 2 7 3" xfId="20793" xr:uid="{00000000-0005-0000-0000-000050350000}"/>
    <cellStyle name="SAPBEXexcCritical6 2 7 3 2" xfId="39566" xr:uid="{00000000-0005-0000-0000-000050350000}"/>
    <cellStyle name="SAPBEXexcCritical6 2 7 4" xfId="26677" xr:uid="{00000000-0005-0000-0000-00004E350000}"/>
    <cellStyle name="SAPBEXexcCritical6 2 8" xfId="9368" xr:uid="{00000000-0005-0000-0000-000051350000}"/>
    <cellStyle name="SAPBEXexcCritical6 2 8 2" xfId="16581" xr:uid="{00000000-0005-0000-0000-000052350000}"/>
    <cellStyle name="SAPBEXexcCritical6 2 8 2 2" xfId="35356" xr:uid="{00000000-0005-0000-0000-000052350000}"/>
    <cellStyle name="SAPBEXexcCritical6 2 8 3" xfId="22081" xr:uid="{00000000-0005-0000-0000-000053350000}"/>
    <cellStyle name="SAPBEXexcCritical6 2 8 3 2" xfId="40854" xr:uid="{00000000-0005-0000-0000-000053350000}"/>
    <cellStyle name="SAPBEXexcCritical6 2 8 4" xfId="28151" xr:uid="{00000000-0005-0000-0000-000051350000}"/>
    <cellStyle name="SAPBEXexcCritical6 2 9" xfId="10030" xr:uid="{00000000-0005-0000-0000-000054350000}"/>
    <cellStyle name="SAPBEXexcCritical6 2 9 2" xfId="17243" xr:uid="{00000000-0005-0000-0000-000055350000}"/>
    <cellStyle name="SAPBEXexcCritical6 2 9 2 2" xfId="36018" xr:uid="{00000000-0005-0000-0000-000055350000}"/>
    <cellStyle name="SAPBEXexcCritical6 2 9 3" xfId="22680" xr:uid="{00000000-0005-0000-0000-000056350000}"/>
    <cellStyle name="SAPBEXexcCritical6 2 9 3 2" xfId="41453" xr:uid="{00000000-0005-0000-0000-000056350000}"/>
    <cellStyle name="SAPBEXexcCritical6 2 9 4" xfId="28813" xr:uid="{00000000-0005-0000-0000-000054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2 2" xfId="37162" xr:uid="{00000000-0005-0000-0000-000059350000}"/>
    <cellStyle name="SAPBEXexcCritical6 3 10 3" xfId="23598" xr:uid="{00000000-0005-0000-0000-00005A350000}"/>
    <cellStyle name="SAPBEXexcCritical6 3 10 3 2" xfId="42371" xr:uid="{00000000-0005-0000-0000-00005A350000}"/>
    <cellStyle name="SAPBEXexcCritical6 3 10 4" xfId="29957" xr:uid="{00000000-0005-0000-0000-000058350000}"/>
    <cellStyle name="SAPBEXexcCritical6 3 11" xfId="13289" xr:uid="{00000000-0005-0000-0000-00005B350000}"/>
    <cellStyle name="SAPBEXexcCritical6 3 11 2" xfId="32064" xr:uid="{00000000-0005-0000-0000-00005B350000}"/>
    <cellStyle name="SAPBEXexcCritical6 3 12" xfId="25443" xr:uid="{00000000-0005-0000-0000-00005C350000}"/>
    <cellStyle name="SAPBEXexcCritical6 3 12 2" xfId="44207"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2 2" xfId="34306" xr:uid="{00000000-0005-0000-0000-000060350000}"/>
    <cellStyle name="SAPBEXexcCritical6 3 2 2 2 3" xfId="21176" xr:uid="{00000000-0005-0000-0000-000061350000}"/>
    <cellStyle name="SAPBEXexcCritical6 3 2 2 2 3 2" xfId="39949" xr:uid="{00000000-0005-0000-0000-000061350000}"/>
    <cellStyle name="SAPBEXexcCritical6 3 2 2 2 4" xfId="27101" xr:uid="{00000000-0005-0000-0000-00005F350000}"/>
    <cellStyle name="SAPBEXexcCritical6 3 2 2 3" xfId="8978" xr:uid="{00000000-0005-0000-0000-000062350000}"/>
    <cellStyle name="SAPBEXexcCritical6 3 2 2 3 2" xfId="16191" xr:uid="{00000000-0005-0000-0000-000063350000}"/>
    <cellStyle name="SAPBEXexcCritical6 3 2 2 3 2 2" xfId="34966" xr:uid="{00000000-0005-0000-0000-000063350000}"/>
    <cellStyle name="SAPBEXexcCritical6 3 2 2 3 3" xfId="21735" xr:uid="{00000000-0005-0000-0000-000064350000}"/>
    <cellStyle name="SAPBEXexcCritical6 3 2 2 3 3 2" xfId="40508" xr:uid="{00000000-0005-0000-0000-000064350000}"/>
    <cellStyle name="SAPBEXexcCritical6 3 2 2 3 4" xfId="27761" xr:uid="{00000000-0005-0000-0000-000062350000}"/>
    <cellStyle name="SAPBEXexcCritical6 3 2 2 4" xfId="10449" xr:uid="{00000000-0005-0000-0000-000065350000}"/>
    <cellStyle name="SAPBEXexcCritical6 3 2 2 4 2" xfId="17662" xr:uid="{00000000-0005-0000-0000-000066350000}"/>
    <cellStyle name="SAPBEXexcCritical6 3 2 2 4 2 2" xfId="36437" xr:uid="{00000000-0005-0000-0000-000066350000}"/>
    <cellStyle name="SAPBEXexcCritical6 3 2 2 4 3" xfId="23058" xr:uid="{00000000-0005-0000-0000-000067350000}"/>
    <cellStyle name="SAPBEXexcCritical6 3 2 2 4 3 2" xfId="41831" xr:uid="{00000000-0005-0000-0000-000067350000}"/>
    <cellStyle name="SAPBEXexcCritical6 3 2 2 4 4" xfId="29232" xr:uid="{00000000-0005-0000-0000-000065350000}"/>
    <cellStyle name="SAPBEXexcCritical6 3 2 2 5" xfId="11704" xr:uid="{00000000-0005-0000-0000-000068350000}"/>
    <cellStyle name="SAPBEXexcCritical6 3 2 2 5 2" xfId="18911" xr:uid="{00000000-0005-0000-0000-000069350000}"/>
    <cellStyle name="SAPBEXexcCritical6 3 2 2 5 2 2" xfId="37686" xr:uid="{00000000-0005-0000-0000-000069350000}"/>
    <cellStyle name="SAPBEXexcCritical6 3 2 2 5 3" xfId="24073" xr:uid="{00000000-0005-0000-0000-00006A350000}"/>
    <cellStyle name="SAPBEXexcCritical6 3 2 2 5 3 2" xfId="42846" xr:uid="{00000000-0005-0000-0000-00006A350000}"/>
    <cellStyle name="SAPBEXexcCritical6 3 2 2 5 4" xfId="30481" xr:uid="{00000000-0005-0000-0000-000068350000}"/>
    <cellStyle name="SAPBEXexcCritical6 3 2 2 6" xfId="12311" xr:uid="{00000000-0005-0000-0000-00006B350000}"/>
    <cellStyle name="SAPBEXexcCritical6 3 2 2 6 2" xfId="19518" xr:uid="{00000000-0005-0000-0000-00006C350000}"/>
    <cellStyle name="SAPBEXexcCritical6 3 2 2 6 2 2" xfId="38293" xr:uid="{00000000-0005-0000-0000-00006C350000}"/>
    <cellStyle name="SAPBEXexcCritical6 3 2 2 6 3" xfId="24553" xr:uid="{00000000-0005-0000-0000-00006D350000}"/>
    <cellStyle name="SAPBEXexcCritical6 3 2 2 6 3 2" xfId="43325" xr:uid="{00000000-0005-0000-0000-00006D350000}"/>
    <cellStyle name="SAPBEXexcCritical6 3 2 2 6 4" xfId="31087" xr:uid="{00000000-0005-0000-0000-00006B350000}"/>
    <cellStyle name="SAPBEXexcCritical6 3 2 2 7" xfId="13769" xr:uid="{00000000-0005-0000-0000-00006E350000}"/>
    <cellStyle name="SAPBEXexcCritical6 3 2 2 7 2" xfId="32544" xr:uid="{00000000-0005-0000-0000-00006E350000}"/>
    <cellStyle name="SAPBEXexcCritical6 3 2 2 8" xfId="14374" xr:uid="{00000000-0005-0000-0000-00006F350000}"/>
    <cellStyle name="SAPBEXexcCritical6 3 2 2 8 2" xfId="33149" xr:uid="{00000000-0005-0000-0000-00006F350000}"/>
    <cellStyle name="SAPBEXexcCritical6 3 2 2 9" xfId="25866" xr:uid="{00000000-0005-0000-0000-00005E350000}"/>
    <cellStyle name="SAPBEXexcCritical6 3 2 3" xfId="7900" xr:uid="{00000000-0005-0000-0000-000070350000}"/>
    <cellStyle name="SAPBEXexcCritical6 3 2 3 2" xfId="15113" xr:uid="{00000000-0005-0000-0000-000071350000}"/>
    <cellStyle name="SAPBEXexcCritical6 3 2 3 2 2" xfId="33888" xr:uid="{00000000-0005-0000-0000-000071350000}"/>
    <cellStyle name="SAPBEXexcCritical6 3 2 3 3" xfId="20799" xr:uid="{00000000-0005-0000-0000-000072350000}"/>
    <cellStyle name="SAPBEXexcCritical6 3 2 3 3 2" xfId="39572" xr:uid="{00000000-0005-0000-0000-000072350000}"/>
    <cellStyle name="SAPBEXexcCritical6 3 2 3 4" xfId="26683" xr:uid="{00000000-0005-0000-0000-000070350000}"/>
    <cellStyle name="SAPBEXexcCritical6 3 2 4" xfId="9363" xr:uid="{00000000-0005-0000-0000-000073350000}"/>
    <cellStyle name="SAPBEXexcCritical6 3 2 4 2" xfId="16576" xr:uid="{00000000-0005-0000-0000-000074350000}"/>
    <cellStyle name="SAPBEXexcCritical6 3 2 4 2 2" xfId="35351" xr:uid="{00000000-0005-0000-0000-000074350000}"/>
    <cellStyle name="SAPBEXexcCritical6 3 2 4 3" xfId="22076" xr:uid="{00000000-0005-0000-0000-000075350000}"/>
    <cellStyle name="SAPBEXexcCritical6 3 2 4 3 2" xfId="40849" xr:uid="{00000000-0005-0000-0000-000075350000}"/>
    <cellStyle name="SAPBEXexcCritical6 3 2 4 4" xfId="28146" xr:uid="{00000000-0005-0000-0000-000073350000}"/>
    <cellStyle name="SAPBEXexcCritical6 3 2 5" xfId="10036" xr:uid="{00000000-0005-0000-0000-000076350000}"/>
    <cellStyle name="SAPBEXexcCritical6 3 2 5 2" xfId="17249" xr:uid="{00000000-0005-0000-0000-000077350000}"/>
    <cellStyle name="SAPBEXexcCritical6 3 2 5 2 2" xfId="36024" xr:uid="{00000000-0005-0000-0000-000077350000}"/>
    <cellStyle name="SAPBEXexcCritical6 3 2 5 3" xfId="22686" xr:uid="{00000000-0005-0000-0000-000078350000}"/>
    <cellStyle name="SAPBEXexcCritical6 3 2 5 3 2" xfId="41459" xr:uid="{00000000-0005-0000-0000-000078350000}"/>
    <cellStyle name="SAPBEXexcCritical6 3 2 5 4" xfId="28819" xr:uid="{00000000-0005-0000-0000-000076350000}"/>
    <cellStyle name="SAPBEXexcCritical6 3 2 6" xfId="11270" xr:uid="{00000000-0005-0000-0000-000079350000}"/>
    <cellStyle name="SAPBEXexcCritical6 3 2 6 2" xfId="18477" xr:uid="{00000000-0005-0000-0000-00007A350000}"/>
    <cellStyle name="SAPBEXexcCritical6 3 2 6 2 2" xfId="37252" xr:uid="{00000000-0005-0000-0000-00007A350000}"/>
    <cellStyle name="SAPBEXexcCritical6 3 2 6 3" xfId="23680" xr:uid="{00000000-0005-0000-0000-00007B350000}"/>
    <cellStyle name="SAPBEXexcCritical6 3 2 6 3 2" xfId="42453" xr:uid="{00000000-0005-0000-0000-00007B350000}"/>
    <cellStyle name="SAPBEXexcCritical6 3 2 6 4" xfId="30047" xr:uid="{00000000-0005-0000-0000-000079350000}"/>
    <cellStyle name="SAPBEXexcCritical6 3 2 7" xfId="12740" xr:uid="{00000000-0005-0000-0000-00007C350000}"/>
    <cellStyle name="SAPBEXexcCritical6 3 2 7 2" xfId="19947" xr:uid="{00000000-0005-0000-0000-00007D350000}"/>
    <cellStyle name="SAPBEXexcCritical6 3 2 7 2 2" xfId="38722" xr:uid="{00000000-0005-0000-0000-00007D350000}"/>
    <cellStyle name="SAPBEXexcCritical6 3 2 7 3" xfId="24938" xr:uid="{00000000-0005-0000-0000-00007E350000}"/>
    <cellStyle name="SAPBEXexcCritical6 3 2 7 3 2" xfId="43710" xr:uid="{00000000-0005-0000-0000-00007E350000}"/>
    <cellStyle name="SAPBEXexcCritical6 3 2 7 4" xfId="31516" xr:uid="{00000000-0005-0000-0000-00007C350000}"/>
    <cellStyle name="SAPBEXexcCritical6 3 2 8" xfId="13362" xr:uid="{00000000-0005-0000-0000-00007F350000}"/>
    <cellStyle name="SAPBEXexcCritical6 3 2 8 2" xfId="32137"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2 2" xfId="34307" xr:uid="{00000000-0005-0000-0000-000083350000}"/>
    <cellStyle name="SAPBEXexcCritical6 3 3 2 2 3" xfId="21177" xr:uid="{00000000-0005-0000-0000-000084350000}"/>
    <cellStyle name="SAPBEXexcCritical6 3 3 2 2 3 2" xfId="39950" xr:uid="{00000000-0005-0000-0000-000084350000}"/>
    <cellStyle name="SAPBEXexcCritical6 3 3 2 2 4" xfId="27102" xr:uid="{00000000-0005-0000-0000-000082350000}"/>
    <cellStyle name="SAPBEXexcCritical6 3 3 2 3" xfId="8977" xr:uid="{00000000-0005-0000-0000-000085350000}"/>
    <cellStyle name="SAPBEXexcCritical6 3 3 2 3 2" xfId="16190" xr:uid="{00000000-0005-0000-0000-000086350000}"/>
    <cellStyle name="SAPBEXexcCritical6 3 3 2 3 2 2" xfId="34965" xr:uid="{00000000-0005-0000-0000-000086350000}"/>
    <cellStyle name="SAPBEXexcCritical6 3 3 2 3 3" xfId="21734" xr:uid="{00000000-0005-0000-0000-000087350000}"/>
    <cellStyle name="SAPBEXexcCritical6 3 3 2 3 3 2" xfId="40507" xr:uid="{00000000-0005-0000-0000-000087350000}"/>
    <cellStyle name="SAPBEXexcCritical6 3 3 2 3 4" xfId="27760" xr:uid="{00000000-0005-0000-0000-000085350000}"/>
    <cellStyle name="SAPBEXexcCritical6 3 3 2 4" xfId="10450" xr:uid="{00000000-0005-0000-0000-000088350000}"/>
    <cellStyle name="SAPBEXexcCritical6 3 3 2 4 2" xfId="17663" xr:uid="{00000000-0005-0000-0000-000089350000}"/>
    <cellStyle name="SAPBEXexcCritical6 3 3 2 4 2 2" xfId="36438" xr:uid="{00000000-0005-0000-0000-000089350000}"/>
    <cellStyle name="SAPBEXexcCritical6 3 3 2 4 3" xfId="23059" xr:uid="{00000000-0005-0000-0000-00008A350000}"/>
    <cellStyle name="SAPBEXexcCritical6 3 3 2 4 3 2" xfId="41832" xr:uid="{00000000-0005-0000-0000-00008A350000}"/>
    <cellStyle name="SAPBEXexcCritical6 3 3 2 4 4" xfId="29233" xr:uid="{00000000-0005-0000-0000-000088350000}"/>
    <cellStyle name="SAPBEXexcCritical6 3 3 2 5" xfId="11767" xr:uid="{00000000-0005-0000-0000-00008B350000}"/>
    <cellStyle name="SAPBEXexcCritical6 3 3 2 5 2" xfId="18974" xr:uid="{00000000-0005-0000-0000-00008C350000}"/>
    <cellStyle name="SAPBEXexcCritical6 3 3 2 5 2 2" xfId="37749" xr:uid="{00000000-0005-0000-0000-00008C350000}"/>
    <cellStyle name="SAPBEXexcCritical6 3 3 2 5 3" xfId="24128" xr:uid="{00000000-0005-0000-0000-00008D350000}"/>
    <cellStyle name="SAPBEXexcCritical6 3 3 2 5 3 2" xfId="42901" xr:uid="{00000000-0005-0000-0000-00008D350000}"/>
    <cellStyle name="SAPBEXexcCritical6 3 3 2 5 4" xfId="30544" xr:uid="{00000000-0005-0000-0000-00008B350000}"/>
    <cellStyle name="SAPBEXexcCritical6 3 3 2 6" xfId="12256" xr:uid="{00000000-0005-0000-0000-00008E350000}"/>
    <cellStyle name="SAPBEXexcCritical6 3 3 2 6 2" xfId="19463" xr:uid="{00000000-0005-0000-0000-00008F350000}"/>
    <cellStyle name="SAPBEXexcCritical6 3 3 2 6 2 2" xfId="38238" xr:uid="{00000000-0005-0000-0000-00008F350000}"/>
    <cellStyle name="SAPBEXexcCritical6 3 3 2 6 3" xfId="24498" xr:uid="{00000000-0005-0000-0000-000090350000}"/>
    <cellStyle name="SAPBEXexcCritical6 3 3 2 6 3 2" xfId="43270" xr:uid="{00000000-0005-0000-0000-000090350000}"/>
    <cellStyle name="SAPBEXexcCritical6 3 3 2 6 4" xfId="31032" xr:uid="{00000000-0005-0000-0000-00008E350000}"/>
    <cellStyle name="SAPBEXexcCritical6 3 3 2 7" xfId="13832" xr:uid="{00000000-0005-0000-0000-000091350000}"/>
    <cellStyle name="SAPBEXexcCritical6 3 3 2 7 2" xfId="32607" xr:uid="{00000000-0005-0000-0000-000091350000}"/>
    <cellStyle name="SAPBEXexcCritical6 3 3 2 8" xfId="14319" xr:uid="{00000000-0005-0000-0000-000092350000}"/>
    <cellStyle name="SAPBEXexcCritical6 3 3 2 8 2" xfId="33094" xr:uid="{00000000-0005-0000-0000-000092350000}"/>
    <cellStyle name="SAPBEXexcCritical6 3 3 2 9" xfId="25929" xr:uid="{00000000-0005-0000-0000-000081350000}"/>
    <cellStyle name="SAPBEXexcCritical6 3 3 3" xfId="7901" xr:uid="{00000000-0005-0000-0000-000093350000}"/>
    <cellStyle name="SAPBEXexcCritical6 3 3 3 2" xfId="15114" xr:uid="{00000000-0005-0000-0000-000094350000}"/>
    <cellStyle name="SAPBEXexcCritical6 3 3 3 2 2" xfId="33889" xr:uid="{00000000-0005-0000-0000-000094350000}"/>
    <cellStyle name="SAPBEXexcCritical6 3 3 3 3" xfId="20800" xr:uid="{00000000-0005-0000-0000-000095350000}"/>
    <cellStyle name="SAPBEXexcCritical6 3 3 3 3 2" xfId="39573" xr:uid="{00000000-0005-0000-0000-000095350000}"/>
    <cellStyle name="SAPBEXexcCritical6 3 3 3 4" xfId="26684" xr:uid="{00000000-0005-0000-0000-000093350000}"/>
    <cellStyle name="SAPBEXexcCritical6 3 3 4" xfId="9362" xr:uid="{00000000-0005-0000-0000-000096350000}"/>
    <cellStyle name="SAPBEXexcCritical6 3 3 4 2" xfId="16575" xr:uid="{00000000-0005-0000-0000-000097350000}"/>
    <cellStyle name="SAPBEXexcCritical6 3 3 4 2 2" xfId="35350" xr:uid="{00000000-0005-0000-0000-000097350000}"/>
    <cellStyle name="SAPBEXexcCritical6 3 3 4 3" xfId="22075" xr:uid="{00000000-0005-0000-0000-000098350000}"/>
    <cellStyle name="SAPBEXexcCritical6 3 3 4 3 2" xfId="40848" xr:uid="{00000000-0005-0000-0000-000098350000}"/>
    <cellStyle name="SAPBEXexcCritical6 3 3 4 4" xfId="28145" xr:uid="{00000000-0005-0000-0000-000096350000}"/>
    <cellStyle name="SAPBEXexcCritical6 3 3 5" xfId="10037" xr:uid="{00000000-0005-0000-0000-000099350000}"/>
    <cellStyle name="SAPBEXexcCritical6 3 3 5 2" xfId="17250" xr:uid="{00000000-0005-0000-0000-00009A350000}"/>
    <cellStyle name="SAPBEXexcCritical6 3 3 5 2 2" xfId="36025" xr:uid="{00000000-0005-0000-0000-00009A350000}"/>
    <cellStyle name="SAPBEXexcCritical6 3 3 5 3" xfId="22687" xr:uid="{00000000-0005-0000-0000-00009B350000}"/>
    <cellStyle name="SAPBEXexcCritical6 3 3 5 3 2" xfId="41460" xr:uid="{00000000-0005-0000-0000-00009B350000}"/>
    <cellStyle name="SAPBEXexcCritical6 3 3 5 4" xfId="28820" xr:uid="{00000000-0005-0000-0000-000099350000}"/>
    <cellStyle name="SAPBEXexcCritical6 3 3 6" xfId="11354" xr:uid="{00000000-0005-0000-0000-00009C350000}"/>
    <cellStyle name="SAPBEXexcCritical6 3 3 6 2" xfId="18561" xr:uid="{00000000-0005-0000-0000-00009D350000}"/>
    <cellStyle name="SAPBEXexcCritical6 3 3 6 2 2" xfId="37336" xr:uid="{00000000-0005-0000-0000-00009D350000}"/>
    <cellStyle name="SAPBEXexcCritical6 3 3 6 3" xfId="23756" xr:uid="{00000000-0005-0000-0000-00009E350000}"/>
    <cellStyle name="SAPBEXexcCritical6 3 3 6 3 2" xfId="42529" xr:uid="{00000000-0005-0000-0000-00009E350000}"/>
    <cellStyle name="SAPBEXexcCritical6 3 3 6 4" xfId="30131" xr:uid="{00000000-0005-0000-0000-00009C350000}"/>
    <cellStyle name="SAPBEXexcCritical6 3 3 7" xfId="12646" xr:uid="{00000000-0005-0000-0000-00009F350000}"/>
    <cellStyle name="SAPBEXexcCritical6 3 3 7 2" xfId="19853" xr:uid="{00000000-0005-0000-0000-0000A0350000}"/>
    <cellStyle name="SAPBEXexcCritical6 3 3 7 2 2" xfId="38628" xr:uid="{00000000-0005-0000-0000-0000A0350000}"/>
    <cellStyle name="SAPBEXexcCritical6 3 3 7 3" xfId="24862" xr:uid="{00000000-0005-0000-0000-0000A1350000}"/>
    <cellStyle name="SAPBEXexcCritical6 3 3 7 3 2" xfId="43634" xr:uid="{00000000-0005-0000-0000-0000A1350000}"/>
    <cellStyle name="SAPBEXexcCritical6 3 3 7 4" xfId="31422" xr:uid="{00000000-0005-0000-0000-00009F350000}"/>
    <cellStyle name="SAPBEXexcCritical6 3 3 8" xfId="13433" xr:uid="{00000000-0005-0000-0000-0000A2350000}"/>
    <cellStyle name="SAPBEXexcCritical6 3 3 8 2" xfId="32208" xr:uid="{00000000-0005-0000-0000-0000A2350000}"/>
    <cellStyle name="SAPBEXexcCritical6 3 4" xfId="637" xr:uid="{00000000-0005-0000-0000-0000A3350000}"/>
    <cellStyle name="SAPBEXexcCritical6 3 4 10" xfId="25613"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2 2" xfId="34308" xr:uid="{00000000-0005-0000-0000-0000A6350000}"/>
    <cellStyle name="SAPBEXexcCritical6 3 4 2 2 3" xfId="21178" xr:uid="{00000000-0005-0000-0000-0000A7350000}"/>
    <cellStyle name="SAPBEXexcCritical6 3 4 2 2 3 2" xfId="39951" xr:uid="{00000000-0005-0000-0000-0000A7350000}"/>
    <cellStyle name="SAPBEXexcCritical6 3 4 2 2 4" xfId="27103" xr:uid="{00000000-0005-0000-0000-0000A5350000}"/>
    <cellStyle name="SAPBEXexcCritical6 3 4 2 3" xfId="8976" xr:uid="{00000000-0005-0000-0000-0000A8350000}"/>
    <cellStyle name="SAPBEXexcCritical6 3 4 2 3 2" xfId="16189" xr:uid="{00000000-0005-0000-0000-0000A9350000}"/>
    <cellStyle name="SAPBEXexcCritical6 3 4 2 3 2 2" xfId="34964" xr:uid="{00000000-0005-0000-0000-0000A9350000}"/>
    <cellStyle name="SAPBEXexcCritical6 3 4 2 3 3" xfId="21733" xr:uid="{00000000-0005-0000-0000-0000AA350000}"/>
    <cellStyle name="SAPBEXexcCritical6 3 4 2 3 3 2" xfId="40506" xr:uid="{00000000-0005-0000-0000-0000AA350000}"/>
    <cellStyle name="SAPBEXexcCritical6 3 4 2 3 4" xfId="27759" xr:uid="{00000000-0005-0000-0000-0000A8350000}"/>
    <cellStyle name="SAPBEXexcCritical6 3 4 2 4" xfId="10451" xr:uid="{00000000-0005-0000-0000-0000AB350000}"/>
    <cellStyle name="SAPBEXexcCritical6 3 4 2 4 2" xfId="17664" xr:uid="{00000000-0005-0000-0000-0000AC350000}"/>
    <cellStyle name="SAPBEXexcCritical6 3 4 2 4 2 2" xfId="36439" xr:uid="{00000000-0005-0000-0000-0000AC350000}"/>
    <cellStyle name="SAPBEXexcCritical6 3 4 2 4 3" xfId="23060" xr:uid="{00000000-0005-0000-0000-0000AD350000}"/>
    <cellStyle name="SAPBEXexcCritical6 3 4 2 4 3 2" xfId="41833" xr:uid="{00000000-0005-0000-0000-0000AD350000}"/>
    <cellStyle name="SAPBEXexcCritical6 3 4 2 4 4" xfId="29234" xr:uid="{00000000-0005-0000-0000-0000AB350000}"/>
    <cellStyle name="SAPBEXexcCritical6 3 4 2 5" xfId="11833" xr:uid="{00000000-0005-0000-0000-0000AE350000}"/>
    <cellStyle name="SAPBEXexcCritical6 3 4 2 5 2" xfId="19040" xr:uid="{00000000-0005-0000-0000-0000AF350000}"/>
    <cellStyle name="SAPBEXexcCritical6 3 4 2 5 2 2" xfId="37815" xr:uid="{00000000-0005-0000-0000-0000AF350000}"/>
    <cellStyle name="SAPBEXexcCritical6 3 4 2 5 3" xfId="24194" xr:uid="{00000000-0005-0000-0000-0000B0350000}"/>
    <cellStyle name="SAPBEXexcCritical6 3 4 2 5 3 2" xfId="42967" xr:uid="{00000000-0005-0000-0000-0000B0350000}"/>
    <cellStyle name="SAPBEXexcCritical6 3 4 2 5 4" xfId="30610" xr:uid="{00000000-0005-0000-0000-0000AE350000}"/>
    <cellStyle name="SAPBEXexcCritical6 3 4 2 6" xfId="12190" xr:uid="{00000000-0005-0000-0000-0000B1350000}"/>
    <cellStyle name="SAPBEXexcCritical6 3 4 2 6 2" xfId="19397" xr:uid="{00000000-0005-0000-0000-0000B2350000}"/>
    <cellStyle name="SAPBEXexcCritical6 3 4 2 6 2 2" xfId="38172" xr:uid="{00000000-0005-0000-0000-0000B2350000}"/>
    <cellStyle name="SAPBEXexcCritical6 3 4 2 6 3" xfId="24432" xr:uid="{00000000-0005-0000-0000-0000B3350000}"/>
    <cellStyle name="SAPBEXexcCritical6 3 4 2 6 3 2" xfId="43204" xr:uid="{00000000-0005-0000-0000-0000B3350000}"/>
    <cellStyle name="SAPBEXexcCritical6 3 4 2 6 4" xfId="30966" xr:uid="{00000000-0005-0000-0000-0000B1350000}"/>
    <cellStyle name="SAPBEXexcCritical6 3 4 2 7" xfId="13898" xr:uid="{00000000-0005-0000-0000-0000B4350000}"/>
    <cellStyle name="SAPBEXexcCritical6 3 4 2 7 2" xfId="32673" xr:uid="{00000000-0005-0000-0000-0000B4350000}"/>
    <cellStyle name="SAPBEXexcCritical6 3 4 2 8" xfId="14253" xr:uid="{00000000-0005-0000-0000-0000B5350000}"/>
    <cellStyle name="SAPBEXexcCritical6 3 4 2 8 2" xfId="33028" xr:uid="{00000000-0005-0000-0000-0000B5350000}"/>
    <cellStyle name="SAPBEXexcCritical6 3 4 2 9" xfId="25995" xr:uid="{00000000-0005-0000-0000-0000A4350000}"/>
    <cellStyle name="SAPBEXexcCritical6 3 4 3" xfId="7902" xr:uid="{00000000-0005-0000-0000-0000B6350000}"/>
    <cellStyle name="SAPBEXexcCritical6 3 4 3 2" xfId="15115" xr:uid="{00000000-0005-0000-0000-0000B7350000}"/>
    <cellStyle name="SAPBEXexcCritical6 3 4 3 2 2" xfId="33890" xr:uid="{00000000-0005-0000-0000-0000B7350000}"/>
    <cellStyle name="SAPBEXexcCritical6 3 4 3 3" xfId="20801" xr:uid="{00000000-0005-0000-0000-0000B8350000}"/>
    <cellStyle name="SAPBEXexcCritical6 3 4 3 3 2" xfId="39574" xr:uid="{00000000-0005-0000-0000-0000B8350000}"/>
    <cellStyle name="SAPBEXexcCritical6 3 4 3 4" xfId="26685" xr:uid="{00000000-0005-0000-0000-0000B6350000}"/>
    <cellStyle name="SAPBEXexcCritical6 3 4 4" xfId="9361" xr:uid="{00000000-0005-0000-0000-0000B9350000}"/>
    <cellStyle name="SAPBEXexcCritical6 3 4 4 2" xfId="16574" xr:uid="{00000000-0005-0000-0000-0000BA350000}"/>
    <cellStyle name="SAPBEXexcCritical6 3 4 4 2 2" xfId="35349" xr:uid="{00000000-0005-0000-0000-0000BA350000}"/>
    <cellStyle name="SAPBEXexcCritical6 3 4 4 3" xfId="22074" xr:uid="{00000000-0005-0000-0000-0000BB350000}"/>
    <cellStyle name="SAPBEXexcCritical6 3 4 4 3 2" xfId="40847" xr:uid="{00000000-0005-0000-0000-0000BB350000}"/>
    <cellStyle name="SAPBEXexcCritical6 3 4 4 4" xfId="28144" xr:uid="{00000000-0005-0000-0000-0000B9350000}"/>
    <cellStyle name="SAPBEXexcCritical6 3 4 5" xfId="10038" xr:uid="{00000000-0005-0000-0000-0000BC350000}"/>
    <cellStyle name="SAPBEXexcCritical6 3 4 5 2" xfId="17251" xr:uid="{00000000-0005-0000-0000-0000BD350000}"/>
    <cellStyle name="SAPBEXexcCritical6 3 4 5 2 2" xfId="36026" xr:uid="{00000000-0005-0000-0000-0000BD350000}"/>
    <cellStyle name="SAPBEXexcCritical6 3 4 5 3" xfId="22688" xr:uid="{00000000-0005-0000-0000-0000BE350000}"/>
    <cellStyle name="SAPBEXexcCritical6 3 4 5 3 2" xfId="41461" xr:uid="{00000000-0005-0000-0000-0000BE350000}"/>
    <cellStyle name="SAPBEXexcCritical6 3 4 5 4" xfId="28821" xr:uid="{00000000-0005-0000-0000-0000BC350000}"/>
    <cellStyle name="SAPBEXexcCritical6 3 4 6" xfId="11420" xr:uid="{00000000-0005-0000-0000-0000BF350000}"/>
    <cellStyle name="SAPBEXexcCritical6 3 4 6 2" xfId="18627" xr:uid="{00000000-0005-0000-0000-0000C0350000}"/>
    <cellStyle name="SAPBEXexcCritical6 3 4 6 2 2" xfId="37402" xr:uid="{00000000-0005-0000-0000-0000C0350000}"/>
    <cellStyle name="SAPBEXexcCritical6 3 4 6 3" xfId="23822" xr:uid="{00000000-0005-0000-0000-0000C1350000}"/>
    <cellStyle name="SAPBEXexcCritical6 3 4 6 3 2" xfId="42595" xr:uid="{00000000-0005-0000-0000-0000C1350000}"/>
    <cellStyle name="SAPBEXexcCritical6 3 4 6 4" xfId="30197" xr:uid="{00000000-0005-0000-0000-0000BF350000}"/>
    <cellStyle name="SAPBEXexcCritical6 3 4 7" xfId="12565" xr:uid="{00000000-0005-0000-0000-0000C2350000}"/>
    <cellStyle name="SAPBEXexcCritical6 3 4 7 2" xfId="19772" xr:uid="{00000000-0005-0000-0000-0000C3350000}"/>
    <cellStyle name="SAPBEXexcCritical6 3 4 7 2 2" xfId="38547" xr:uid="{00000000-0005-0000-0000-0000C3350000}"/>
    <cellStyle name="SAPBEXexcCritical6 3 4 7 3" xfId="24797" xr:uid="{00000000-0005-0000-0000-0000C4350000}"/>
    <cellStyle name="SAPBEXexcCritical6 3 4 7 3 2" xfId="43569" xr:uid="{00000000-0005-0000-0000-0000C4350000}"/>
    <cellStyle name="SAPBEXexcCritical6 3 4 7 4" xfId="31341" xr:uid="{00000000-0005-0000-0000-0000C2350000}"/>
    <cellStyle name="SAPBEXexcCritical6 3 4 8" xfId="13496" xr:uid="{00000000-0005-0000-0000-0000C5350000}"/>
    <cellStyle name="SAPBEXexcCritical6 3 4 8 2" xfId="32271" xr:uid="{00000000-0005-0000-0000-0000C5350000}"/>
    <cellStyle name="SAPBEXexcCritical6 3 4 9" xfId="14600" xr:uid="{00000000-0005-0000-0000-0000C6350000}"/>
    <cellStyle name="SAPBEXexcCritical6 3 4 9 2" xfId="33375" xr:uid="{00000000-0005-0000-0000-0000C6350000}"/>
    <cellStyle name="SAPBEXexcCritical6 3 5" xfId="691" xr:uid="{00000000-0005-0000-0000-0000C7350000}"/>
    <cellStyle name="SAPBEXexcCritical6 3 5 10" xfId="25667"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2 2" xfId="34309" xr:uid="{00000000-0005-0000-0000-0000CA350000}"/>
    <cellStyle name="SAPBEXexcCritical6 3 5 2 2 3" xfId="21179" xr:uid="{00000000-0005-0000-0000-0000CB350000}"/>
    <cellStyle name="SAPBEXexcCritical6 3 5 2 2 3 2" xfId="39952" xr:uid="{00000000-0005-0000-0000-0000CB350000}"/>
    <cellStyle name="SAPBEXexcCritical6 3 5 2 2 4" xfId="27104" xr:uid="{00000000-0005-0000-0000-0000C9350000}"/>
    <cellStyle name="SAPBEXexcCritical6 3 5 2 3" xfId="8975" xr:uid="{00000000-0005-0000-0000-0000CC350000}"/>
    <cellStyle name="SAPBEXexcCritical6 3 5 2 3 2" xfId="16188" xr:uid="{00000000-0005-0000-0000-0000CD350000}"/>
    <cellStyle name="SAPBEXexcCritical6 3 5 2 3 2 2" xfId="34963" xr:uid="{00000000-0005-0000-0000-0000CD350000}"/>
    <cellStyle name="SAPBEXexcCritical6 3 5 2 3 3" xfId="21732" xr:uid="{00000000-0005-0000-0000-0000CE350000}"/>
    <cellStyle name="SAPBEXexcCritical6 3 5 2 3 3 2" xfId="40505" xr:uid="{00000000-0005-0000-0000-0000CE350000}"/>
    <cellStyle name="SAPBEXexcCritical6 3 5 2 3 4" xfId="27758" xr:uid="{00000000-0005-0000-0000-0000CC350000}"/>
    <cellStyle name="SAPBEXexcCritical6 3 5 2 4" xfId="10452" xr:uid="{00000000-0005-0000-0000-0000CF350000}"/>
    <cellStyle name="SAPBEXexcCritical6 3 5 2 4 2" xfId="17665" xr:uid="{00000000-0005-0000-0000-0000D0350000}"/>
    <cellStyle name="SAPBEXexcCritical6 3 5 2 4 2 2" xfId="36440" xr:uid="{00000000-0005-0000-0000-0000D0350000}"/>
    <cellStyle name="SAPBEXexcCritical6 3 5 2 4 3" xfId="23061" xr:uid="{00000000-0005-0000-0000-0000D1350000}"/>
    <cellStyle name="SAPBEXexcCritical6 3 5 2 4 3 2" xfId="41834" xr:uid="{00000000-0005-0000-0000-0000D1350000}"/>
    <cellStyle name="SAPBEXexcCritical6 3 5 2 4 4" xfId="29235" xr:uid="{00000000-0005-0000-0000-0000CF350000}"/>
    <cellStyle name="SAPBEXexcCritical6 3 5 2 5" xfId="11887" xr:uid="{00000000-0005-0000-0000-0000D2350000}"/>
    <cellStyle name="SAPBEXexcCritical6 3 5 2 5 2" xfId="19094" xr:uid="{00000000-0005-0000-0000-0000D3350000}"/>
    <cellStyle name="SAPBEXexcCritical6 3 5 2 5 2 2" xfId="37869" xr:uid="{00000000-0005-0000-0000-0000D3350000}"/>
    <cellStyle name="SAPBEXexcCritical6 3 5 2 5 3" xfId="24248" xr:uid="{00000000-0005-0000-0000-0000D4350000}"/>
    <cellStyle name="SAPBEXexcCritical6 3 5 2 5 3 2" xfId="43021" xr:uid="{00000000-0005-0000-0000-0000D4350000}"/>
    <cellStyle name="SAPBEXexcCritical6 3 5 2 5 4" xfId="30664" xr:uid="{00000000-0005-0000-0000-0000D2350000}"/>
    <cellStyle name="SAPBEXexcCritical6 3 5 2 6" xfId="12136" xr:uid="{00000000-0005-0000-0000-0000D5350000}"/>
    <cellStyle name="SAPBEXexcCritical6 3 5 2 6 2" xfId="19343" xr:uid="{00000000-0005-0000-0000-0000D6350000}"/>
    <cellStyle name="SAPBEXexcCritical6 3 5 2 6 2 2" xfId="38118" xr:uid="{00000000-0005-0000-0000-0000D6350000}"/>
    <cellStyle name="SAPBEXexcCritical6 3 5 2 6 3" xfId="24378" xr:uid="{00000000-0005-0000-0000-0000D7350000}"/>
    <cellStyle name="SAPBEXexcCritical6 3 5 2 6 3 2" xfId="43150" xr:uid="{00000000-0005-0000-0000-0000D7350000}"/>
    <cellStyle name="SAPBEXexcCritical6 3 5 2 6 4" xfId="30912" xr:uid="{00000000-0005-0000-0000-0000D5350000}"/>
    <cellStyle name="SAPBEXexcCritical6 3 5 2 7" xfId="13952" xr:uid="{00000000-0005-0000-0000-0000D8350000}"/>
    <cellStyle name="SAPBEXexcCritical6 3 5 2 7 2" xfId="32727" xr:uid="{00000000-0005-0000-0000-0000D8350000}"/>
    <cellStyle name="SAPBEXexcCritical6 3 5 2 8" xfId="14199" xr:uid="{00000000-0005-0000-0000-0000D9350000}"/>
    <cellStyle name="SAPBEXexcCritical6 3 5 2 8 2" xfId="32974" xr:uid="{00000000-0005-0000-0000-0000D9350000}"/>
    <cellStyle name="SAPBEXexcCritical6 3 5 2 9" xfId="26049" xr:uid="{00000000-0005-0000-0000-0000C8350000}"/>
    <cellStyle name="SAPBEXexcCritical6 3 5 3" xfId="7903" xr:uid="{00000000-0005-0000-0000-0000DA350000}"/>
    <cellStyle name="SAPBEXexcCritical6 3 5 3 2" xfId="15116" xr:uid="{00000000-0005-0000-0000-0000DB350000}"/>
    <cellStyle name="SAPBEXexcCritical6 3 5 3 2 2" xfId="33891" xr:uid="{00000000-0005-0000-0000-0000DB350000}"/>
    <cellStyle name="SAPBEXexcCritical6 3 5 3 3" xfId="20802" xr:uid="{00000000-0005-0000-0000-0000DC350000}"/>
    <cellStyle name="SAPBEXexcCritical6 3 5 3 3 2" xfId="39575" xr:uid="{00000000-0005-0000-0000-0000DC350000}"/>
    <cellStyle name="SAPBEXexcCritical6 3 5 3 4" xfId="26686" xr:uid="{00000000-0005-0000-0000-0000DA350000}"/>
    <cellStyle name="SAPBEXexcCritical6 3 5 4" xfId="9360" xr:uid="{00000000-0005-0000-0000-0000DD350000}"/>
    <cellStyle name="SAPBEXexcCritical6 3 5 4 2" xfId="16573" xr:uid="{00000000-0005-0000-0000-0000DE350000}"/>
    <cellStyle name="SAPBEXexcCritical6 3 5 4 2 2" xfId="35348" xr:uid="{00000000-0005-0000-0000-0000DE350000}"/>
    <cellStyle name="SAPBEXexcCritical6 3 5 4 3" xfId="22073" xr:uid="{00000000-0005-0000-0000-0000DF350000}"/>
    <cellStyle name="SAPBEXexcCritical6 3 5 4 3 2" xfId="40846" xr:uid="{00000000-0005-0000-0000-0000DF350000}"/>
    <cellStyle name="SAPBEXexcCritical6 3 5 4 4" xfId="28143" xr:uid="{00000000-0005-0000-0000-0000DD350000}"/>
    <cellStyle name="SAPBEXexcCritical6 3 5 5" xfId="10039" xr:uid="{00000000-0005-0000-0000-0000E0350000}"/>
    <cellStyle name="SAPBEXexcCritical6 3 5 5 2" xfId="17252" xr:uid="{00000000-0005-0000-0000-0000E1350000}"/>
    <cellStyle name="SAPBEXexcCritical6 3 5 5 2 2" xfId="36027" xr:uid="{00000000-0005-0000-0000-0000E1350000}"/>
    <cellStyle name="SAPBEXexcCritical6 3 5 5 3" xfId="22689" xr:uid="{00000000-0005-0000-0000-0000E2350000}"/>
    <cellStyle name="SAPBEXexcCritical6 3 5 5 3 2" xfId="41462" xr:uid="{00000000-0005-0000-0000-0000E2350000}"/>
    <cellStyle name="SAPBEXexcCritical6 3 5 5 4" xfId="28822" xr:uid="{00000000-0005-0000-0000-0000E0350000}"/>
    <cellStyle name="SAPBEXexcCritical6 3 5 6" xfId="11474" xr:uid="{00000000-0005-0000-0000-0000E3350000}"/>
    <cellStyle name="SAPBEXexcCritical6 3 5 6 2" xfId="18681" xr:uid="{00000000-0005-0000-0000-0000E4350000}"/>
    <cellStyle name="SAPBEXexcCritical6 3 5 6 2 2" xfId="37456" xr:uid="{00000000-0005-0000-0000-0000E4350000}"/>
    <cellStyle name="SAPBEXexcCritical6 3 5 6 3" xfId="23876" xr:uid="{00000000-0005-0000-0000-0000E5350000}"/>
    <cellStyle name="SAPBEXexcCritical6 3 5 6 3 2" xfId="42649" xr:uid="{00000000-0005-0000-0000-0000E5350000}"/>
    <cellStyle name="SAPBEXexcCritical6 3 5 6 4" xfId="30251" xr:uid="{00000000-0005-0000-0000-0000E3350000}"/>
    <cellStyle name="SAPBEXexcCritical6 3 5 7" xfId="12507" xr:uid="{00000000-0005-0000-0000-0000E6350000}"/>
    <cellStyle name="SAPBEXexcCritical6 3 5 7 2" xfId="19714" xr:uid="{00000000-0005-0000-0000-0000E7350000}"/>
    <cellStyle name="SAPBEXexcCritical6 3 5 7 2 2" xfId="38489" xr:uid="{00000000-0005-0000-0000-0000E7350000}"/>
    <cellStyle name="SAPBEXexcCritical6 3 5 7 3" xfId="24744" xr:uid="{00000000-0005-0000-0000-0000E8350000}"/>
    <cellStyle name="SAPBEXexcCritical6 3 5 7 3 2" xfId="43516" xr:uid="{00000000-0005-0000-0000-0000E8350000}"/>
    <cellStyle name="SAPBEXexcCritical6 3 5 7 4" xfId="31283" xr:uid="{00000000-0005-0000-0000-0000E6350000}"/>
    <cellStyle name="SAPBEXexcCritical6 3 5 8" xfId="13550" xr:uid="{00000000-0005-0000-0000-0000E9350000}"/>
    <cellStyle name="SAPBEXexcCritical6 3 5 8 2" xfId="32325" xr:uid="{00000000-0005-0000-0000-0000E9350000}"/>
    <cellStyle name="SAPBEXexcCritical6 3 5 9" xfId="14546" xr:uid="{00000000-0005-0000-0000-0000EA350000}"/>
    <cellStyle name="SAPBEXexcCritical6 3 5 9 2" xfId="33321"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2 2" xfId="34310" xr:uid="{00000000-0005-0000-0000-0000ED350000}"/>
    <cellStyle name="SAPBEXexcCritical6 3 6 2 3" xfId="21180" xr:uid="{00000000-0005-0000-0000-0000EE350000}"/>
    <cellStyle name="SAPBEXexcCritical6 3 6 2 3 2" xfId="39953" xr:uid="{00000000-0005-0000-0000-0000EE350000}"/>
    <cellStyle name="SAPBEXexcCritical6 3 6 2 4" xfId="27105" xr:uid="{00000000-0005-0000-0000-0000EC350000}"/>
    <cellStyle name="SAPBEXexcCritical6 3 6 3" xfId="8974" xr:uid="{00000000-0005-0000-0000-0000EF350000}"/>
    <cellStyle name="SAPBEXexcCritical6 3 6 3 2" xfId="16187" xr:uid="{00000000-0005-0000-0000-0000F0350000}"/>
    <cellStyle name="SAPBEXexcCritical6 3 6 3 2 2" xfId="34962" xr:uid="{00000000-0005-0000-0000-0000F0350000}"/>
    <cellStyle name="SAPBEXexcCritical6 3 6 3 3" xfId="21731" xr:uid="{00000000-0005-0000-0000-0000F1350000}"/>
    <cellStyle name="SAPBEXexcCritical6 3 6 3 3 2" xfId="40504" xr:uid="{00000000-0005-0000-0000-0000F1350000}"/>
    <cellStyle name="SAPBEXexcCritical6 3 6 3 4" xfId="27757" xr:uid="{00000000-0005-0000-0000-0000EF350000}"/>
    <cellStyle name="SAPBEXexcCritical6 3 6 4" xfId="10453" xr:uid="{00000000-0005-0000-0000-0000F2350000}"/>
    <cellStyle name="SAPBEXexcCritical6 3 6 4 2" xfId="17666" xr:uid="{00000000-0005-0000-0000-0000F3350000}"/>
    <cellStyle name="SAPBEXexcCritical6 3 6 4 2 2" xfId="36441" xr:uid="{00000000-0005-0000-0000-0000F3350000}"/>
    <cellStyle name="SAPBEXexcCritical6 3 6 4 3" xfId="23062" xr:uid="{00000000-0005-0000-0000-0000F4350000}"/>
    <cellStyle name="SAPBEXexcCritical6 3 6 4 3 2" xfId="41835" xr:uid="{00000000-0005-0000-0000-0000F4350000}"/>
    <cellStyle name="SAPBEXexcCritical6 3 6 4 4" xfId="29236" xr:uid="{00000000-0005-0000-0000-0000F2350000}"/>
    <cellStyle name="SAPBEXexcCritical6 3 6 5" xfId="11616" xr:uid="{00000000-0005-0000-0000-0000F5350000}"/>
    <cellStyle name="SAPBEXexcCritical6 3 6 5 2" xfId="18823" xr:uid="{00000000-0005-0000-0000-0000F6350000}"/>
    <cellStyle name="SAPBEXexcCritical6 3 6 5 2 2" xfId="37598" xr:uid="{00000000-0005-0000-0000-0000F6350000}"/>
    <cellStyle name="SAPBEXexcCritical6 3 6 5 3" xfId="23993" xr:uid="{00000000-0005-0000-0000-0000F7350000}"/>
    <cellStyle name="SAPBEXexcCritical6 3 6 5 3 2" xfId="42766" xr:uid="{00000000-0005-0000-0000-0000F7350000}"/>
    <cellStyle name="SAPBEXexcCritical6 3 6 5 4" xfId="30393" xr:uid="{00000000-0005-0000-0000-0000F5350000}"/>
    <cellStyle name="SAPBEXexcCritical6 3 6 6" xfId="12391" xr:uid="{00000000-0005-0000-0000-0000F8350000}"/>
    <cellStyle name="SAPBEXexcCritical6 3 6 6 2" xfId="19598" xr:uid="{00000000-0005-0000-0000-0000F9350000}"/>
    <cellStyle name="SAPBEXexcCritical6 3 6 6 2 2" xfId="38373" xr:uid="{00000000-0005-0000-0000-0000F9350000}"/>
    <cellStyle name="SAPBEXexcCritical6 3 6 6 3" xfId="24633" xr:uid="{00000000-0005-0000-0000-0000FA350000}"/>
    <cellStyle name="SAPBEXexcCritical6 3 6 6 3 2" xfId="43405" xr:uid="{00000000-0005-0000-0000-0000FA350000}"/>
    <cellStyle name="SAPBEXexcCritical6 3 6 6 4" xfId="31167" xr:uid="{00000000-0005-0000-0000-0000F8350000}"/>
    <cellStyle name="SAPBEXexcCritical6 3 6 7" xfId="13681" xr:uid="{00000000-0005-0000-0000-0000FB350000}"/>
    <cellStyle name="SAPBEXexcCritical6 3 6 7 2" xfId="32456" xr:uid="{00000000-0005-0000-0000-0000FB350000}"/>
    <cellStyle name="SAPBEXexcCritical6 3 6 8" xfId="14451" xr:uid="{00000000-0005-0000-0000-0000FC350000}"/>
    <cellStyle name="SAPBEXexcCritical6 3 6 8 2" xfId="33226" xr:uid="{00000000-0005-0000-0000-0000FC350000}"/>
    <cellStyle name="SAPBEXexcCritical6 3 6 9" xfId="25779" xr:uid="{00000000-0005-0000-0000-0000EB350000}"/>
    <cellStyle name="SAPBEXexcCritical6 3 7" xfId="7899" xr:uid="{00000000-0005-0000-0000-0000FD350000}"/>
    <cellStyle name="SAPBEXexcCritical6 3 7 2" xfId="15112" xr:uid="{00000000-0005-0000-0000-0000FE350000}"/>
    <cellStyle name="SAPBEXexcCritical6 3 7 2 2" xfId="33887" xr:uid="{00000000-0005-0000-0000-0000FE350000}"/>
    <cellStyle name="SAPBEXexcCritical6 3 7 3" xfId="20798" xr:uid="{00000000-0005-0000-0000-0000FF350000}"/>
    <cellStyle name="SAPBEXexcCritical6 3 7 3 2" xfId="39571" xr:uid="{00000000-0005-0000-0000-0000FF350000}"/>
    <cellStyle name="SAPBEXexcCritical6 3 7 4" xfId="26682" xr:uid="{00000000-0005-0000-0000-0000FD350000}"/>
    <cellStyle name="SAPBEXexcCritical6 3 8" xfId="9364" xr:uid="{00000000-0005-0000-0000-000000360000}"/>
    <cellStyle name="SAPBEXexcCritical6 3 8 2" xfId="16577" xr:uid="{00000000-0005-0000-0000-000001360000}"/>
    <cellStyle name="SAPBEXexcCritical6 3 8 2 2" xfId="35352" xr:uid="{00000000-0005-0000-0000-000001360000}"/>
    <cellStyle name="SAPBEXexcCritical6 3 8 3" xfId="22077" xr:uid="{00000000-0005-0000-0000-000002360000}"/>
    <cellStyle name="SAPBEXexcCritical6 3 8 3 2" xfId="40850" xr:uid="{00000000-0005-0000-0000-000002360000}"/>
    <cellStyle name="SAPBEXexcCritical6 3 8 4" xfId="28147" xr:uid="{00000000-0005-0000-0000-000000360000}"/>
    <cellStyle name="SAPBEXexcCritical6 3 9" xfId="10035" xr:uid="{00000000-0005-0000-0000-000003360000}"/>
    <cellStyle name="SAPBEXexcCritical6 3 9 2" xfId="17248" xr:uid="{00000000-0005-0000-0000-000004360000}"/>
    <cellStyle name="SAPBEXexcCritical6 3 9 2 2" xfId="36023" xr:uid="{00000000-0005-0000-0000-000004360000}"/>
    <cellStyle name="SAPBEXexcCritical6 3 9 3" xfId="22685" xr:uid="{00000000-0005-0000-0000-000005360000}"/>
    <cellStyle name="SAPBEXexcCritical6 3 9 3 2" xfId="41458" xr:uid="{00000000-0005-0000-0000-000005360000}"/>
    <cellStyle name="SAPBEXexcCritical6 3 9 4" xfId="28818" xr:uid="{00000000-0005-0000-0000-000003360000}"/>
    <cellStyle name="SAPBEXexcCritical6 4" xfId="517" xr:uid="{00000000-0005-0000-0000-000006360000}"/>
    <cellStyle name="SAPBEXexcCritical6 4 10" xfId="13390" xr:uid="{00000000-0005-0000-0000-000007360000}"/>
    <cellStyle name="SAPBEXexcCritical6 4 10 2" xfId="32165"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2 2" xfId="34311" xr:uid="{00000000-0005-0000-0000-00000B360000}"/>
    <cellStyle name="SAPBEXexcCritical6 4 2 2 2 3" xfId="21181" xr:uid="{00000000-0005-0000-0000-00000C360000}"/>
    <cellStyle name="SAPBEXexcCritical6 4 2 2 2 3 2" xfId="39954" xr:uid="{00000000-0005-0000-0000-00000C360000}"/>
    <cellStyle name="SAPBEXexcCritical6 4 2 2 2 4" xfId="27106" xr:uid="{00000000-0005-0000-0000-00000A360000}"/>
    <cellStyle name="SAPBEXexcCritical6 4 2 2 3" xfId="8973" xr:uid="{00000000-0005-0000-0000-00000D360000}"/>
    <cellStyle name="SAPBEXexcCritical6 4 2 2 3 2" xfId="16186" xr:uid="{00000000-0005-0000-0000-00000E360000}"/>
    <cellStyle name="SAPBEXexcCritical6 4 2 2 3 2 2" xfId="34961" xr:uid="{00000000-0005-0000-0000-00000E360000}"/>
    <cellStyle name="SAPBEXexcCritical6 4 2 2 3 3" xfId="21730" xr:uid="{00000000-0005-0000-0000-00000F360000}"/>
    <cellStyle name="SAPBEXexcCritical6 4 2 2 3 3 2" xfId="40503" xr:uid="{00000000-0005-0000-0000-00000F360000}"/>
    <cellStyle name="SAPBEXexcCritical6 4 2 2 3 4" xfId="27756" xr:uid="{00000000-0005-0000-0000-00000D360000}"/>
    <cellStyle name="SAPBEXexcCritical6 4 2 2 4" xfId="10454" xr:uid="{00000000-0005-0000-0000-000010360000}"/>
    <cellStyle name="SAPBEXexcCritical6 4 2 2 4 2" xfId="17667" xr:uid="{00000000-0005-0000-0000-000011360000}"/>
    <cellStyle name="SAPBEXexcCritical6 4 2 2 4 2 2" xfId="36442" xr:uid="{00000000-0005-0000-0000-000011360000}"/>
    <cellStyle name="SAPBEXexcCritical6 4 2 2 4 3" xfId="23063" xr:uid="{00000000-0005-0000-0000-000012360000}"/>
    <cellStyle name="SAPBEXexcCritical6 4 2 2 4 3 2" xfId="41836" xr:uid="{00000000-0005-0000-0000-000012360000}"/>
    <cellStyle name="SAPBEXexcCritical6 4 2 2 4 4" xfId="29237" xr:uid="{00000000-0005-0000-0000-000010360000}"/>
    <cellStyle name="SAPBEXexcCritical6 4 2 2 5" xfId="11792" xr:uid="{00000000-0005-0000-0000-000013360000}"/>
    <cellStyle name="SAPBEXexcCritical6 4 2 2 5 2" xfId="18999" xr:uid="{00000000-0005-0000-0000-000014360000}"/>
    <cellStyle name="SAPBEXexcCritical6 4 2 2 5 2 2" xfId="37774" xr:uid="{00000000-0005-0000-0000-000014360000}"/>
    <cellStyle name="SAPBEXexcCritical6 4 2 2 5 3" xfId="24153" xr:uid="{00000000-0005-0000-0000-000015360000}"/>
    <cellStyle name="SAPBEXexcCritical6 4 2 2 5 3 2" xfId="42926" xr:uid="{00000000-0005-0000-0000-000015360000}"/>
    <cellStyle name="SAPBEXexcCritical6 4 2 2 5 4" xfId="30569" xr:uid="{00000000-0005-0000-0000-000013360000}"/>
    <cellStyle name="SAPBEXexcCritical6 4 2 2 6" xfId="12231" xr:uid="{00000000-0005-0000-0000-000016360000}"/>
    <cellStyle name="SAPBEXexcCritical6 4 2 2 6 2" xfId="19438" xr:uid="{00000000-0005-0000-0000-000017360000}"/>
    <cellStyle name="SAPBEXexcCritical6 4 2 2 6 2 2" xfId="38213" xr:uid="{00000000-0005-0000-0000-000017360000}"/>
    <cellStyle name="SAPBEXexcCritical6 4 2 2 6 3" xfId="24473" xr:uid="{00000000-0005-0000-0000-000018360000}"/>
    <cellStyle name="SAPBEXexcCritical6 4 2 2 6 3 2" xfId="43245" xr:uid="{00000000-0005-0000-0000-000018360000}"/>
    <cellStyle name="SAPBEXexcCritical6 4 2 2 6 4" xfId="31007" xr:uid="{00000000-0005-0000-0000-000016360000}"/>
    <cellStyle name="SAPBEXexcCritical6 4 2 2 7" xfId="13857" xr:uid="{00000000-0005-0000-0000-000019360000}"/>
    <cellStyle name="SAPBEXexcCritical6 4 2 2 7 2" xfId="32632" xr:uid="{00000000-0005-0000-0000-000019360000}"/>
    <cellStyle name="SAPBEXexcCritical6 4 2 2 8" xfId="14294" xr:uid="{00000000-0005-0000-0000-00001A360000}"/>
    <cellStyle name="SAPBEXexcCritical6 4 2 2 8 2" xfId="33069" xr:uid="{00000000-0005-0000-0000-00001A360000}"/>
    <cellStyle name="SAPBEXexcCritical6 4 2 2 9" xfId="25954" xr:uid="{00000000-0005-0000-0000-000009360000}"/>
    <cellStyle name="SAPBEXexcCritical6 4 2 3" xfId="7905" xr:uid="{00000000-0005-0000-0000-00001B360000}"/>
    <cellStyle name="SAPBEXexcCritical6 4 2 3 2" xfId="15118" xr:uid="{00000000-0005-0000-0000-00001C360000}"/>
    <cellStyle name="SAPBEXexcCritical6 4 2 3 2 2" xfId="33893" xr:uid="{00000000-0005-0000-0000-00001C360000}"/>
    <cellStyle name="SAPBEXexcCritical6 4 2 3 3" xfId="20804" xr:uid="{00000000-0005-0000-0000-00001D360000}"/>
    <cellStyle name="SAPBEXexcCritical6 4 2 3 3 2" xfId="39577" xr:uid="{00000000-0005-0000-0000-00001D360000}"/>
    <cellStyle name="SAPBEXexcCritical6 4 2 3 4" xfId="26688" xr:uid="{00000000-0005-0000-0000-00001B360000}"/>
    <cellStyle name="SAPBEXexcCritical6 4 2 4" xfId="9358" xr:uid="{00000000-0005-0000-0000-00001E360000}"/>
    <cellStyle name="SAPBEXexcCritical6 4 2 4 2" xfId="16571" xr:uid="{00000000-0005-0000-0000-00001F360000}"/>
    <cellStyle name="SAPBEXexcCritical6 4 2 4 2 2" xfId="35346" xr:uid="{00000000-0005-0000-0000-00001F360000}"/>
    <cellStyle name="SAPBEXexcCritical6 4 2 4 3" xfId="22071" xr:uid="{00000000-0005-0000-0000-000020360000}"/>
    <cellStyle name="SAPBEXexcCritical6 4 2 4 3 2" xfId="40844" xr:uid="{00000000-0005-0000-0000-000020360000}"/>
    <cellStyle name="SAPBEXexcCritical6 4 2 4 4" xfId="28141" xr:uid="{00000000-0005-0000-0000-00001E360000}"/>
    <cellStyle name="SAPBEXexcCritical6 4 2 5" xfId="10041" xr:uid="{00000000-0005-0000-0000-000021360000}"/>
    <cellStyle name="SAPBEXexcCritical6 4 2 5 2" xfId="17254" xr:uid="{00000000-0005-0000-0000-000022360000}"/>
    <cellStyle name="SAPBEXexcCritical6 4 2 5 2 2" xfId="36029" xr:uid="{00000000-0005-0000-0000-000022360000}"/>
    <cellStyle name="SAPBEXexcCritical6 4 2 5 3" xfId="22691" xr:uid="{00000000-0005-0000-0000-000023360000}"/>
    <cellStyle name="SAPBEXexcCritical6 4 2 5 3 2" xfId="41464" xr:uid="{00000000-0005-0000-0000-000023360000}"/>
    <cellStyle name="SAPBEXexcCritical6 4 2 5 4" xfId="28824" xr:uid="{00000000-0005-0000-0000-000021360000}"/>
    <cellStyle name="SAPBEXexcCritical6 4 2 6" xfId="11379" xr:uid="{00000000-0005-0000-0000-000024360000}"/>
    <cellStyle name="SAPBEXexcCritical6 4 2 6 2" xfId="18586" xr:uid="{00000000-0005-0000-0000-000025360000}"/>
    <cellStyle name="SAPBEXexcCritical6 4 2 6 2 2" xfId="37361" xr:uid="{00000000-0005-0000-0000-000025360000}"/>
    <cellStyle name="SAPBEXexcCritical6 4 2 6 3" xfId="23781" xr:uid="{00000000-0005-0000-0000-000026360000}"/>
    <cellStyle name="SAPBEXexcCritical6 4 2 6 3 2" xfId="42554" xr:uid="{00000000-0005-0000-0000-000026360000}"/>
    <cellStyle name="SAPBEXexcCritical6 4 2 6 4" xfId="30156" xr:uid="{00000000-0005-0000-0000-000024360000}"/>
    <cellStyle name="SAPBEXexcCritical6 4 2 7" xfId="12608" xr:uid="{00000000-0005-0000-0000-000027360000}"/>
    <cellStyle name="SAPBEXexcCritical6 4 2 7 2" xfId="19815" xr:uid="{00000000-0005-0000-0000-000028360000}"/>
    <cellStyle name="SAPBEXexcCritical6 4 2 7 2 2" xfId="38590" xr:uid="{00000000-0005-0000-0000-000028360000}"/>
    <cellStyle name="SAPBEXexcCritical6 4 2 7 3" xfId="24838" xr:uid="{00000000-0005-0000-0000-000029360000}"/>
    <cellStyle name="SAPBEXexcCritical6 4 2 7 3 2" xfId="43610" xr:uid="{00000000-0005-0000-0000-000029360000}"/>
    <cellStyle name="SAPBEXexcCritical6 4 2 7 4" xfId="31384" xr:uid="{00000000-0005-0000-0000-000027360000}"/>
    <cellStyle name="SAPBEXexcCritical6 4 2 8" xfId="13455" xr:uid="{00000000-0005-0000-0000-00002A360000}"/>
    <cellStyle name="SAPBEXexcCritical6 4 2 8 2" xfId="32230" xr:uid="{00000000-0005-0000-0000-00002A360000}"/>
    <cellStyle name="SAPBEXexcCritical6 4 3" xfId="661" xr:uid="{00000000-0005-0000-0000-00002B360000}"/>
    <cellStyle name="SAPBEXexcCritical6 4 3 10" xfId="25637"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2 2" xfId="34312" xr:uid="{00000000-0005-0000-0000-00002E360000}"/>
    <cellStyle name="SAPBEXexcCritical6 4 3 2 2 3" xfId="21182" xr:uid="{00000000-0005-0000-0000-00002F360000}"/>
    <cellStyle name="SAPBEXexcCritical6 4 3 2 2 3 2" xfId="39955" xr:uid="{00000000-0005-0000-0000-00002F360000}"/>
    <cellStyle name="SAPBEXexcCritical6 4 3 2 2 4" xfId="27107" xr:uid="{00000000-0005-0000-0000-00002D360000}"/>
    <cellStyle name="SAPBEXexcCritical6 4 3 2 3" xfId="8972" xr:uid="{00000000-0005-0000-0000-000030360000}"/>
    <cellStyle name="SAPBEXexcCritical6 4 3 2 3 2" xfId="16185" xr:uid="{00000000-0005-0000-0000-000031360000}"/>
    <cellStyle name="SAPBEXexcCritical6 4 3 2 3 2 2" xfId="34960" xr:uid="{00000000-0005-0000-0000-000031360000}"/>
    <cellStyle name="SAPBEXexcCritical6 4 3 2 3 3" xfId="21729" xr:uid="{00000000-0005-0000-0000-000032360000}"/>
    <cellStyle name="SAPBEXexcCritical6 4 3 2 3 3 2" xfId="40502" xr:uid="{00000000-0005-0000-0000-000032360000}"/>
    <cellStyle name="SAPBEXexcCritical6 4 3 2 3 4" xfId="27755" xr:uid="{00000000-0005-0000-0000-000030360000}"/>
    <cellStyle name="SAPBEXexcCritical6 4 3 2 4" xfId="10455" xr:uid="{00000000-0005-0000-0000-000033360000}"/>
    <cellStyle name="SAPBEXexcCritical6 4 3 2 4 2" xfId="17668" xr:uid="{00000000-0005-0000-0000-000034360000}"/>
    <cellStyle name="SAPBEXexcCritical6 4 3 2 4 2 2" xfId="36443" xr:uid="{00000000-0005-0000-0000-000034360000}"/>
    <cellStyle name="SAPBEXexcCritical6 4 3 2 4 3" xfId="23064" xr:uid="{00000000-0005-0000-0000-000035360000}"/>
    <cellStyle name="SAPBEXexcCritical6 4 3 2 4 3 2" xfId="41837" xr:uid="{00000000-0005-0000-0000-000035360000}"/>
    <cellStyle name="SAPBEXexcCritical6 4 3 2 4 4" xfId="29238" xr:uid="{00000000-0005-0000-0000-000033360000}"/>
    <cellStyle name="SAPBEXexcCritical6 4 3 2 5" xfId="11857" xr:uid="{00000000-0005-0000-0000-000036360000}"/>
    <cellStyle name="SAPBEXexcCritical6 4 3 2 5 2" xfId="19064" xr:uid="{00000000-0005-0000-0000-000037360000}"/>
    <cellStyle name="SAPBEXexcCritical6 4 3 2 5 2 2" xfId="37839" xr:uid="{00000000-0005-0000-0000-000037360000}"/>
    <cellStyle name="SAPBEXexcCritical6 4 3 2 5 3" xfId="24218" xr:uid="{00000000-0005-0000-0000-000038360000}"/>
    <cellStyle name="SAPBEXexcCritical6 4 3 2 5 3 2" xfId="42991" xr:uid="{00000000-0005-0000-0000-000038360000}"/>
    <cellStyle name="SAPBEXexcCritical6 4 3 2 5 4" xfId="30634" xr:uid="{00000000-0005-0000-0000-000036360000}"/>
    <cellStyle name="SAPBEXexcCritical6 4 3 2 6" xfId="12166" xr:uid="{00000000-0005-0000-0000-000039360000}"/>
    <cellStyle name="SAPBEXexcCritical6 4 3 2 6 2" xfId="19373" xr:uid="{00000000-0005-0000-0000-00003A360000}"/>
    <cellStyle name="SAPBEXexcCritical6 4 3 2 6 2 2" xfId="38148" xr:uid="{00000000-0005-0000-0000-00003A360000}"/>
    <cellStyle name="SAPBEXexcCritical6 4 3 2 6 3" xfId="24408" xr:uid="{00000000-0005-0000-0000-00003B360000}"/>
    <cellStyle name="SAPBEXexcCritical6 4 3 2 6 3 2" xfId="43180" xr:uid="{00000000-0005-0000-0000-00003B360000}"/>
    <cellStyle name="SAPBEXexcCritical6 4 3 2 6 4" xfId="30942" xr:uid="{00000000-0005-0000-0000-000039360000}"/>
    <cellStyle name="SAPBEXexcCritical6 4 3 2 7" xfId="13922" xr:uid="{00000000-0005-0000-0000-00003C360000}"/>
    <cellStyle name="SAPBEXexcCritical6 4 3 2 7 2" xfId="32697" xr:uid="{00000000-0005-0000-0000-00003C360000}"/>
    <cellStyle name="SAPBEXexcCritical6 4 3 2 8" xfId="14229" xr:uid="{00000000-0005-0000-0000-00003D360000}"/>
    <cellStyle name="SAPBEXexcCritical6 4 3 2 8 2" xfId="33004" xr:uid="{00000000-0005-0000-0000-00003D360000}"/>
    <cellStyle name="SAPBEXexcCritical6 4 3 2 9" xfId="26019" xr:uid="{00000000-0005-0000-0000-00002C360000}"/>
    <cellStyle name="SAPBEXexcCritical6 4 3 3" xfId="7906" xr:uid="{00000000-0005-0000-0000-00003E360000}"/>
    <cellStyle name="SAPBEXexcCritical6 4 3 3 2" xfId="15119" xr:uid="{00000000-0005-0000-0000-00003F360000}"/>
    <cellStyle name="SAPBEXexcCritical6 4 3 3 2 2" xfId="33894" xr:uid="{00000000-0005-0000-0000-00003F360000}"/>
    <cellStyle name="SAPBEXexcCritical6 4 3 3 3" xfId="20805" xr:uid="{00000000-0005-0000-0000-000040360000}"/>
    <cellStyle name="SAPBEXexcCritical6 4 3 3 3 2" xfId="39578" xr:uid="{00000000-0005-0000-0000-000040360000}"/>
    <cellStyle name="SAPBEXexcCritical6 4 3 3 4" xfId="26689" xr:uid="{00000000-0005-0000-0000-00003E360000}"/>
    <cellStyle name="SAPBEXexcCritical6 4 3 4" xfId="9357" xr:uid="{00000000-0005-0000-0000-000041360000}"/>
    <cellStyle name="SAPBEXexcCritical6 4 3 4 2" xfId="16570" xr:uid="{00000000-0005-0000-0000-000042360000}"/>
    <cellStyle name="SAPBEXexcCritical6 4 3 4 2 2" xfId="35345" xr:uid="{00000000-0005-0000-0000-000042360000}"/>
    <cellStyle name="SAPBEXexcCritical6 4 3 4 3" xfId="22070" xr:uid="{00000000-0005-0000-0000-000043360000}"/>
    <cellStyle name="SAPBEXexcCritical6 4 3 4 3 2" xfId="40843" xr:uid="{00000000-0005-0000-0000-000043360000}"/>
    <cellStyle name="SAPBEXexcCritical6 4 3 4 4" xfId="28140" xr:uid="{00000000-0005-0000-0000-000041360000}"/>
    <cellStyle name="SAPBEXexcCritical6 4 3 5" xfId="10042" xr:uid="{00000000-0005-0000-0000-000044360000}"/>
    <cellStyle name="SAPBEXexcCritical6 4 3 5 2" xfId="17255" xr:uid="{00000000-0005-0000-0000-000045360000}"/>
    <cellStyle name="SAPBEXexcCritical6 4 3 5 2 2" xfId="36030" xr:uid="{00000000-0005-0000-0000-000045360000}"/>
    <cellStyle name="SAPBEXexcCritical6 4 3 5 3" xfId="22692" xr:uid="{00000000-0005-0000-0000-000046360000}"/>
    <cellStyle name="SAPBEXexcCritical6 4 3 5 3 2" xfId="41465" xr:uid="{00000000-0005-0000-0000-000046360000}"/>
    <cellStyle name="SAPBEXexcCritical6 4 3 5 4" xfId="28825" xr:uid="{00000000-0005-0000-0000-000044360000}"/>
    <cellStyle name="SAPBEXexcCritical6 4 3 6" xfId="11444" xr:uid="{00000000-0005-0000-0000-000047360000}"/>
    <cellStyle name="SAPBEXexcCritical6 4 3 6 2" xfId="18651" xr:uid="{00000000-0005-0000-0000-000048360000}"/>
    <cellStyle name="SAPBEXexcCritical6 4 3 6 2 2" xfId="37426" xr:uid="{00000000-0005-0000-0000-000048360000}"/>
    <cellStyle name="SAPBEXexcCritical6 4 3 6 3" xfId="23846" xr:uid="{00000000-0005-0000-0000-000049360000}"/>
    <cellStyle name="SAPBEXexcCritical6 4 3 6 3 2" xfId="42619" xr:uid="{00000000-0005-0000-0000-000049360000}"/>
    <cellStyle name="SAPBEXexcCritical6 4 3 6 4" xfId="30221" xr:uid="{00000000-0005-0000-0000-000047360000}"/>
    <cellStyle name="SAPBEXexcCritical6 4 3 7" xfId="12541" xr:uid="{00000000-0005-0000-0000-00004A360000}"/>
    <cellStyle name="SAPBEXexcCritical6 4 3 7 2" xfId="19748" xr:uid="{00000000-0005-0000-0000-00004B360000}"/>
    <cellStyle name="SAPBEXexcCritical6 4 3 7 2 2" xfId="38523" xr:uid="{00000000-0005-0000-0000-00004B360000}"/>
    <cellStyle name="SAPBEXexcCritical6 4 3 7 3" xfId="24773" xr:uid="{00000000-0005-0000-0000-00004C360000}"/>
    <cellStyle name="SAPBEXexcCritical6 4 3 7 3 2" xfId="43545" xr:uid="{00000000-0005-0000-0000-00004C360000}"/>
    <cellStyle name="SAPBEXexcCritical6 4 3 7 4" xfId="31317" xr:uid="{00000000-0005-0000-0000-00004A360000}"/>
    <cellStyle name="SAPBEXexcCritical6 4 3 8" xfId="13520" xr:uid="{00000000-0005-0000-0000-00004D360000}"/>
    <cellStyle name="SAPBEXexcCritical6 4 3 8 2" xfId="32295" xr:uid="{00000000-0005-0000-0000-00004D360000}"/>
    <cellStyle name="SAPBEXexcCritical6 4 3 9" xfId="14576" xr:uid="{00000000-0005-0000-0000-00004E360000}"/>
    <cellStyle name="SAPBEXexcCritical6 4 3 9 2" xfId="33351" xr:uid="{00000000-0005-0000-0000-00004E360000}"/>
    <cellStyle name="SAPBEXexcCritical6 4 4" xfId="716" xr:uid="{00000000-0005-0000-0000-00004F360000}"/>
    <cellStyle name="SAPBEXexcCritical6 4 4 10" xfId="25692"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2 2" xfId="34313" xr:uid="{00000000-0005-0000-0000-000052360000}"/>
    <cellStyle name="SAPBEXexcCritical6 4 4 2 2 3" xfId="21183" xr:uid="{00000000-0005-0000-0000-000053360000}"/>
    <cellStyle name="SAPBEXexcCritical6 4 4 2 2 3 2" xfId="39956" xr:uid="{00000000-0005-0000-0000-000053360000}"/>
    <cellStyle name="SAPBEXexcCritical6 4 4 2 2 4" xfId="27108" xr:uid="{00000000-0005-0000-0000-000051360000}"/>
    <cellStyle name="SAPBEXexcCritical6 4 4 2 3" xfId="8971" xr:uid="{00000000-0005-0000-0000-000054360000}"/>
    <cellStyle name="SAPBEXexcCritical6 4 4 2 3 2" xfId="16184" xr:uid="{00000000-0005-0000-0000-000055360000}"/>
    <cellStyle name="SAPBEXexcCritical6 4 4 2 3 2 2" xfId="34959" xr:uid="{00000000-0005-0000-0000-000055360000}"/>
    <cellStyle name="SAPBEXexcCritical6 4 4 2 3 3" xfId="21728" xr:uid="{00000000-0005-0000-0000-000056360000}"/>
    <cellStyle name="SAPBEXexcCritical6 4 4 2 3 3 2" xfId="40501" xr:uid="{00000000-0005-0000-0000-000056360000}"/>
    <cellStyle name="SAPBEXexcCritical6 4 4 2 3 4" xfId="27754" xr:uid="{00000000-0005-0000-0000-000054360000}"/>
    <cellStyle name="SAPBEXexcCritical6 4 4 2 4" xfId="10456" xr:uid="{00000000-0005-0000-0000-000057360000}"/>
    <cellStyle name="SAPBEXexcCritical6 4 4 2 4 2" xfId="17669" xr:uid="{00000000-0005-0000-0000-000058360000}"/>
    <cellStyle name="SAPBEXexcCritical6 4 4 2 4 2 2" xfId="36444" xr:uid="{00000000-0005-0000-0000-000058360000}"/>
    <cellStyle name="SAPBEXexcCritical6 4 4 2 4 3" xfId="23065" xr:uid="{00000000-0005-0000-0000-000059360000}"/>
    <cellStyle name="SAPBEXexcCritical6 4 4 2 4 3 2" xfId="41838" xr:uid="{00000000-0005-0000-0000-000059360000}"/>
    <cellStyle name="SAPBEXexcCritical6 4 4 2 4 4" xfId="29239" xr:uid="{00000000-0005-0000-0000-000057360000}"/>
    <cellStyle name="SAPBEXexcCritical6 4 4 2 5" xfId="11912" xr:uid="{00000000-0005-0000-0000-00005A360000}"/>
    <cellStyle name="SAPBEXexcCritical6 4 4 2 5 2" xfId="19119" xr:uid="{00000000-0005-0000-0000-00005B360000}"/>
    <cellStyle name="SAPBEXexcCritical6 4 4 2 5 2 2" xfId="37894" xr:uid="{00000000-0005-0000-0000-00005B360000}"/>
    <cellStyle name="SAPBEXexcCritical6 4 4 2 5 3" xfId="24273" xr:uid="{00000000-0005-0000-0000-00005C360000}"/>
    <cellStyle name="SAPBEXexcCritical6 4 4 2 5 3 2" xfId="43046" xr:uid="{00000000-0005-0000-0000-00005C360000}"/>
    <cellStyle name="SAPBEXexcCritical6 4 4 2 5 4" xfId="30689" xr:uid="{00000000-0005-0000-0000-00005A360000}"/>
    <cellStyle name="SAPBEXexcCritical6 4 4 2 6" xfId="12111" xr:uid="{00000000-0005-0000-0000-00005D360000}"/>
    <cellStyle name="SAPBEXexcCritical6 4 4 2 6 2" xfId="19318" xr:uid="{00000000-0005-0000-0000-00005E360000}"/>
    <cellStyle name="SAPBEXexcCritical6 4 4 2 6 2 2" xfId="38093" xr:uid="{00000000-0005-0000-0000-00005E360000}"/>
    <cellStyle name="SAPBEXexcCritical6 4 4 2 6 3" xfId="24353" xr:uid="{00000000-0005-0000-0000-00005F360000}"/>
    <cellStyle name="SAPBEXexcCritical6 4 4 2 6 3 2" xfId="43125" xr:uid="{00000000-0005-0000-0000-00005F360000}"/>
    <cellStyle name="SAPBEXexcCritical6 4 4 2 6 4" xfId="30887" xr:uid="{00000000-0005-0000-0000-00005D360000}"/>
    <cellStyle name="SAPBEXexcCritical6 4 4 2 7" xfId="13977" xr:uid="{00000000-0005-0000-0000-000060360000}"/>
    <cellStyle name="SAPBEXexcCritical6 4 4 2 7 2" xfId="32752" xr:uid="{00000000-0005-0000-0000-000060360000}"/>
    <cellStyle name="SAPBEXexcCritical6 4 4 2 8" xfId="14174" xr:uid="{00000000-0005-0000-0000-000061360000}"/>
    <cellStyle name="SAPBEXexcCritical6 4 4 2 8 2" xfId="32949" xr:uid="{00000000-0005-0000-0000-000061360000}"/>
    <cellStyle name="SAPBEXexcCritical6 4 4 2 9" xfId="26074" xr:uid="{00000000-0005-0000-0000-000050360000}"/>
    <cellStyle name="SAPBEXexcCritical6 4 4 3" xfId="7907" xr:uid="{00000000-0005-0000-0000-000062360000}"/>
    <cellStyle name="SAPBEXexcCritical6 4 4 3 2" xfId="15120" xr:uid="{00000000-0005-0000-0000-000063360000}"/>
    <cellStyle name="SAPBEXexcCritical6 4 4 3 2 2" xfId="33895" xr:uid="{00000000-0005-0000-0000-000063360000}"/>
    <cellStyle name="SAPBEXexcCritical6 4 4 3 3" xfId="20806" xr:uid="{00000000-0005-0000-0000-000064360000}"/>
    <cellStyle name="SAPBEXexcCritical6 4 4 3 3 2" xfId="39579" xr:uid="{00000000-0005-0000-0000-000064360000}"/>
    <cellStyle name="SAPBEXexcCritical6 4 4 3 4" xfId="26690" xr:uid="{00000000-0005-0000-0000-000062360000}"/>
    <cellStyle name="SAPBEXexcCritical6 4 4 4" xfId="9356" xr:uid="{00000000-0005-0000-0000-000065360000}"/>
    <cellStyle name="SAPBEXexcCritical6 4 4 4 2" xfId="16569" xr:uid="{00000000-0005-0000-0000-000066360000}"/>
    <cellStyle name="SAPBEXexcCritical6 4 4 4 2 2" xfId="35344" xr:uid="{00000000-0005-0000-0000-000066360000}"/>
    <cellStyle name="SAPBEXexcCritical6 4 4 4 3" xfId="22069" xr:uid="{00000000-0005-0000-0000-000067360000}"/>
    <cellStyle name="SAPBEXexcCritical6 4 4 4 3 2" xfId="40842" xr:uid="{00000000-0005-0000-0000-000067360000}"/>
    <cellStyle name="SAPBEXexcCritical6 4 4 4 4" xfId="28139" xr:uid="{00000000-0005-0000-0000-000065360000}"/>
    <cellStyle name="SAPBEXexcCritical6 4 4 5" xfId="10043" xr:uid="{00000000-0005-0000-0000-000068360000}"/>
    <cellStyle name="SAPBEXexcCritical6 4 4 5 2" xfId="17256" xr:uid="{00000000-0005-0000-0000-000069360000}"/>
    <cellStyle name="SAPBEXexcCritical6 4 4 5 2 2" xfId="36031" xr:uid="{00000000-0005-0000-0000-000069360000}"/>
    <cellStyle name="SAPBEXexcCritical6 4 4 5 3" xfId="22693" xr:uid="{00000000-0005-0000-0000-00006A360000}"/>
    <cellStyle name="SAPBEXexcCritical6 4 4 5 3 2" xfId="41466" xr:uid="{00000000-0005-0000-0000-00006A360000}"/>
    <cellStyle name="SAPBEXexcCritical6 4 4 5 4" xfId="28826" xr:uid="{00000000-0005-0000-0000-000068360000}"/>
    <cellStyle name="SAPBEXexcCritical6 4 4 6" xfId="11499" xr:uid="{00000000-0005-0000-0000-00006B360000}"/>
    <cellStyle name="SAPBEXexcCritical6 4 4 6 2" xfId="18706" xr:uid="{00000000-0005-0000-0000-00006C360000}"/>
    <cellStyle name="SAPBEXexcCritical6 4 4 6 2 2" xfId="37481" xr:uid="{00000000-0005-0000-0000-00006C360000}"/>
    <cellStyle name="SAPBEXexcCritical6 4 4 6 3" xfId="23901" xr:uid="{00000000-0005-0000-0000-00006D360000}"/>
    <cellStyle name="SAPBEXexcCritical6 4 4 6 3 2" xfId="42674" xr:uid="{00000000-0005-0000-0000-00006D360000}"/>
    <cellStyle name="SAPBEXexcCritical6 4 4 6 4" xfId="30276" xr:uid="{00000000-0005-0000-0000-00006B360000}"/>
    <cellStyle name="SAPBEXexcCritical6 4 4 7" xfId="12481" xr:uid="{00000000-0005-0000-0000-00006E360000}"/>
    <cellStyle name="SAPBEXexcCritical6 4 4 7 2" xfId="19688" xr:uid="{00000000-0005-0000-0000-00006F360000}"/>
    <cellStyle name="SAPBEXexcCritical6 4 4 7 2 2" xfId="38463" xr:uid="{00000000-0005-0000-0000-00006F360000}"/>
    <cellStyle name="SAPBEXexcCritical6 4 4 7 3" xfId="24721" xr:uid="{00000000-0005-0000-0000-000070360000}"/>
    <cellStyle name="SAPBEXexcCritical6 4 4 7 3 2" xfId="43493" xr:uid="{00000000-0005-0000-0000-000070360000}"/>
    <cellStyle name="SAPBEXexcCritical6 4 4 7 4" xfId="31257" xr:uid="{00000000-0005-0000-0000-00006E360000}"/>
    <cellStyle name="SAPBEXexcCritical6 4 4 8" xfId="13575" xr:uid="{00000000-0005-0000-0000-000071360000}"/>
    <cellStyle name="SAPBEXexcCritical6 4 4 8 2" xfId="32350" xr:uid="{00000000-0005-0000-0000-000071360000}"/>
    <cellStyle name="SAPBEXexcCritical6 4 4 9" xfId="14522" xr:uid="{00000000-0005-0000-0000-000072360000}"/>
    <cellStyle name="SAPBEXexcCritical6 4 4 9 2" xfId="33297" xr:uid="{00000000-0005-0000-0000-000072360000}"/>
    <cellStyle name="SAPBEXexcCritical6 4 5" xfId="7904" xr:uid="{00000000-0005-0000-0000-000073360000}"/>
    <cellStyle name="SAPBEXexcCritical6 4 5 2" xfId="15117" xr:uid="{00000000-0005-0000-0000-000074360000}"/>
    <cellStyle name="SAPBEXexcCritical6 4 5 2 2" xfId="33892" xr:uid="{00000000-0005-0000-0000-000074360000}"/>
    <cellStyle name="SAPBEXexcCritical6 4 5 3" xfId="20803" xr:uid="{00000000-0005-0000-0000-000075360000}"/>
    <cellStyle name="SAPBEXexcCritical6 4 5 3 2" xfId="39576" xr:uid="{00000000-0005-0000-0000-000075360000}"/>
    <cellStyle name="SAPBEXexcCritical6 4 5 4" xfId="26687" xr:uid="{00000000-0005-0000-0000-000073360000}"/>
    <cellStyle name="SAPBEXexcCritical6 4 6" xfId="9359" xr:uid="{00000000-0005-0000-0000-000076360000}"/>
    <cellStyle name="SAPBEXexcCritical6 4 6 2" xfId="16572" xr:uid="{00000000-0005-0000-0000-000077360000}"/>
    <cellStyle name="SAPBEXexcCritical6 4 6 2 2" xfId="35347" xr:uid="{00000000-0005-0000-0000-000077360000}"/>
    <cellStyle name="SAPBEXexcCritical6 4 6 3" xfId="22072" xr:uid="{00000000-0005-0000-0000-000078360000}"/>
    <cellStyle name="SAPBEXexcCritical6 4 6 3 2" xfId="40845" xr:uid="{00000000-0005-0000-0000-000078360000}"/>
    <cellStyle name="SAPBEXexcCritical6 4 6 4" xfId="28142" xr:uid="{00000000-0005-0000-0000-000076360000}"/>
    <cellStyle name="SAPBEXexcCritical6 4 7" xfId="10040" xr:uid="{00000000-0005-0000-0000-000079360000}"/>
    <cellStyle name="SAPBEXexcCritical6 4 7 2" xfId="17253" xr:uid="{00000000-0005-0000-0000-00007A360000}"/>
    <cellStyle name="SAPBEXexcCritical6 4 7 2 2" xfId="36028" xr:uid="{00000000-0005-0000-0000-00007A360000}"/>
    <cellStyle name="SAPBEXexcCritical6 4 7 3" xfId="22690" xr:uid="{00000000-0005-0000-0000-00007B360000}"/>
    <cellStyle name="SAPBEXexcCritical6 4 7 3 2" xfId="41463" xr:uid="{00000000-0005-0000-0000-00007B360000}"/>
    <cellStyle name="SAPBEXexcCritical6 4 7 4" xfId="28823" xr:uid="{00000000-0005-0000-0000-000079360000}"/>
    <cellStyle name="SAPBEXexcCritical6 4 8" xfId="11300" xr:uid="{00000000-0005-0000-0000-00007C360000}"/>
    <cellStyle name="SAPBEXexcCritical6 4 8 2" xfId="18507" xr:uid="{00000000-0005-0000-0000-00007D360000}"/>
    <cellStyle name="SAPBEXexcCritical6 4 8 2 2" xfId="37282" xr:uid="{00000000-0005-0000-0000-00007D360000}"/>
    <cellStyle name="SAPBEXexcCritical6 4 8 3" xfId="23704" xr:uid="{00000000-0005-0000-0000-00007E360000}"/>
    <cellStyle name="SAPBEXexcCritical6 4 8 3 2" xfId="42477" xr:uid="{00000000-0005-0000-0000-00007E360000}"/>
    <cellStyle name="SAPBEXexcCritical6 4 8 4" xfId="30077" xr:uid="{00000000-0005-0000-0000-00007C360000}"/>
    <cellStyle name="SAPBEXexcCritical6 4 9" xfId="12716" xr:uid="{00000000-0005-0000-0000-00007F360000}"/>
    <cellStyle name="SAPBEXexcCritical6 4 9 2" xfId="19923" xr:uid="{00000000-0005-0000-0000-000080360000}"/>
    <cellStyle name="SAPBEXexcCritical6 4 9 2 2" xfId="38698" xr:uid="{00000000-0005-0000-0000-000080360000}"/>
    <cellStyle name="SAPBEXexcCritical6 4 9 3" xfId="24914" xr:uid="{00000000-0005-0000-0000-000081360000}"/>
    <cellStyle name="SAPBEXexcCritical6 4 9 3 2" xfId="43686" xr:uid="{00000000-0005-0000-0000-000081360000}"/>
    <cellStyle name="SAPBEXexcCritical6 4 9 4" xfId="31492" xr:uid="{00000000-0005-0000-0000-00007F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2 2" xfId="34314" xr:uid="{00000000-0005-0000-0000-000084360000}"/>
    <cellStyle name="SAPBEXexcCritical6 5 2 3" xfId="21184" xr:uid="{00000000-0005-0000-0000-000085360000}"/>
    <cellStyle name="SAPBEXexcCritical6 5 2 3 2" xfId="39957" xr:uid="{00000000-0005-0000-0000-000085360000}"/>
    <cellStyle name="SAPBEXexcCritical6 5 2 4" xfId="27109" xr:uid="{00000000-0005-0000-0000-000083360000}"/>
    <cellStyle name="SAPBEXexcCritical6 5 3" xfId="8970" xr:uid="{00000000-0005-0000-0000-000086360000}"/>
    <cellStyle name="SAPBEXexcCritical6 5 3 2" xfId="16183" xr:uid="{00000000-0005-0000-0000-000087360000}"/>
    <cellStyle name="SAPBEXexcCritical6 5 3 2 2" xfId="34958" xr:uid="{00000000-0005-0000-0000-000087360000}"/>
    <cellStyle name="SAPBEXexcCritical6 5 3 3" xfId="21727" xr:uid="{00000000-0005-0000-0000-000088360000}"/>
    <cellStyle name="SAPBEXexcCritical6 5 3 3 2" xfId="40500" xr:uid="{00000000-0005-0000-0000-000088360000}"/>
    <cellStyle name="SAPBEXexcCritical6 5 3 4" xfId="27753" xr:uid="{00000000-0005-0000-0000-000086360000}"/>
    <cellStyle name="SAPBEXexcCritical6 5 4" xfId="10457" xr:uid="{00000000-0005-0000-0000-000089360000}"/>
    <cellStyle name="SAPBEXexcCritical6 5 4 2" xfId="17670" xr:uid="{00000000-0005-0000-0000-00008A360000}"/>
    <cellStyle name="SAPBEXexcCritical6 5 4 2 2" xfId="36445" xr:uid="{00000000-0005-0000-0000-00008A360000}"/>
    <cellStyle name="SAPBEXexcCritical6 5 4 3" xfId="23066" xr:uid="{00000000-0005-0000-0000-00008B360000}"/>
    <cellStyle name="SAPBEXexcCritical6 5 4 3 2" xfId="41839" xr:uid="{00000000-0005-0000-0000-00008B360000}"/>
    <cellStyle name="SAPBEXexcCritical6 5 4 4" xfId="29240" xr:uid="{00000000-0005-0000-0000-000089360000}"/>
    <cellStyle name="SAPBEXexcCritical6 5 5" xfId="11540" xr:uid="{00000000-0005-0000-0000-00008C360000}"/>
    <cellStyle name="SAPBEXexcCritical6 5 5 2" xfId="18747" xr:uid="{00000000-0005-0000-0000-00008D360000}"/>
    <cellStyle name="SAPBEXexcCritical6 5 5 2 2" xfId="37522" xr:uid="{00000000-0005-0000-0000-00008D360000}"/>
    <cellStyle name="SAPBEXexcCritical6 5 5 3" xfId="23923" xr:uid="{00000000-0005-0000-0000-00008E360000}"/>
    <cellStyle name="SAPBEXexcCritical6 5 5 3 2" xfId="42696" xr:uid="{00000000-0005-0000-0000-00008E360000}"/>
    <cellStyle name="SAPBEXexcCritical6 5 5 4" xfId="30317" xr:uid="{00000000-0005-0000-0000-00008C360000}"/>
    <cellStyle name="SAPBEXexcCritical6 5 6" xfId="12462" xr:uid="{00000000-0005-0000-0000-00008F360000}"/>
    <cellStyle name="SAPBEXexcCritical6 5 6 2" xfId="19669" xr:uid="{00000000-0005-0000-0000-000090360000}"/>
    <cellStyle name="SAPBEXexcCritical6 5 6 2 2" xfId="38444" xr:uid="{00000000-0005-0000-0000-000090360000}"/>
    <cellStyle name="SAPBEXexcCritical6 5 6 3" xfId="24703" xr:uid="{00000000-0005-0000-0000-000091360000}"/>
    <cellStyle name="SAPBEXexcCritical6 5 6 3 2" xfId="43475" xr:uid="{00000000-0005-0000-0000-000091360000}"/>
    <cellStyle name="SAPBEXexcCritical6 5 6 4" xfId="31238" xr:uid="{00000000-0005-0000-0000-00008F360000}"/>
    <cellStyle name="SAPBEXexcCritical6 5 7" xfId="13610" xr:uid="{00000000-0005-0000-0000-000092360000}"/>
    <cellStyle name="SAPBEXexcCritical6 5 7 2" xfId="32385" xr:uid="{00000000-0005-0000-0000-000092360000}"/>
    <cellStyle name="SAPBEXexcCritical6 5 8" xfId="14499" xr:uid="{00000000-0005-0000-0000-000093360000}"/>
    <cellStyle name="SAPBEXexcCritical6 5 8 2" xfId="33274" xr:uid="{00000000-0005-0000-0000-000093360000}"/>
    <cellStyle name="SAPBEXexcCritical6 5 9" xfId="25725" xr:uid="{00000000-0005-0000-0000-000082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2 2" xfId="35523" xr:uid="{00000000-0005-0000-0000-000096360000}"/>
    <cellStyle name="SAPBEXexcCritical6 6 2 3" xfId="22214" xr:uid="{00000000-0005-0000-0000-000097360000}"/>
    <cellStyle name="SAPBEXexcCritical6 6 2 3 2" xfId="40987" xr:uid="{00000000-0005-0000-0000-000097360000}"/>
    <cellStyle name="SAPBEXexcCritical6 6 2 4" xfId="28318" xr:uid="{00000000-0005-0000-0000-000095360000}"/>
    <cellStyle name="SAPBEXexcCritical6 6 3" xfId="9733" xr:uid="{00000000-0005-0000-0000-000098360000}"/>
    <cellStyle name="SAPBEXexcCritical6 6 3 2" xfId="16946" xr:uid="{00000000-0005-0000-0000-000099360000}"/>
    <cellStyle name="SAPBEXexcCritical6 6 3 2 2" xfId="35721" xr:uid="{00000000-0005-0000-0000-000099360000}"/>
    <cellStyle name="SAPBEXexcCritical6 6 3 3" xfId="22412" xr:uid="{00000000-0005-0000-0000-00009A360000}"/>
    <cellStyle name="SAPBEXexcCritical6 6 3 3 2" xfId="41185" xr:uid="{00000000-0005-0000-0000-00009A360000}"/>
    <cellStyle name="SAPBEXexcCritical6 6 3 4" xfId="28516" xr:uid="{00000000-0005-0000-0000-000098360000}"/>
    <cellStyle name="SAPBEXexcCritical6 6 4" xfId="10937" xr:uid="{00000000-0005-0000-0000-00009B360000}"/>
    <cellStyle name="SAPBEXexcCritical6 6 4 2" xfId="18150" xr:uid="{00000000-0005-0000-0000-00009C360000}"/>
    <cellStyle name="SAPBEXexcCritical6 6 4 2 2" xfId="36925" xr:uid="{00000000-0005-0000-0000-00009C360000}"/>
    <cellStyle name="SAPBEXexcCritical6 6 4 3" xfId="23367" xr:uid="{00000000-0005-0000-0000-00009D360000}"/>
    <cellStyle name="SAPBEXexcCritical6 6 4 3 2" xfId="42140" xr:uid="{00000000-0005-0000-0000-00009D360000}"/>
    <cellStyle name="SAPBEXexcCritical6 6 4 4" xfId="29720" xr:uid="{00000000-0005-0000-0000-00009B360000}"/>
    <cellStyle name="SAPBEXexcCritical6 6 5" xfId="12884" xr:uid="{00000000-0005-0000-0000-00009E360000}"/>
    <cellStyle name="SAPBEXexcCritical6 6 5 2" xfId="20091" xr:uid="{00000000-0005-0000-0000-00009F360000}"/>
    <cellStyle name="SAPBEXexcCritical6 6 5 2 2" xfId="38866" xr:uid="{00000000-0005-0000-0000-00009F360000}"/>
    <cellStyle name="SAPBEXexcCritical6 6 5 3" xfId="25047" xr:uid="{00000000-0005-0000-0000-0000A0360000}"/>
    <cellStyle name="SAPBEXexcCritical6 6 5 3 2" xfId="43818" xr:uid="{00000000-0005-0000-0000-0000A0360000}"/>
    <cellStyle name="SAPBEXexcCritical6 6 5 4" xfId="31659" xr:uid="{00000000-0005-0000-0000-00009E360000}"/>
    <cellStyle name="SAPBEXexcCritical6 6 6" xfId="13073" xr:uid="{00000000-0005-0000-0000-0000A1360000}"/>
    <cellStyle name="SAPBEXexcCritical6 6 6 2" xfId="20280" xr:uid="{00000000-0005-0000-0000-0000A2360000}"/>
    <cellStyle name="SAPBEXexcCritical6 6 6 2 2" xfId="39055" xr:uid="{00000000-0005-0000-0000-0000A2360000}"/>
    <cellStyle name="SAPBEXexcCritical6 6 6 3" xfId="25236" xr:uid="{00000000-0005-0000-0000-0000A3360000}"/>
    <cellStyle name="SAPBEXexcCritical6 6 6 3 2" xfId="44007" xr:uid="{00000000-0005-0000-0000-0000A3360000}"/>
    <cellStyle name="SAPBEXexcCritical6 6 6 4" xfId="31848" xr:uid="{00000000-0005-0000-0000-0000A1360000}"/>
    <cellStyle name="SAPBEXexcCritical6 6 7" xfId="14745" xr:uid="{00000000-0005-0000-0000-0000A4360000}"/>
    <cellStyle name="SAPBEXexcCritical6 6 7 2" xfId="33520" xr:uid="{00000000-0005-0000-0000-0000A4360000}"/>
    <cellStyle name="SAPBEXexcCritical6 6 8" xfId="20458" xr:uid="{00000000-0005-0000-0000-0000A5360000}"/>
    <cellStyle name="SAPBEXexcCritical6 6 8 2" xfId="39233" xr:uid="{00000000-0005-0000-0000-0000A5360000}"/>
    <cellStyle name="SAPBEXexcCritical6 6 9" xfId="26329" xr:uid="{00000000-0005-0000-0000-000094360000}"/>
    <cellStyle name="SAPBEXexcCritical6 7" xfId="7698" xr:uid="{00000000-0005-0000-0000-0000A6360000}"/>
    <cellStyle name="SAPBEXexcCritical6 7 2" xfId="14921" xr:uid="{00000000-0005-0000-0000-0000A7360000}"/>
    <cellStyle name="SAPBEXexcCritical6 7 2 2" xfId="33696" xr:uid="{00000000-0005-0000-0000-0000A7360000}"/>
    <cellStyle name="SAPBEXexcCritical6 7 3" xfId="20642" xr:uid="{00000000-0005-0000-0000-0000A8360000}"/>
    <cellStyle name="SAPBEXexcCritical6 7 3 2" xfId="39415" xr:uid="{00000000-0005-0000-0000-0000A8360000}"/>
    <cellStyle name="SAPBEXexcCritical6 7 4" xfId="26491" xr:uid="{00000000-0005-0000-0000-0000A6360000}"/>
    <cellStyle name="SAPBEXexcCritical6 8" xfId="9369" xr:uid="{00000000-0005-0000-0000-0000A9360000}"/>
    <cellStyle name="SAPBEXexcCritical6 8 2" xfId="16582" xr:uid="{00000000-0005-0000-0000-0000AA360000}"/>
    <cellStyle name="SAPBEXexcCritical6 8 2 2" xfId="35357" xr:uid="{00000000-0005-0000-0000-0000AA360000}"/>
    <cellStyle name="SAPBEXexcCritical6 8 3" xfId="22082" xr:uid="{00000000-0005-0000-0000-0000AB360000}"/>
    <cellStyle name="SAPBEXexcCritical6 8 3 2" xfId="40855" xr:uid="{00000000-0005-0000-0000-0000AB360000}"/>
    <cellStyle name="SAPBEXexcCritical6 8 4" xfId="28152" xr:uid="{00000000-0005-0000-0000-0000A9360000}"/>
    <cellStyle name="SAPBEXexcCritical6 9" xfId="10029" xr:uid="{00000000-0005-0000-0000-0000AC360000}"/>
    <cellStyle name="SAPBEXexcCritical6 9 2" xfId="17242" xr:uid="{00000000-0005-0000-0000-0000AD360000}"/>
    <cellStyle name="SAPBEXexcCritical6 9 2 2" xfId="36017" xr:uid="{00000000-0005-0000-0000-0000AD360000}"/>
    <cellStyle name="SAPBEXexcCritical6 9 3" xfId="22679" xr:uid="{00000000-0005-0000-0000-0000AE360000}"/>
    <cellStyle name="SAPBEXexcCritical6 9 3 2" xfId="41452" xr:uid="{00000000-0005-0000-0000-0000AE360000}"/>
    <cellStyle name="SAPBEXexcCritical6 9 4" xfId="28812" xr:uid="{00000000-0005-0000-0000-0000AC360000}"/>
    <cellStyle name="SAPBEXexcGood1" xfId="87" xr:uid="{00000000-0005-0000-0000-0000AF360000}"/>
    <cellStyle name="SAPBEXexcGood1 10" xfId="13230" xr:uid="{00000000-0005-0000-0000-0000B0360000}"/>
    <cellStyle name="SAPBEXexcGood1 10 2" xfId="32005" xr:uid="{00000000-0005-0000-0000-0000B0360000}"/>
    <cellStyle name="SAPBEXexcGood1 11" xfId="14893" xr:uid="{00000000-0005-0000-0000-0000B1360000}"/>
    <cellStyle name="SAPBEXexcGood1 11 2" xfId="33668" xr:uid="{00000000-0005-0000-0000-0000B1360000}"/>
    <cellStyle name="SAPBEXexcGood1 12" xfId="25444" xr:uid="{00000000-0005-0000-0000-0000B2360000}"/>
    <cellStyle name="SAPBEXexcGood1 12 2" xfId="44208"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2 2" xfId="37126" xr:uid="{00000000-0005-0000-0000-0000B5360000}"/>
    <cellStyle name="SAPBEXexcGood1 2 10 3" xfId="23564" xr:uid="{00000000-0005-0000-0000-0000B6360000}"/>
    <cellStyle name="SAPBEXexcGood1 2 10 3 2" xfId="42337" xr:uid="{00000000-0005-0000-0000-0000B6360000}"/>
    <cellStyle name="SAPBEXexcGood1 2 10 4" xfId="29921" xr:uid="{00000000-0005-0000-0000-0000B4360000}"/>
    <cellStyle name="SAPBEXexcGood1 2 11" xfId="13261" xr:uid="{00000000-0005-0000-0000-0000B7360000}"/>
    <cellStyle name="SAPBEXexcGood1 2 11 2" xfId="32036" xr:uid="{00000000-0005-0000-0000-0000B7360000}"/>
    <cellStyle name="SAPBEXexcGood1 2 12" xfId="25445" xr:uid="{00000000-0005-0000-0000-0000B8360000}"/>
    <cellStyle name="SAPBEXexcGood1 2 12 2" xfId="44209"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2 2" xfId="34315" xr:uid="{00000000-0005-0000-0000-0000BC360000}"/>
    <cellStyle name="SAPBEXexcGood1 2 2 2 2 3" xfId="21185" xr:uid="{00000000-0005-0000-0000-0000BD360000}"/>
    <cellStyle name="SAPBEXexcGood1 2 2 2 2 3 2" xfId="39958" xr:uid="{00000000-0005-0000-0000-0000BD360000}"/>
    <cellStyle name="SAPBEXexcGood1 2 2 2 2 4" xfId="27110" xr:uid="{00000000-0005-0000-0000-0000BB360000}"/>
    <cellStyle name="SAPBEXexcGood1 2 2 2 3" xfId="8969" xr:uid="{00000000-0005-0000-0000-0000BE360000}"/>
    <cellStyle name="SAPBEXexcGood1 2 2 2 3 2" xfId="16182" xr:uid="{00000000-0005-0000-0000-0000BF360000}"/>
    <cellStyle name="SAPBEXexcGood1 2 2 2 3 2 2" xfId="34957" xr:uid="{00000000-0005-0000-0000-0000BF360000}"/>
    <cellStyle name="SAPBEXexcGood1 2 2 2 3 3" xfId="21726" xr:uid="{00000000-0005-0000-0000-0000C0360000}"/>
    <cellStyle name="SAPBEXexcGood1 2 2 2 3 3 2" xfId="40499" xr:uid="{00000000-0005-0000-0000-0000C0360000}"/>
    <cellStyle name="SAPBEXexcGood1 2 2 2 3 4" xfId="27752" xr:uid="{00000000-0005-0000-0000-0000BE360000}"/>
    <cellStyle name="SAPBEXexcGood1 2 2 2 4" xfId="10458" xr:uid="{00000000-0005-0000-0000-0000C1360000}"/>
    <cellStyle name="SAPBEXexcGood1 2 2 2 4 2" xfId="17671" xr:uid="{00000000-0005-0000-0000-0000C2360000}"/>
    <cellStyle name="SAPBEXexcGood1 2 2 2 4 2 2" xfId="36446" xr:uid="{00000000-0005-0000-0000-0000C2360000}"/>
    <cellStyle name="SAPBEXexcGood1 2 2 2 4 3" xfId="23067" xr:uid="{00000000-0005-0000-0000-0000C3360000}"/>
    <cellStyle name="SAPBEXexcGood1 2 2 2 4 3 2" xfId="41840" xr:uid="{00000000-0005-0000-0000-0000C3360000}"/>
    <cellStyle name="SAPBEXexcGood1 2 2 2 4 4" xfId="29241" xr:uid="{00000000-0005-0000-0000-0000C1360000}"/>
    <cellStyle name="SAPBEXexcGood1 2 2 2 5" xfId="11676" xr:uid="{00000000-0005-0000-0000-0000C4360000}"/>
    <cellStyle name="SAPBEXexcGood1 2 2 2 5 2" xfId="18883" xr:uid="{00000000-0005-0000-0000-0000C5360000}"/>
    <cellStyle name="SAPBEXexcGood1 2 2 2 5 2 2" xfId="37658" xr:uid="{00000000-0005-0000-0000-0000C5360000}"/>
    <cellStyle name="SAPBEXexcGood1 2 2 2 5 3" xfId="24047" xr:uid="{00000000-0005-0000-0000-0000C6360000}"/>
    <cellStyle name="SAPBEXexcGood1 2 2 2 5 3 2" xfId="42820" xr:uid="{00000000-0005-0000-0000-0000C6360000}"/>
    <cellStyle name="SAPBEXexcGood1 2 2 2 5 4" xfId="30453" xr:uid="{00000000-0005-0000-0000-0000C4360000}"/>
    <cellStyle name="SAPBEXexcGood1 2 2 2 6" xfId="12337" xr:uid="{00000000-0005-0000-0000-0000C7360000}"/>
    <cellStyle name="SAPBEXexcGood1 2 2 2 6 2" xfId="19544" xr:uid="{00000000-0005-0000-0000-0000C8360000}"/>
    <cellStyle name="SAPBEXexcGood1 2 2 2 6 2 2" xfId="38319" xr:uid="{00000000-0005-0000-0000-0000C8360000}"/>
    <cellStyle name="SAPBEXexcGood1 2 2 2 6 3" xfId="24579" xr:uid="{00000000-0005-0000-0000-0000C9360000}"/>
    <cellStyle name="SAPBEXexcGood1 2 2 2 6 3 2" xfId="43351" xr:uid="{00000000-0005-0000-0000-0000C9360000}"/>
    <cellStyle name="SAPBEXexcGood1 2 2 2 6 4" xfId="31113" xr:uid="{00000000-0005-0000-0000-0000C7360000}"/>
    <cellStyle name="SAPBEXexcGood1 2 2 2 7" xfId="13741" xr:uid="{00000000-0005-0000-0000-0000CA360000}"/>
    <cellStyle name="SAPBEXexcGood1 2 2 2 7 2" xfId="32516" xr:uid="{00000000-0005-0000-0000-0000CA360000}"/>
    <cellStyle name="SAPBEXexcGood1 2 2 2 8" xfId="14400" xr:uid="{00000000-0005-0000-0000-0000CB360000}"/>
    <cellStyle name="SAPBEXexcGood1 2 2 2 8 2" xfId="33175" xr:uid="{00000000-0005-0000-0000-0000CB360000}"/>
    <cellStyle name="SAPBEXexcGood1 2 2 2 9" xfId="25838" xr:uid="{00000000-0005-0000-0000-0000BA360000}"/>
    <cellStyle name="SAPBEXexcGood1 2 2 3" xfId="7909" xr:uid="{00000000-0005-0000-0000-0000CC360000}"/>
    <cellStyle name="SAPBEXexcGood1 2 2 3 2" xfId="15122" xr:uid="{00000000-0005-0000-0000-0000CD360000}"/>
    <cellStyle name="SAPBEXexcGood1 2 2 3 2 2" xfId="33897" xr:uid="{00000000-0005-0000-0000-0000CD360000}"/>
    <cellStyle name="SAPBEXexcGood1 2 2 3 3" xfId="20808" xr:uid="{00000000-0005-0000-0000-0000CE360000}"/>
    <cellStyle name="SAPBEXexcGood1 2 2 3 3 2" xfId="39581" xr:uid="{00000000-0005-0000-0000-0000CE360000}"/>
    <cellStyle name="SAPBEXexcGood1 2 2 3 4" xfId="26692" xr:uid="{00000000-0005-0000-0000-0000CC360000}"/>
    <cellStyle name="SAPBEXexcGood1 2 2 4" xfId="9353" xr:uid="{00000000-0005-0000-0000-0000CF360000}"/>
    <cellStyle name="SAPBEXexcGood1 2 2 4 2" xfId="16566" xr:uid="{00000000-0005-0000-0000-0000D0360000}"/>
    <cellStyle name="SAPBEXexcGood1 2 2 4 2 2" xfId="35341" xr:uid="{00000000-0005-0000-0000-0000D0360000}"/>
    <cellStyle name="SAPBEXexcGood1 2 2 4 3" xfId="22066" xr:uid="{00000000-0005-0000-0000-0000D1360000}"/>
    <cellStyle name="SAPBEXexcGood1 2 2 4 3 2" xfId="40839" xr:uid="{00000000-0005-0000-0000-0000D1360000}"/>
    <cellStyle name="SAPBEXexcGood1 2 2 4 4" xfId="28136" xr:uid="{00000000-0005-0000-0000-0000CF360000}"/>
    <cellStyle name="SAPBEXexcGood1 2 2 5" xfId="10046" xr:uid="{00000000-0005-0000-0000-0000D2360000}"/>
    <cellStyle name="SAPBEXexcGood1 2 2 5 2" xfId="17259" xr:uid="{00000000-0005-0000-0000-0000D3360000}"/>
    <cellStyle name="SAPBEXexcGood1 2 2 5 2 2" xfId="36034" xr:uid="{00000000-0005-0000-0000-0000D3360000}"/>
    <cellStyle name="SAPBEXexcGood1 2 2 5 3" xfId="22696" xr:uid="{00000000-0005-0000-0000-0000D4360000}"/>
    <cellStyle name="SAPBEXexcGood1 2 2 5 3 2" xfId="41469" xr:uid="{00000000-0005-0000-0000-0000D4360000}"/>
    <cellStyle name="SAPBEXexcGood1 2 2 5 4" xfId="28829" xr:uid="{00000000-0005-0000-0000-0000D2360000}"/>
    <cellStyle name="SAPBEXexcGood1 2 2 6" xfId="11242" xr:uid="{00000000-0005-0000-0000-0000D5360000}"/>
    <cellStyle name="SAPBEXexcGood1 2 2 6 2" xfId="18449" xr:uid="{00000000-0005-0000-0000-0000D6360000}"/>
    <cellStyle name="SAPBEXexcGood1 2 2 6 2 2" xfId="37224" xr:uid="{00000000-0005-0000-0000-0000D6360000}"/>
    <cellStyle name="SAPBEXexcGood1 2 2 6 3" xfId="23654" xr:uid="{00000000-0005-0000-0000-0000D7360000}"/>
    <cellStyle name="SAPBEXexcGood1 2 2 6 3 2" xfId="42427" xr:uid="{00000000-0005-0000-0000-0000D7360000}"/>
    <cellStyle name="SAPBEXexcGood1 2 2 6 4" xfId="30019" xr:uid="{00000000-0005-0000-0000-0000D5360000}"/>
    <cellStyle name="SAPBEXexcGood1 2 2 7" xfId="12762" xr:uid="{00000000-0005-0000-0000-0000D8360000}"/>
    <cellStyle name="SAPBEXexcGood1 2 2 7 2" xfId="19969" xr:uid="{00000000-0005-0000-0000-0000D9360000}"/>
    <cellStyle name="SAPBEXexcGood1 2 2 7 2 2" xfId="38744" xr:uid="{00000000-0005-0000-0000-0000D9360000}"/>
    <cellStyle name="SAPBEXexcGood1 2 2 7 3" xfId="24959" xr:uid="{00000000-0005-0000-0000-0000DA360000}"/>
    <cellStyle name="SAPBEXexcGood1 2 2 7 3 2" xfId="43731" xr:uid="{00000000-0005-0000-0000-0000DA360000}"/>
    <cellStyle name="SAPBEXexcGood1 2 2 7 4" xfId="31538" xr:uid="{00000000-0005-0000-0000-0000D8360000}"/>
    <cellStyle name="SAPBEXexcGood1 2 2 8" xfId="13334" xr:uid="{00000000-0005-0000-0000-0000DB360000}"/>
    <cellStyle name="SAPBEXexcGood1 2 2 8 2" xfId="32109"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2 2" xfId="34316" xr:uid="{00000000-0005-0000-0000-0000DF360000}"/>
    <cellStyle name="SAPBEXexcGood1 2 3 2 2 3" xfId="21186" xr:uid="{00000000-0005-0000-0000-0000E0360000}"/>
    <cellStyle name="SAPBEXexcGood1 2 3 2 2 3 2" xfId="39959" xr:uid="{00000000-0005-0000-0000-0000E0360000}"/>
    <cellStyle name="SAPBEXexcGood1 2 3 2 2 4" xfId="27111" xr:uid="{00000000-0005-0000-0000-0000DE360000}"/>
    <cellStyle name="SAPBEXexcGood1 2 3 2 3" xfId="8968" xr:uid="{00000000-0005-0000-0000-0000E1360000}"/>
    <cellStyle name="SAPBEXexcGood1 2 3 2 3 2" xfId="16181" xr:uid="{00000000-0005-0000-0000-0000E2360000}"/>
    <cellStyle name="SAPBEXexcGood1 2 3 2 3 2 2" xfId="34956" xr:uid="{00000000-0005-0000-0000-0000E2360000}"/>
    <cellStyle name="SAPBEXexcGood1 2 3 2 3 3" xfId="21725" xr:uid="{00000000-0005-0000-0000-0000E3360000}"/>
    <cellStyle name="SAPBEXexcGood1 2 3 2 3 3 2" xfId="40498" xr:uid="{00000000-0005-0000-0000-0000E3360000}"/>
    <cellStyle name="SAPBEXexcGood1 2 3 2 3 4" xfId="27751" xr:uid="{00000000-0005-0000-0000-0000E1360000}"/>
    <cellStyle name="SAPBEXexcGood1 2 3 2 4" xfId="10459" xr:uid="{00000000-0005-0000-0000-0000E4360000}"/>
    <cellStyle name="SAPBEXexcGood1 2 3 2 4 2" xfId="17672" xr:uid="{00000000-0005-0000-0000-0000E5360000}"/>
    <cellStyle name="SAPBEXexcGood1 2 3 2 4 2 2" xfId="36447" xr:uid="{00000000-0005-0000-0000-0000E5360000}"/>
    <cellStyle name="SAPBEXexcGood1 2 3 2 4 3" xfId="23068" xr:uid="{00000000-0005-0000-0000-0000E6360000}"/>
    <cellStyle name="SAPBEXexcGood1 2 3 2 4 3 2" xfId="41841" xr:uid="{00000000-0005-0000-0000-0000E6360000}"/>
    <cellStyle name="SAPBEXexcGood1 2 3 2 4 4" xfId="29242" xr:uid="{00000000-0005-0000-0000-0000E4360000}"/>
    <cellStyle name="SAPBEXexcGood1 2 3 2 5" xfId="11732" xr:uid="{00000000-0005-0000-0000-0000E7360000}"/>
    <cellStyle name="SAPBEXexcGood1 2 3 2 5 2" xfId="18939" xr:uid="{00000000-0005-0000-0000-0000E8360000}"/>
    <cellStyle name="SAPBEXexcGood1 2 3 2 5 2 2" xfId="37714" xr:uid="{00000000-0005-0000-0000-0000E8360000}"/>
    <cellStyle name="SAPBEXexcGood1 2 3 2 5 3" xfId="24093" xr:uid="{00000000-0005-0000-0000-0000E9360000}"/>
    <cellStyle name="SAPBEXexcGood1 2 3 2 5 3 2" xfId="42866" xr:uid="{00000000-0005-0000-0000-0000E9360000}"/>
    <cellStyle name="SAPBEXexcGood1 2 3 2 5 4" xfId="30509" xr:uid="{00000000-0005-0000-0000-0000E7360000}"/>
    <cellStyle name="SAPBEXexcGood1 2 3 2 6" xfId="12291" xr:uid="{00000000-0005-0000-0000-0000EA360000}"/>
    <cellStyle name="SAPBEXexcGood1 2 3 2 6 2" xfId="19498" xr:uid="{00000000-0005-0000-0000-0000EB360000}"/>
    <cellStyle name="SAPBEXexcGood1 2 3 2 6 2 2" xfId="38273" xr:uid="{00000000-0005-0000-0000-0000EB360000}"/>
    <cellStyle name="SAPBEXexcGood1 2 3 2 6 3" xfId="24533" xr:uid="{00000000-0005-0000-0000-0000EC360000}"/>
    <cellStyle name="SAPBEXexcGood1 2 3 2 6 3 2" xfId="43305" xr:uid="{00000000-0005-0000-0000-0000EC360000}"/>
    <cellStyle name="SAPBEXexcGood1 2 3 2 6 4" xfId="31067" xr:uid="{00000000-0005-0000-0000-0000EA360000}"/>
    <cellStyle name="SAPBEXexcGood1 2 3 2 7" xfId="13797" xr:uid="{00000000-0005-0000-0000-0000ED360000}"/>
    <cellStyle name="SAPBEXexcGood1 2 3 2 7 2" xfId="32572" xr:uid="{00000000-0005-0000-0000-0000ED360000}"/>
    <cellStyle name="SAPBEXexcGood1 2 3 2 8" xfId="14354" xr:uid="{00000000-0005-0000-0000-0000EE360000}"/>
    <cellStyle name="SAPBEXexcGood1 2 3 2 8 2" xfId="33129" xr:uid="{00000000-0005-0000-0000-0000EE360000}"/>
    <cellStyle name="SAPBEXexcGood1 2 3 2 9" xfId="25894" xr:uid="{00000000-0005-0000-0000-0000DD360000}"/>
    <cellStyle name="SAPBEXexcGood1 2 3 3" xfId="7910" xr:uid="{00000000-0005-0000-0000-0000EF360000}"/>
    <cellStyle name="SAPBEXexcGood1 2 3 3 2" xfId="15123" xr:uid="{00000000-0005-0000-0000-0000F0360000}"/>
    <cellStyle name="SAPBEXexcGood1 2 3 3 2 2" xfId="33898" xr:uid="{00000000-0005-0000-0000-0000F0360000}"/>
    <cellStyle name="SAPBEXexcGood1 2 3 3 3" xfId="20809" xr:uid="{00000000-0005-0000-0000-0000F1360000}"/>
    <cellStyle name="SAPBEXexcGood1 2 3 3 3 2" xfId="39582" xr:uid="{00000000-0005-0000-0000-0000F1360000}"/>
    <cellStyle name="SAPBEXexcGood1 2 3 3 4" xfId="26693" xr:uid="{00000000-0005-0000-0000-0000EF360000}"/>
    <cellStyle name="SAPBEXexcGood1 2 3 4" xfId="9352" xr:uid="{00000000-0005-0000-0000-0000F2360000}"/>
    <cellStyle name="SAPBEXexcGood1 2 3 4 2" xfId="16565" xr:uid="{00000000-0005-0000-0000-0000F3360000}"/>
    <cellStyle name="SAPBEXexcGood1 2 3 4 2 2" xfId="35340" xr:uid="{00000000-0005-0000-0000-0000F3360000}"/>
    <cellStyle name="SAPBEXexcGood1 2 3 4 3" xfId="22065" xr:uid="{00000000-0005-0000-0000-0000F4360000}"/>
    <cellStyle name="SAPBEXexcGood1 2 3 4 3 2" xfId="40838" xr:uid="{00000000-0005-0000-0000-0000F4360000}"/>
    <cellStyle name="SAPBEXexcGood1 2 3 4 4" xfId="28135" xr:uid="{00000000-0005-0000-0000-0000F2360000}"/>
    <cellStyle name="SAPBEXexcGood1 2 3 5" xfId="10047" xr:uid="{00000000-0005-0000-0000-0000F5360000}"/>
    <cellStyle name="SAPBEXexcGood1 2 3 5 2" xfId="17260" xr:uid="{00000000-0005-0000-0000-0000F6360000}"/>
    <cellStyle name="SAPBEXexcGood1 2 3 5 2 2" xfId="36035" xr:uid="{00000000-0005-0000-0000-0000F6360000}"/>
    <cellStyle name="SAPBEXexcGood1 2 3 5 3" xfId="22697" xr:uid="{00000000-0005-0000-0000-0000F7360000}"/>
    <cellStyle name="SAPBEXexcGood1 2 3 5 3 2" xfId="41470" xr:uid="{00000000-0005-0000-0000-0000F7360000}"/>
    <cellStyle name="SAPBEXexcGood1 2 3 5 4" xfId="28830" xr:uid="{00000000-0005-0000-0000-0000F5360000}"/>
    <cellStyle name="SAPBEXexcGood1 2 3 6" xfId="11319" xr:uid="{00000000-0005-0000-0000-0000F8360000}"/>
    <cellStyle name="SAPBEXexcGood1 2 3 6 2" xfId="18526" xr:uid="{00000000-0005-0000-0000-0000F9360000}"/>
    <cellStyle name="SAPBEXexcGood1 2 3 6 2 2" xfId="37301" xr:uid="{00000000-0005-0000-0000-0000F9360000}"/>
    <cellStyle name="SAPBEXexcGood1 2 3 6 3" xfId="23721" xr:uid="{00000000-0005-0000-0000-0000FA360000}"/>
    <cellStyle name="SAPBEXexcGood1 2 3 6 3 2" xfId="42494" xr:uid="{00000000-0005-0000-0000-0000FA360000}"/>
    <cellStyle name="SAPBEXexcGood1 2 3 6 4" xfId="30096" xr:uid="{00000000-0005-0000-0000-0000F8360000}"/>
    <cellStyle name="SAPBEXexcGood1 2 3 7" xfId="12699" xr:uid="{00000000-0005-0000-0000-0000FB360000}"/>
    <cellStyle name="SAPBEXexcGood1 2 3 7 2" xfId="19906" xr:uid="{00000000-0005-0000-0000-0000FC360000}"/>
    <cellStyle name="SAPBEXexcGood1 2 3 7 2 2" xfId="38681" xr:uid="{00000000-0005-0000-0000-0000FC360000}"/>
    <cellStyle name="SAPBEXexcGood1 2 3 7 3" xfId="24897" xr:uid="{00000000-0005-0000-0000-0000FD360000}"/>
    <cellStyle name="SAPBEXexcGood1 2 3 7 3 2" xfId="43669" xr:uid="{00000000-0005-0000-0000-0000FD360000}"/>
    <cellStyle name="SAPBEXexcGood1 2 3 7 4" xfId="31475" xr:uid="{00000000-0005-0000-0000-0000FB360000}"/>
    <cellStyle name="SAPBEXexcGood1 2 3 8" xfId="13407" xr:uid="{00000000-0005-0000-0000-0000FE360000}"/>
    <cellStyle name="SAPBEXexcGood1 2 3 8 2" xfId="32182" xr:uid="{00000000-0005-0000-0000-0000FE360000}"/>
    <cellStyle name="SAPBEXexcGood1 2 4" xfId="611" xr:uid="{00000000-0005-0000-0000-0000FF360000}"/>
    <cellStyle name="SAPBEXexcGood1 2 4 10" xfId="25587"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2 2" xfId="34317" xr:uid="{00000000-0005-0000-0000-000002370000}"/>
    <cellStyle name="SAPBEXexcGood1 2 4 2 2 3" xfId="21187" xr:uid="{00000000-0005-0000-0000-000003370000}"/>
    <cellStyle name="SAPBEXexcGood1 2 4 2 2 3 2" xfId="39960" xr:uid="{00000000-0005-0000-0000-000003370000}"/>
    <cellStyle name="SAPBEXexcGood1 2 4 2 2 4" xfId="27112" xr:uid="{00000000-0005-0000-0000-000001370000}"/>
    <cellStyle name="SAPBEXexcGood1 2 4 2 3" xfId="8967" xr:uid="{00000000-0005-0000-0000-000004370000}"/>
    <cellStyle name="SAPBEXexcGood1 2 4 2 3 2" xfId="16180" xr:uid="{00000000-0005-0000-0000-000005370000}"/>
    <cellStyle name="SAPBEXexcGood1 2 4 2 3 2 2" xfId="34955" xr:uid="{00000000-0005-0000-0000-000005370000}"/>
    <cellStyle name="SAPBEXexcGood1 2 4 2 3 3" xfId="21724" xr:uid="{00000000-0005-0000-0000-000006370000}"/>
    <cellStyle name="SAPBEXexcGood1 2 4 2 3 3 2" xfId="40497" xr:uid="{00000000-0005-0000-0000-000006370000}"/>
    <cellStyle name="SAPBEXexcGood1 2 4 2 3 4" xfId="27750" xr:uid="{00000000-0005-0000-0000-000004370000}"/>
    <cellStyle name="SAPBEXexcGood1 2 4 2 4" xfId="10460" xr:uid="{00000000-0005-0000-0000-000007370000}"/>
    <cellStyle name="SAPBEXexcGood1 2 4 2 4 2" xfId="17673" xr:uid="{00000000-0005-0000-0000-000008370000}"/>
    <cellStyle name="SAPBEXexcGood1 2 4 2 4 2 2" xfId="36448" xr:uid="{00000000-0005-0000-0000-000008370000}"/>
    <cellStyle name="SAPBEXexcGood1 2 4 2 4 3" xfId="23069" xr:uid="{00000000-0005-0000-0000-000009370000}"/>
    <cellStyle name="SAPBEXexcGood1 2 4 2 4 3 2" xfId="41842" xr:uid="{00000000-0005-0000-0000-000009370000}"/>
    <cellStyle name="SAPBEXexcGood1 2 4 2 4 4" xfId="29243" xr:uid="{00000000-0005-0000-0000-000007370000}"/>
    <cellStyle name="SAPBEXexcGood1 2 4 2 5" xfId="11807" xr:uid="{00000000-0005-0000-0000-00000A370000}"/>
    <cellStyle name="SAPBEXexcGood1 2 4 2 5 2" xfId="19014" xr:uid="{00000000-0005-0000-0000-00000B370000}"/>
    <cellStyle name="SAPBEXexcGood1 2 4 2 5 2 2" xfId="37789" xr:uid="{00000000-0005-0000-0000-00000B370000}"/>
    <cellStyle name="SAPBEXexcGood1 2 4 2 5 3" xfId="24168" xr:uid="{00000000-0005-0000-0000-00000C370000}"/>
    <cellStyle name="SAPBEXexcGood1 2 4 2 5 3 2" xfId="42941" xr:uid="{00000000-0005-0000-0000-00000C370000}"/>
    <cellStyle name="SAPBEXexcGood1 2 4 2 5 4" xfId="30584" xr:uid="{00000000-0005-0000-0000-00000A370000}"/>
    <cellStyle name="SAPBEXexcGood1 2 4 2 6" xfId="12216" xr:uid="{00000000-0005-0000-0000-00000D370000}"/>
    <cellStyle name="SAPBEXexcGood1 2 4 2 6 2" xfId="19423" xr:uid="{00000000-0005-0000-0000-00000E370000}"/>
    <cellStyle name="SAPBEXexcGood1 2 4 2 6 2 2" xfId="38198" xr:uid="{00000000-0005-0000-0000-00000E370000}"/>
    <cellStyle name="SAPBEXexcGood1 2 4 2 6 3" xfId="24458" xr:uid="{00000000-0005-0000-0000-00000F370000}"/>
    <cellStyle name="SAPBEXexcGood1 2 4 2 6 3 2" xfId="43230" xr:uid="{00000000-0005-0000-0000-00000F370000}"/>
    <cellStyle name="SAPBEXexcGood1 2 4 2 6 4" xfId="30992" xr:uid="{00000000-0005-0000-0000-00000D370000}"/>
    <cellStyle name="SAPBEXexcGood1 2 4 2 7" xfId="13872" xr:uid="{00000000-0005-0000-0000-000010370000}"/>
    <cellStyle name="SAPBEXexcGood1 2 4 2 7 2" xfId="32647" xr:uid="{00000000-0005-0000-0000-000010370000}"/>
    <cellStyle name="SAPBEXexcGood1 2 4 2 8" xfId="14279" xr:uid="{00000000-0005-0000-0000-000011370000}"/>
    <cellStyle name="SAPBEXexcGood1 2 4 2 8 2" xfId="33054" xr:uid="{00000000-0005-0000-0000-000011370000}"/>
    <cellStyle name="SAPBEXexcGood1 2 4 2 9" xfId="25969" xr:uid="{00000000-0005-0000-0000-000000370000}"/>
    <cellStyle name="SAPBEXexcGood1 2 4 3" xfId="7911" xr:uid="{00000000-0005-0000-0000-000012370000}"/>
    <cellStyle name="SAPBEXexcGood1 2 4 3 2" xfId="15124" xr:uid="{00000000-0005-0000-0000-000013370000}"/>
    <cellStyle name="SAPBEXexcGood1 2 4 3 2 2" xfId="33899" xr:uid="{00000000-0005-0000-0000-000013370000}"/>
    <cellStyle name="SAPBEXexcGood1 2 4 3 3" xfId="20810" xr:uid="{00000000-0005-0000-0000-000014370000}"/>
    <cellStyle name="SAPBEXexcGood1 2 4 3 3 2" xfId="39583" xr:uid="{00000000-0005-0000-0000-000014370000}"/>
    <cellStyle name="SAPBEXexcGood1 2 4 3 4" xfId="26694" xr:uid="{00000000-0005-0000-0000-000012370000}"/>
    <cellStyle name="SAPBEXexcGood1 2 4 4" xfId="9351" xr:uid="{00000000-0005-0000-0000-000015370000}"/>
    <cellStyle name="SAPBEXexcGood1 2 4 4 2" xfId="16564" xr:uid="{00000000-0005-0000-0000-000016370000}"/>
    <cellStyle name="SAPBEXexcGood1 2 4 4 2 2" xfId="35339" xr:uid="{00000000-0005-0000-0000-000016370000}"/>
    <cellStyle name="SAPBEXexcGood1 2 4 4 3" xfId="22064" xr:uid="{00000000-0005-0000-0000-000017370000}"/>
    <cellStyle name="SAPBEXexcGood1 2 4 4 3 2" xfId="40837" xr:uid="{00000000-0005-0000-0000-000017370000}"/>
    <cellStyle name="SAPBEXexcGood1 2 4 4 4" xfId="28134" xr:uid="{00000000-0005-0000-0000-000015370000}"/>
    <cellStyle name="SAPBEXexcGood1 2 4 5" xfId="10048" xr:uid="{00000000-0005-0000-0000-000018370000}"/>
    <cellStyle name="SAPBEXexcGood1 2 4 5 2" xfId="17261" xr:uid="{00000000-0005-0000-0000-000019370000}"/>
    <cellStyle name="SAPBEXexcGood1 2 4 5 2 2" xfId="36036" xr:uid="{00000000-0005-0000-0000-000019370000}"/>
    <cellStyle name="SAPBEXexcGood1 2 4 5 3" xfId="22698" xr:uid="{00000000-0005-0000-0000-00001A370000}"/>
    <cellStyle name="SAPBEXexcGood1 2 4 5 3 2" xfId="41471" xr:uid="{00000000-0005-0000-0000-00001A370000}"/>
    <cellStyle name="SAPBEXexcGood1 2 4 5 4" xfId="28831" xr:uid="{00000000-0005-0000-0000-000018370000}"/>
    <cellStyle name="SAPBEXexcGood1 2 4 6" xfId="11394" xr:uid="{00000000-0005-0000-0000-00001B370000}"/>
    <cellStyle name="SAPBEXexcGood1 2 4 6 2" xfId="18601" xr:uid="{00000000-0005-0000-0000-00001C370000}"/>
    <cellStyle name="SAPBEXexcGood1 2 4 6 2 2" xfId="37376" xr:uid="{00000000-0005-0000-0000-00001C370000}"/>
    <cellStyle name="SAPBEXexcGood1 2 4 6 3" xfId="23796" xr:uid="{00000000-0005-0000-0000-00001D370000}"/>
    <cellStyle name="SAPBEXexcGood1 2 4 6 3 2" xfId="42569" xr:uid="{00000000-0005-0000-0000-00001D370000}"/>
    <cellStyle name="SAPBEXexcGood1 2 4 6 4" xfId="30171" xr:uid="{00000000-0005-0000-0000-00001B370000}"/>
    <cellStyle name="SAPBEXexcGood1 2 4 7" xfId="12591" xr:uid="{00000000-0005-0000-0000-00001E370000}"/>
    <cellStyle name="SAPBEXexcGood1 2 4 7 2" xfId="19798" xr:uid="{00000000-0005-0000-0000-00001F370000}"/>
    <cellStyle name="SAPBEXexcGood1 2 4 7 2 2" xfId="38573" xr:uid="{00000000-0005-0000-0000-00001F370000}"/>
    <cellStyle name="SAPBEXexcGood1 2 4 7 3" xfId="24823" xr:uid="{00000000-0005-0000-0000-000020370000}"/>
    <cellStyle name="SAPBEXexcGood1 2 4 7 3 2" xfId="43595" xr:uid="{00000000-0005-0000-0000-000020370000}"/>
    <cellStyle name="SAPBEXexcGood1 2 4 7 4" xfId="31367" xr:uid="{00000000-0005-0000-0000-00001E370000}"/>
    <cellStyle name="SAPBEXexcGood1 2 4 8" xfId="13470" xr:uid="{00000000-0005-0000-0000-000021370000}"/>
    <cellStyle name="SAPBEXexcGood1 2 4 8 2" xfId="32245" xr:uid="{00000000-0005-0000-0000-000021370000}"/>
    <cellStyle name="SAPBEXexcGood1 2 4 9" xfId="14657" xr:uid="{00000000-0005-0000-0000-000022370000}"/>
    <cellStyle name="SAPBEXexcGood1 2 4 9 2" xfId="33432" xr:uid="{00000000-0005-0000-0000-000022370000}"/>
    <cellStyle name="SAPBEXexcGood1 2 5" xfId="435" xr:uid="{00000000-0005-0000-0000-000023370000}"/>
    <cellStyle name="SAPBEXexcGood1 2 5 10" xfId="25559"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2 2" xfId="34318" xr:uid="{00000000-0005-0000-0000-000026370000}"/>
    <cellStyle name="SAPBEXexcGood1 2 5 2 2 3" xfId="21188" xr:uid="{00000000-0005-0000-0000-000027370000}"/>
    <cellStyle name="SAPBEXexcGood1 2 5 2 2 3 2" xfId="39961" xr:uid="{00000000-0005-0000-0000-000027370000}"/>
    <cellStyle name="SAPBEXexcGood1 2 5 2 2 4" xfId="27113" xr:uid="{00000000-0005-0000-0000-000025370000}"/>
    <cellStyle name="SAPBEXexcGood1 2 5 2 3" xfId="8966" xr:uid="{00000000-0005-0000-0000-000028370000}"/>
    <cellStyle name="SAPBEXexcGood1 2 5 2 3 2" xfId="16179" xr:uid="{00000000-0005-0000-0000-000029370000}"/>
    <cellStyle name="SAPBEXexcGood1 2 5 2 3 2 2" xfId="34954" xr:uid="{00000000-0005-0000-0000-000029370000}"/>
    <cellStyle name="SAPBEXexcGood1 2 5 2 3 3" xfId="21723" xr:uid="{00000000-0005-0000-0000-00002A370000}"/>
    <cellStyle name="SAPBEXexcGood1 2 5 2 3 3 2" xfId="40496" xr:uid="{00000000-0005-0000-0000-00002A370000}"/>
    <cellStyle name="SAPBEXexcGood1 2 5 2 3 4" xfId="27749" xr:uid="{00000000-0005-0000-0000-000028370000}"/>
    <cellStyle name="SAPBEXexcGood1 2 5 2 4" xfId="10461" xr:uid="{00000000-0005-0000-0000-00002B370000}"/>
    <cellStyle name="SAPBEXexcGood1 2 5 2 4 2" xfId="17674" xr:uid="{00000000-0005-0000-0000-00002C370000}"/>
    <cellStyle name="SAPBEXexcGood1 2 5 2 4 2 2" xfId="36449" xr:uid="{00000000-0005-0000-0000-00002C370000}"/>
    <cellStyle name="SAPBEXexcGood1 2 5 2 4 3" xfId="23070" xr:uid="{00000000-0005-0000-0000-00002D370000}"/>
    <cellStyle name="SAPBEXexcGood1 2 5 2 4 3 2" xfId="41843" xr:uid="{00000000-0005-0000-0000-00002D370000}"/>
    <cellStyle name="SAPBEXexcGood1 2 5 2 4 4" xfId="29244" xr:uid="{00000000-0005-0000-0000-00002B370000}"/>
    <cellStyle name="SAPBEXexcGood1 2 5 2 5" xfId="11652" xr:uid="{00000000-0005-0000-0000-00002E370000}"/>
    <cellStyle name="SAPBEXexcGood1 2 5 2 5 2" xfId="18859" xr:uid="{00000000-0005-0000-0000-00002F370000}"/>
    <cellStyle name="SAPBEXexcGood1 2 5 2 5 2 2" xfId="37634" xr:uid="{00000000-0005-0000-0000-00002F370000}"/>
    <cellStyle name="SAPBEXexcGood1 2 5 2 5 3" xfId="24025" xr:uid="{00000000-0005-0000-0000-000030370000}"/>
    <cellStyle name="SAPBEXexcGood1 2 5 2 5 3 2" xfId="42798" xr:uid="{00000000-0005-0000-0000-000030370000}"/>
    <cellStyle name="SAPBEXexcGood1 2 5 2 5 4" xfId="30429" xr:uid="{00000000-0005-0000-0000-00002E370000}"/>
    <cellStyle name="SAPBEXexcGood1 2 5 2 6" xfId="12359" xr:uid="{00000000-0005-0000-0000-000031370000}"/>
    <cellStyle name="SAPBEXexcGood1 2 5 2 6 2" xfId="19566" xr:uid="{00000000-0005-0000-0000-000032370000}"/>
    <cellStyle name="SAPBEXexcGood1 2 5 2 6 2 2" xfId="38341" xr:uid="{00000000-0005-0000-0000-000032370000}"/>
    <cellStyle name="SAPBEXexcGood1 2 5 2 6 3" xfId="24601" xr:uid="{00000000-0005-0000-0000-000033370000}"/>
    <cellStyle name="SAPBEXexcGood1 2 5 2 6 3 2" xfId="43373" xr:uid="{00000000-0005-0000-0000-000033370000}"/>
    <cellStyle name="SAPBEXexcGood1 2 5 2 6 4" xfId="31135" xr:uid="{00000000-0005-0000-0000-000031370000}"/>
    <cellStyle name="SAPBEXexcGood1 2 5 2 7" xfId="13717" xr:uid="{00000000-0005-0000-0000-000034370000}"/>
    <cellStyle name="SAPBEXexcGood1 2 5 2 7 2" xfId="32492" xr:uid="{00000000-0005-0000-0000-000034370000}"/>
    <cellStyle name="SAPBEXexcGood1 2 5 2 8" xfId="14421" xr:uid="{00000000-0005-0000-0000-000035370000}"/>
    <cellStyle name="SAPBEXexcGood1 2 5 2 8 2" xfId="33196" xr:uid="{00000000-0005-0000-0000-000035370000}"/>
    <cellStyle name="SAPBEXexcGood1 2 5 2 9" xfId="25814" xr:uid="{00000000-0005-0000-0000-000024370000}"/>
    <cellStyle name="SAPBEXexcGood1 2 5 3" xfId="7912" xr:uid="{00000000-0005-0000-0000-000036370000}"/>
    <cellStyle name="SAPBEXexcGood1 2 5 3 2" xfId="15125" xr:uid="{00000000-0005-0000-0000-000037370000}"/>
    <cellStyle name="SAPBEXexcGood1 2 5 3 2 2" xfId="33900" xr:uid="{00000000-0005-0000-0000-000037370000}"/>
    <cellStyle name="SAPBEXexcGood1 2 5 3 3" xfId="20811" xr:uid="{00000000-0005-0000-0000-000038370000}"/>
    <cellStyle name="SAPBEXexcGood1 2 5 3 3 2" xfId="39584" xr:uid="{00000000-0005-0000-0000-000038370000}"/>
    <cellStyle name="SAPBEXexcGood1 2 5 3 4" xfId="26695" xr:uid="{00000000-0005-0000-0000-000036370000}"/>
    <cellStyle name="SAPBEXexcGood1 2 5 4" xfId="9350" xr:uid="{00000000-0005-0000-0000-000039370000}"/>
    <cellStyle name="SAPBEXexcGood1 2 5 4 2" xfId="16563" xr:uid="{00000000-0005-0000-0000-00003A370000}"/>
    <cellStyle name="SAPBEXexcGood1 2 5 4 2 2" xfId="35338" xr:uid="{00000000-0005-0000-0000-00003A370000}"/>
    <cellStyle name="SAPBEXexcGood1 2 5 4 3" xfId="22063" xr:uid="{00000000-0005-0000-0000-00003B370000}"/>
    <cellStyle name="SAPBEXexcGood1 2 5 4 3 2" xfId="40836" xr:uid="{00000000-0005-0000-0000-00003B370000}"/>
    <cellStyle name="SAPBEXexcGood1 2 5 4 4" xfId="28133" xr:uid="{00000000-0005-0000-0000-000039370000}"/>
    <cellStyle name="SAPBEXexcGood1 2 5 5" xfId="10049" xr:uid="{00000000-0005-0000-0000-00003C370000}"/>
    <cellStyle name="SAPBEXexcGood1 2 5 5 2" xfId="17262" xr:uid="{00000000-0005-0000-0000-00003D370000}"/>
    <cellStyle name="SAPBEXexcGood1 2 5 5 2 2" xfId="36037" xr:uid="{00000000-0005-0000-0000-00003D370000}"/>
    <cellStyle name="SAPBEXexcGood1 2 5 5 3" xfId="22699" xr:uid="{00000000-0005-0000-0000-00003E370000}"/>
    <cellStyle name="SAPBEXexcGood1 2 5 5 3 2" xfId="41472" xr:uid="{00000000-0005-0000-0000-00003E370000}"/>
    <cellStyle name="SAPBEXexcGood1 2 5 5 4" xfId="28832" xr:uid="{00000000-0005-0000-0000-00003C370000}"/>
    <cellStyle name="SAPBEXexcGood1 2 5 6" xfId="11218" xr:uid="{00000000-0005-0000-0000-00003F370000}"/>
    <cellStyle name="SAPBEXexcGood1 2 5 6 2" xfId="18425" xr:uid="{00000000-0005-0000-0000-000040370000}"/>
    <cellStyle name="SAPBEXexcGood1 2 5 6 2 2" xfId="37200" xr:uid="{00000000-0005-0000-0000-000040370000}"/>
    <cellStyle name="SAPBEXexcGood1 2 5 6 3" xfId="23632" xr:uid="{00000000-0005-0000-0000-000041370000}"/>
    <cellStyle name="SAPBEXexcGood1 2 5 6 3 2" xfId="42405" xr:uid="{00000000-0005-0000-0000-000041370000}"/>
    <cellStyle name="SAPBEXexcGood1 2 5 6 4" xfId="29995" xr:uid="{00000000-0005-0000-0000-00003F370000}"/>
    <cellStyle name="SAPBEXexcGood1 2 5 7" xfId="12784" xr:uid="{00000000-0005-0000-0000-000042370000}"/>
    <cellStyle name="SAPBEXexcGood1 2 5 7 2" xfId="19991" xr:uid="{00000000-0005-0000-0000-000043370000}"/>
    <cellStyle name="SAPBEXexcGood1 2 5 7 2 2" xfId="38766" xr:uid="{00000000-0005-0000-0000-000043370000}"/>
    <cellStyle name="SAPBEXexcGood1 2 5 7 3" xfId="24981" xr:uid="{00000000-0005-0000-0000-000044370000}"/>
    <cellStyle name="SAPBEXexcGood1 2 5 7 3 2" xfId="43753" xr:uid="{00000000-0005-0000-0000-000044370000}"/>
    <cellStyle name="SAPBEXexcGood1 2 5 7 4" xfId="31560" xr:uid="{00000000-0005-0000-0000-000042370000}"/>
    <cellStyle name="SAPBEXexcGood1 2 5 8" xfId="13316" xr:uid="{00000000-0005-0000-0000-000045370000}"/>
    <cellStyle name="SAPBEXexcGood1 2 5 8 2" xfId="32091" xr:uid="{00000000-0005-0000-0000-000045370000}"/>
    <cellStyle name="SAPBEXexcGood1 2 5 9" xfId="14677" xr:uid="{00000000-0005-0000-0000-000046370000}"/>
    <cellStyle name="SAPBEXexcGood1 2 5 9 2" xfId="33452"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2 2" xfId="34319" xr:uid="{00000000-0005-0000-0000-000049370000}"/>
    <cellStyle name="SAPBEXexcGood1 2 6 2 3" xfId="21189" xr:uid="{00000000-0005-0000-0000-00004A370000}"/>
    <cellStyle name="SAPBEXexcGood1 2 6 2 3 2" xfId="39962" xr:uid="{00000000-0005-0000-0000-00004A370000}"/>
    <cellStyle name="SAPBEXexcGood1 2 6 2 4" xfId="27114" xr:uid="{00000000-0005-0000-0000-000048370000}"/>
    <cellStyle name="SAPBEXexcGood1 2 6 3" xfId="8965" xr:uid="{00000000-0005-0000-0000-00004B370000}"/>
    <cellStyle name="SAPBEXexcGood1 2 6 3 2" xfId="16178" xr:uid="{00000000-0005-0000-0000-00004C370000}"/>
    <cellStyle name="SAPBEXexcGood1 2 6 3 2 2" xfId="34953" xr:uid="{00000000-0005-0000-0000-00004C370000}"/>
    <cellStyle name="SAPBEXexcGood1 2 6 3 3" xfId="21722" xr:uid="{00000000-0005-0000-0000-00004D370000}"/>
    <cellStyle name="SAPBEXexcGood1 2 6 3 3 2" xfId="40495" xr:uid="{00000000-0005-0000-0000-00004D370000}"/>
    <cellStyle name="SAPBEXexcGood1 2 6 3 4" xfId="27748" xr:uid="{00000000-0005-0000-0000-00004B370000}"/>
    <cellStyle name="SAPBEXexcGood1 2 6 4" xfId="10462" xr:uid="{00000000-0005-0000-0000-00004E370000}"/>
    <cellStyle name="SAPBEXexcGood1 2 6 4 2" xfId="17675" xr:uid="{00000000-0005-0000-0000-00004F370000}"/>
    <cellStyle name="SAPBEXexcGood1 2 6 4 2 2" xfId="36450" xr:uid="{00000000-0005-0000-0000-00004F370000}"/>
    <cellStyle name="SAPBEXexcGood1 2 6 4 3" xfId="23071" xr:uid="{00000000-0005-0000-0000-000050370000}"/>
    <cellStyle name="SAPBEXexcGood1 2 6 4 3 2" xfId="41844" xr:uid="{00000000-0005-0000-0000-000050370000}"/>
    <cellStyle name="SAPBEXexcGood1 2 6 4 4" xfId="29245" xr:uid="{00000000-0005-0000-0000-00004E370000}"/>
    <cellStyle name="SAPBEXexcGood1 2 6 5" xfId="11579" xr:uid="{00000000-0005-0000-0000-000051370000}"/>
    <cellStyle name="SAPBEXexcGood1 2 6 5 2" xfId="18786" xr:uid="{00000000-0005-0000-0000-000052370000}"/>
    <cellStyle name="SAPBEXexcGood1 2 6 5 2 2" xfId="37561" xr:uid="{00000000-0005-0000-0000-000052370000}"/>
    <cellStyle name="SAPBEXexcGood1 2 6 5 3" xfId="23958" xr:uid="{00000000-0005-0000-0000-000053370000}"/>
    <cellStyle name="SAPBEXexcGood1 2 6 5 3 2" xfId="42731" xr:uid="{00000000-0005-0000-0000-000053370000}"/>
    <cellStyle name="SAPBEXexcGood1 2 6 5 4" xfId="30356" xr:uid="{00000000-0005-0000-0000-000051370000}"/>
    <cellStyle name="SAPBEXexcGood1 2 6 6" xfId="12426" xr:uid="{00000000-0005-0000-0000-000054370000}"/>
    <cellStyle name="SAPBEXexcGood1 2 6 6 2" xfId="19633" xr:uid="{00000000-0005-0000-0000-000055370000}"/>
    <cellStyle name="SAPBEXexcGood1 2 6 6 2 2" xfId="38408" xr:uid="{00000000-0005-0000-0000-000055370000}"/>
    <cellStyle name="SAPBEXexcGood1 2 6 6 3" xfId="24668" xr:uid="{00000000-0005-0000-0000-000056370000}"/>
    <cellStyle name="SAPBEXexcGood1 2 6 6 3 2" xfId="43440" xr:uid="{00000000-0005-0000-0000-000056370000}"/>
    <cellStyle name="SAPBEXexcGood1 2 6 6 4" xfId="31202" xr:uid="{00000000-0005-0000-0000-000054370000}"/>
    <cellStyle name="SAPBEXexcGood1 2 6 7" xfId="13644" xr:uid="{00000000-0005-0000-0000-000057370000}"/>
    <cellStyle name="SAPBEXexcGood1 2 6 7 2" xfId="32419" xr:uid="{00000000-0005-0000-0000-000057370000}"/>
    <cellStyle name="SAPBEXexcGood1 2 6 8" xfId="14477" xr:uid="{00000000-0005-0000-0000-000058370000}"/>
    <cellStyle name="SAPBEXexcGood1 2 6 8 2" xfId="33252" xr:uid="{00000000-0005-0000-0000-000058370000}"/>
    <cellStyle name="SAPBEXexcGood1 2 6 9" xfId="25751" xr:uid="{00000000-0005-0000-0000-000047370000}"/>
    <cellStyle name="SAPBEXexcGood1 2 7" xfId="7908" xr:uid="{00000000-0005-0000-0000-000059370000}"/>
    <cellStyle name="SAPBEXexcGood1 2 7 2" xfId="15121" xr:uid="{00000000-0005-0000-0000-00005A370000}"/>
    <cellStyle name="SAPBEXexcGood1 2 7 2 2" xfId="33896" xr:uid="{00000000-0005-0000-0000-00005A370000}"/>
    <cellStyle name="SAPBEXexcGood1 2 7 3" xfId="20807" xr:uid="{00000000-0005-0000-0000-00005B370000}"/>
    <cellStyle name="SAPBEXexcGood1 2 7 3 2" xfId="39580" xr:uid="{00000000-0005-0000-0000-00005B370000}"/>
    <cellStyle name="SAPBEXexcGood1 2 7 4" xfId="26691" xr:uid="{00000000-0005-0000-0000-000059370000}"/>
    <cellStyle name="SAPBEXexcGood1 2 8" xfId="9354" xr:uid="{00000000-0005-0000-0000-00005C370000}"/>
    <cellStyle name="SAPBEXexcGood1 2 8 2" xfId="16567" xr:uid="{00000000-0005-0000-0000-00005D370000}"/>
    <cellStyle name="SAPBEXexcGood1 2 8 2 2" xfId="35342" xr:uid="{00000000-0005-0000-0000-00005D370000}"/>
    <cellStyle name="SAPBEXexcGood1 2 8 3" xfId="22067" xr:uid="{00000000-0005-0000-0000-00005E370000}"/>
    <cellStyle name="SAPBEXexcGood1 2 8 3 2" xfId="40840" xr:uid="{00000000-0005-0000-0000-00005E370000}"/>
    <cellStyle name="SAPBEXexcGood1 2 8 4" xfId="28137" xr:uid="{00000000-0005-0000-0000-00005C370000}"/>
    <cellStyle name="SAPBEXexcGood1 2 9" xfId="10045" xr:uid="{00000000-0005-0000-0000-00005F370000}"/>
    <cellStyle name="SAPBEXexcGood1 2 9 2" xfId="17258" xr:uid="{00000000-0005-0000-0000-000060370000}"/>
    <cellStyle name="SAPBEXexcGood1 2 9 2 2" xfId="36033" xr:uid="{00000000-0005-0000-0000-000060370000}"/>
    <cellStyle name="SAPBEXexcGood1 2 9 3" xfId="22695" xr:uid="{00000000-0005-0000-0000-000061370000}"/>
    <cellStyle name="SAPBEXexcGood1 2 9 3 2" xfId="41468" xr:uid="{00000000-0005-0000-0000-000061370000}"/>
    <cellStyle name="SAPBEXexcGood1 2 9 4" xfId="28828" xr:uid="{00000000-0005-0000-0000-00005F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2 2" xfId="37161" xr:uid="{00000000-0005-0000-0000-000064370000}"/>
    <cellStyle name="SAPBEXexcGood1 3 10 3" xfId="23597" xr:uid="{00000000-0005-0000-0000-000065370000}"/>
    <cellStyle name="SAPBEXexcGood1 3 10 3 2" xfId="42370" xr:uid="{00000000-0005-0000-0000-000065370000}"/>
    <cellStyle name="SAPBEXexcGood1 3 10 4" xfId="29956" xr:uid="{00000000-0005-0000-0000-000063370000}"/>
    <cellStyle name="SAPBEXexcGood1 3 11" xfId="13288" xr:uid="{00000000-0005-0000-0000-000066370000}"/>
    <cellStyle name="SAPBEXexcGood1 3 11 2" xfId="32063" xr:uid="{00000000-0005-0000-0000-000066370000}"/>
    <cellStyle name="SAPBEXexcGood1 3 12" xfId="25446" xr:uid="{00000000-0005-0000-0000-000067370000}"/>
    <cellStyle name="SAPBEXexcGood1 3 12 2" xfId="44210"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2 2" xfId="34320" xr:uid="{00000000-0005-0000-0000-00006B370000}"/>
    <cellStyle name="SAPBEXexcGood1 3 2 2 2 3" xfId="21190" xr:uid="{00000000-0005-0000-0000-00006C370000}"/>
    <cellStyle name="SAPBEXexcGood1 3 2 2 2 3 2" xfId="39963" xr:uid="{00000000-0005-0000-0000-00006C370000}"/>
    <cellStyle name="SAPBEXexcGood1 3 2 2 2 4" xfId="27115" xr:uid="{00000000-0005-0000-0000-00006A370000}"/>
    <cellStyle name="SAPBEXexcGood1 3 2 2 3" xfId="8964" xr:uid="{00000000-0005-0000-0000-00006D370000}"/>
    <cellStyle name="SAPBEXexcGood1 3 2 2 3 2" xfId="16177" xr:uid="{00000000-0005-0000-0000-00006E370000}"/>
    <cellStyle name="SAPBEXexcGood1 3 2 2 3 2 2" xfId="34952" xr:uid="{00000000-0005-0000-0000-00006E370000}"/>
    <cellStyle name="SAPBEXexcGood1 3 2 2 3 3" xfId="21721" xr:uid="{00000000-0005-0000-0000-00006F370000}"/>
    <cellStyle name="SAPBEXexcGood1 3 2 2 3 3 2" xfId="40494" xr:uid="{00000000-0005-0000-0000-00006F370000}"/>
    <cellStyle name="SAPBEXexcGood1 3 2 2 3 4" xfId="27747" xr:uid="{00000000-0005-0000-0000-00006D370000}"/>
    <cellStyle name="SAPBEXexcGood1 3 2 2 4" xfId="10463" xr:uid="{00000000-0005-0000-0000-000070370000}"/>
    <cellStyle name="SAPBEXexcGood1 3 2 2 4 2" xfId="17676" xr:uid="{00000000-0005-0000-0000-000071370000}"/>
    <cellStyle name="SAPBEXexcGood1 3 2 2 4 2 2" xfId="36451" xr:uid="{00000000-0005-0000-0000-000071370000}"/>
    <cellStyle name="SAPBEXexcGood1 3 2 2 4 3" xfId="23072" xr:uid="{00000000-0005-0000-0000-000072370000}"/>
    <cellStyle name="SAPBEXexcGood1 3 2 2 4 3 2" xfId="41845" xr:uid="{00000000-0005-0000-0000-000072370000}"/>
    <cellStyle name="SAPBEXexcGood1 3 2 2 4 4" xfId="29246" xr:uid="{00000000-0005-0000-0000-000070370000}"/>
    <cellStyle name="SAPBEXexcGood1 3 2 2 5" xfId="11703" xr:uid="{00000000-0005-0000-0000-000073370000}"/>
    <cellStyle name="SAPBEXexcGood1 3 2 2 5 2" xfId="18910" xr:uid="{00000000-0005-0000-0000-000074370000}"/>
    <cellStyle name="SAPBEXexcGood1 3 2 2 5 2 2" xfId="37685" xr:uid="{00000000-0005-0000-0000-000074370000}"/>
    <cellStyle name="SAPBEXexcGood1 3 2 2 5 3" xfId="24072" xr:uid="{00000000-0005-0000-0000-000075370000}"/>
    <cellStyle name="SAPBEXexcGood1 3 2 2 5 3 2" xfId="42845" xr:uid="{00000000-0005-0000-0000-000075370000}"/>
    <cellStyle name="SAPBEXexcGood1 3 2 2 5 4" xfId="30480" xr:uid="{00000000-0005-0000-0000-000073370000}"/>
    <cellStyle name="SAPBEXexcGood1 3 2 2 6" xfId="12312" xr:uid="{00000000-0005-0000-0000-000076370000}"/>
    <cellStyle name="SAPBEXexcGood1 3 2 2 6 2" xfId="19519" xr:uid="{00000000-0005-0000-0000-000077370000}"/>
    <cellStyle name="SAPBEXexcGood1 3 2 2 6 2 2" xfId="38294" xr:uid="{00000000-0005-0000-0000-000077370000}"/>
    <cellStyle name="SAPBEXexcGood1 3 2 2 6 3" xfId="24554" xr:uid="{00000000-0005-0000-0000-000078370000}"/>
    <cellStyle name="SAPBEXexcGood1 3 2 2 6 3 2" xfId="43326" xr:uid="{00000000-0005-0000-0000-000078370000}"/>
    <cellStyle name="SAPBEXexcGood1 3 2 2 6 4" xfId="31088" xr:uid="{00000000-0005-0000-0000-000076370000}"/>
    <cellStyle name="SAPBEXexcGood1 3 2 2 7" xfId="13768" xr:uid="{00000000-0005-0000-0000-000079370000}"/>
    <cellStyle name="SAPBEXexcGood1 3 2 2 7 2" xfId="32543" xr:uid="{00000000-0005-0000-0000-000079370000}"/>
    <cellStyle name="SAPBEXexcGood1 3 2 2 8" xfId="14375" xr:uid="{00000000-0005-0000-0000-00007A370000}"/>
    <cellStyle name="SAPBEXexcGood1 3 2 2 8 2" xfId="33150" xr:uid="{00000000-0005-0000-0000-00007A370000}"/>
    <cellStyle name="SAPBEXexcGood1 3 2 2 9" xfId="25865" xr:uid="{00000000-0005-0000-0000-000069370000}"/>
    <cellStyle name="SAPBEXexcGood1 3 2 3" xfId="7914" xr:uid="{00000000-0005-0000-0000-00007B370000}"/>
    <cellStyle name="SAPBEXexcGood1 3 2 3 2" xfId="15127" xr:uid="{00000000-0005-0000-0000-00007C370000}"/>
    <cellStyle name="SAPBEXexcGood1 3 2 3 2 2" xfId="33902" xr:uid="{00000000-0005-0000-0000-00007C370000}"/>
    <cellStyle name="SAPBEXexcGood1 3 2 3 3" xfId="20813" xr:uid="{00000000-0005-0000-0000-00007D370000}"/>
    <cellStyle name="SAPBEXexcGood1 3 2 3 3 2" xfId="39586" xr:uid="{00000000-0005-0000-0000-00007D370000}"/>
    <cellStyle name="SAPBEXexcGood1 3 2 3 4" xfId="26697" xr:uid="{00000000-0005-0000-0000-00007B370000}"/>
    <cellStyle name="SAPBEXexcGood1 3 2 4" xfId="9348" xr:uid="{00000000-0005-0000-0000-00007E370000}"/>
    <cellStyle name="SAPBEXexcGood1 3 2 4 2" xfId="16561" xr:uid="{00000000-0005-0000-0000-00007F370000}"/>
    <cellStyle name="SAPBEXexcGood1 3 2 4 2 2" xfId="35336" xr:uid="{00000000-0005-0000-0000-00007F370000}"/>
    <cellStyle name="SAPBEXexcGood1 3 2 4 3" xfId="22061" xr:uid="{00000000-0005-0000-0000-000080370000}"/>
    <cellStyle name="SAPBEXexcGood1 3 2 4 3 2" xfId="40834" xr:uid="{00000000-0005-0000-0000-000080370000}"/>
    <cellStyle name="SAPBEXexcGood1 3 2 4 4" xfId="28131" xr:uid="{00000000-0005-0000-0000-00007E370000}"/>
    <cellStyle name="SAPBEXexcGood1 3 2 5" xfId="10051" xr:uid="{00000000-0005-0000-0000-000081370000}"/>
    <cellStyle name="SAPBEXexcGood1 3 2 5 2" xfId="17264" xr:uid="{00000000-0005-0000-0000-000082370000}"/>
    <cellStyle name="SAPBEXexcGood1 3 2 5 2 2" xfId="36039" xr:uid="{00000000-0005-0000-0000-000082370000}"/>
    <cellStyle name="SAPBEXexcGood1 3 2 5 3" xfId="22701" xr:uid="{00000000-0005-0000-0000-000083370000}"/>
    <cellStyle name="SAPBEXexcGood1 3 2 5 3 2" xfId="41474" xr:uid="{00000000-0005-0000-0000-000083370000}"/>
    <cellStyle name="SAPBEXexcGood1 3 2 5 4" xfId="28834" xr:uid="{00000000-0005-0000-0000-000081370000}"/>
    <cellStyle name="SAPBEXexcGood1 3 2 6" xfId="11269" xr:uid="{00000000-0005-0000-0000-000084370000}"/>
    <cellStyle name="SAPBEXexcGood1 3 2 6 2" xfId="18476" xr:uid="{00000000-0005-0000-0000-000085370000}"/>
    <cellStyle name="SAPBEXexcGood1 3 2 6 2 2" xfId="37251" xr:uid="{00000000-0005-0000-0000-000085370000}"/>
    <cellStyle name="SAPBEXexcGood1 3 2 6 3" xfId="23679" xr:uid="{00000000-0005-0000-0000-000086370000}"/>
    <cellStyle name="SAPBEXexcGood1 3 2 6 3 2" xfId="42452" xr:uid="{00000000-0005-0000-0000-000086370000}"/>
    <cellStyle name="SAPBEXexcGood1 3 2 6 4" xfId="30046" xr:uid="{00000000-0005-0000-0000-000084370000}"/>
    <cellStyle name="SAPBEXexcGood1 3 2 7" xfId="12741" xr:uid="{00000000-0005-0000-0000-000087370000}"/>
    <cellStyle name="SAPBEXexcGood1 3 2 7 2" xfId="19948" xr:uid="{00000000-0005-0000-0000-000088370000}"/>
    <cellStyle name="SAPBEXexcGood1 3 2 7 2 2" xfId="38723" xr:uid="{00000000-0005-0000-0000-000088370000}"/>
    <cellStyle name="SAPBEXexcGood1 3 2 7 3" xfId="24939" xr:uid="{00000000-0005-0000-0000-000089370000}"/>
    <cellStyle name="SAPBEXexcGood1 3 2 7 3 2" xfId="43711" xr:uid="{00000000-0005-0000-0000-000089370000}"/>
    <cellStyle name="SAPBEXexcGood1 3 2 7 4" xfId="31517" xr:uid="{00000000-0005-0000-0000-000087370000}"/>
    <cellStyle name="SAPBEXexcGood1 3 2 8" xfId="13361" xr:uid="{00000000-0005-0000-0000-00008A370000}"/>
    <cellStyle name="SAPBEXexcGood1 3 2 8 2" xfId="32136"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2 2" xfId="34321" xr:uid="{00000000-0005-0000-0000-00008E370000}"/>
    <cellStyle name="SAPBEXexcGood1 3 3 2 2 3" xfId="21191" xr:uid="{00000000-0005-0000-0000-00008F370000}"/>
    <cellStyle name="SAPBEXexcGood1 3 3 2 2 3 2" xfId="39964" xr:uid="{00000000-0005-0000-0000-00008F370000}"/>
    <cellStyle name="SAPBEXexcGood1 3 3 2 2 4" xfId="27116" xr:uid="{00000000-0005-0000-0000-00008D370000}"/>
    <cellStyle name="SAPBEXexcGood1 3 3 2 3" xfId="8963" xr:uid="{00000000-0005-0000-0000-000090370000}"/>
    <cellStyle name="SAPBEXexcGood1 3 3 2 3 2" xfId="16176" xr:uid="{00000000-0005-0000-0000-000091370000}"/>
    <cellStyle name="SAPBEXexcGood1 3 3 2 3 2 2" xfId="34951" xr:uid="{00000000-0005-0000-0000-000091370000}"/>
    <cellStyle name="SAPBEXexcGood1 3 3 2 3 3" xfId="21720" xr:uid="{00000000-0005-0000-0000-000092370000}"/>
    <cellStyle name="SAPBEXexcGood1 3 3 2 3 3 2" xfId="40493" xr:uid="{00000000-0005-0000-0000-000092370000}"/>
    <cellStyle name="SAPBEXexcGood1 3 3 2 3 4" xfId="27746" xr:uid="{00000000-0005-0000-0000-000090370000}"/>
    <cellStyle name="SAPBEXexcGood1 3 3 2 4" xfId="10464" xr:uid="{00000000-0005-0000-0000-000093370000}"/>
    <cellStyle name="SAPBEXexcGood1 3 3 2 4 2" xfId="17677" xr:uid="{00000000-0005-0000-0000-000094370000}"/>
    <cellStyle name="SAPBEXexcGood1 3 3 2 4 2 2" xfId="36452" xr:uid="{00000000-0005-0000-0000-000094370000}"/>
    <cellStyle name="SAPBEXexcGood1 3 3 2 4 3" xfId="23073" xr:uid="{00000000-0005-0000-0000-000095370000}"/>
    <cellStyle name="SAPBEXexcGood1 3 3 2 4 3 2" xfId="41846" xr:uid="{00000000-0005-0000-0000-000095370000}"/>
    <cellStyle name="SAPBEXexcGood1 3 3 2 4 4" xfId="29247" xr:uid="{00000000-0005-0000-0000-000093370000}"/>
    <cellStyle name="SAPBEXexcGood1 3 3 2 5" xfId="11766" xr:uid="{00000000-0005-0000-0000-000096370000}"/>
    <cellStyle name="SAPBEXexcGood1 3 3 2 5 2" xfId="18973" xr:uid="{00000000-0005-0000-0000-000097370000}"/>
    <cellStyle name="SAPBEXexcGood1 3 3 2 5 2 2" xfId="37748" xr:uid="{00000000-0005-0000-0000-000097370000}"/>
    <cellStyle name="SAPBEXexcGood1 3 3 2 5 3" xfId="24127" xr:uid="{00000000-0005-0000-0000-000098370000}"/>
    <cellStyle name="SAPBEXexcGood1 3 3 2 5 3 2" xfId="42900" xr:uid="{00000000-0005-0000-0000-000098370000}"/>
    <cellStyle name="SAPBEXexcGood1 3 3 2 5 4" xfId="30543" xr:uid="{00000000-0005-0000-0000-000096370000}"/>
    <cellStyle name="SAPBEXexcGood1 3 3 2 6" xfId="12257" xr:uid="{00000000-0005-0000-0000-000099370000}"/>
    <cellStyle name="SAPBEXexcGood1 3 3 2 6 2" xfId="19464" xr:uid="{00000000-0005-0000-0000-00009A370000}"/>
    <cellStyle name="SAPBEXexcGood1 3 3 2 6 2 2" xfId="38239" xr:uid="{00000000-0005-0000-0000-00009A370000}"/>
    <cellStyle name="SAPBEXexcGood1 3 3 2 6 3" xfId="24499" xr:uid="{00000000-0005-0000-0000-00009B370000}"/>
    <cellStyle name="SAPBEXexcGood1 3 3 2 6 3 2" xfId="43271" xr:uid="{00000000-0005-0000-0000-00009B370000}"/>
    <cellStyle name="SAPBEXexcGood1 3 3 2 6 4" xfId="31033" xr:uid="{00000000-0005-0000-0000-000099370000}"/>
    <cellStyle name="SAPBEXexcGood1 3 3 2 7" xfId="13831" xr:uid="{00000000-0005-0000-0000-00009C370000}"/>
    <cellStyle name="SAPBEXexcGood1 3 3 2 7 2" xfId="32606" xr:uid="{00000000-0005-0000-0000-00009C370000}"/>
    <cellStyle name="SAPBEXexcGood1 3 3 2 8" xfId="14320" xr:uid="{00000000-0005-0000-0000-00009D370000}"/>
    <cellStyle name="SAPBEXexcGood1 3 3 2 8 2" xfId="33095" xr:uid="{00000000-0005-0000-0000-00009D370000}"/>
    <cellStyle name="SAPBEXexcGood1 3 3 2 9" xfId="25928" xr:uid="{00000000-0005-0000-0000-00008C370000}"/>
    <cellStyle name="SAPBEXexcGood1 3 3 3" xfId="7915" xr:uid="{00000000-0005-0000-0000-00009E370000}"/>
    <cellStyle name="SAPBEXexcGood1 3 3 3 2" xfId="15128" xr:uid="{00000000-0005-0000-0000-00009F370000}"/>
    <cellStyle name="SAPBEXexcGood1 3 3 3 2 2" xfId="33903" xr:uid="{00000000-0005-0000-0000-00009F370000}"/>
    <cellStyle name="SAPBEXexcGood1 3 3 3 3" xfId="20814" xr:uid="{00000000-0005-0000-0000-0000A0370000}"/>
    <cellStyle name="SAPBEXexcGood1 3 3 3 3 2" xfId="39587" xr:uid="{00000000-0005-0000-0000-0000A0370000}"/>
    <cellStyle name="SAPBEXexcGood1 3 3 3 4" xfId="26698" xr:uid="{00000000-0005-0000-0000-00009E370000}"/>
    <cellStyle name="SAPBEXexcGood1 3 3 4" xfId="9347" xr:uid="{00000000-0005-0000-0000-0000A1370000}"/>
    <cellStyle name="SAPBEXexcGood1 3 3 4 2" xfId="16560" xr:uid="{00000000-0005-0000-0000-0000A2370000}"/>
    <cellStyle name="SAPBEXexcGood1 3 3 4 2 2" xfId="35335" xr:uid="{00000000-0005-0000-0000-0000A2370000}"/>
    <cellStyle name="SAPBEXexcGood1 3 3 4 3" xfId="22060" xr:uid="{00000000-0005-0000-0000-0000A3370000}"/>
    <cellStyle name="SAPBEXexcGood1 3 3 4 3 2" xfId="40833" xr:uid="{00000000-0005-0000-0000-0000A3370000}"/>
    <cellStyle name="SAPBEXexcGood1 3 3 4 4" xfId="28130" xr:uid="{00000000-0005-0000-0000-0000A1370000}"/>
    <cellStyle name="SAPBEXexcGood1 3 3 5" xfId="10052" xr:uid="{00000000-0005-0000-0000-0000A4370000}"/>
    <cellStyle name="SAPBEXexcGood1 3 3 5 2" xfId="17265" xr:uid="{00000000-0005-0000-0000-0000A5370000}"/>
    <cellStyle name="SAPBEXexcGood1 3 3 5 2 2" xfId="36040" xr:uid="{00000000-0005-0000-0000-0000A5370000}"/>
    <cellStyle name="SAPBEXexcGood1 3 3 5 3" xfId="22702" xr:uid="{00000000-0005-0000-0000-0000A6370000}"/>
    <cellStyle name="SAPBEXexcGood1 3 3 5 3 2" xfId="41475" xr:uid="{00000000-0005-0000-0000-0000A6370000}"/>
    <cellStyle name="SAPBEXexcGood1 3 3 5 4" xfId="28835" xr:uid="{00000000-0005-0000-0000-0000A4370000}"/>
    <cellStyle name="SAPBEXexcGood1 3 3 6" xfId="11353" xr:uid="{00000000-0005-0000-0000-0000A7370000}"/>
    <cellStyle name="SAPBEXexcGood1 3 3 6 2" xfId="18560" xr:uid="{00000000-0005-0000-0000-0000A8370000}"/>
    <cellStyle name="SAPBEXexcGood1 3 3 6 2 2" xfId="37335" xr:uid="{00000000-0005-0000-0000-0000A8370000}"/>
    <cellStyle name="SAPBEXexcGood1 3 3 6 3" xfId="23755" xr:uid="{00000000-0005-0000-0000-0000A9370000}"/>
    <cellStyle name="SAPBEXexcGood1 3 3 6 3 2" xfId="42528" xr:uid="{00000000-0005-0000-0000-0000A9370000}"/>
    <cellStyle name="SAPBEXexcGood1 3 3 6 4" xfId="30130" xr:uid="{00000000-0005-0000-0000-0000A7370000}"/>
    <cellStyle name="SAPBEXexcGood1 3 3 7" xfId="12650" xr:uid="{00000000-0005-0000-0000-0000AA370000}"/>
    <cellStyle name="SAPBEXexcGood1 3 3 7 2" xfId="19857" xr:uid="{00000000-0005-0000-0000-0000AB370000}"/>
    <cellStyle name="SAPBEXexcGood1 3 3 7 2 2" xfId="38632" xr:uid="{00000000-0005-0000-0000-0000AB370000}"/>
    <cellStyle name="SAPBEXexcGood1 3 3 7 3" xfId="24863" xr:uid="{00000000-0005-0000-0000-0000AC370000}"/>
    <cellStyle name="SAPBEXexcGood1 3 3 7 3 2" xfId="43635" xr:uid="{00000000-0005-0000-0000-0000AC370000}"/>
    <cellStyle name="SAPBEXexcGood1 3 3 7 4" xfId="31426" xr:uid="{00000000-0005-0000-0000-0000AA370000}"/>
    <cellStyle name="SAPBEXexcGood1 3 3 8" xfId="13432" xr:uid="{00000000-0005-0000-0000-0000AD370000}"/>
    <cellStyle name="SAPBEXexcGood1 3 3 8 2" xfId="32207" xr:uid="{00000000-0005-0000-0000-0000AD370000}"/>
    <cellStyle name="SAPBEXexcGood1 3 4" xfId="636" xr:uid="{00000000-0005-0000-0000-0000AE370000}"/>
    <cellStyle name="SAPBEXexcGood1 3 4 10" xfId="25612"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2 2" xfId="34322" xr:uid="{00000000-0005-0000-0000-0000B1370000}"/>
    <cellStyle name="SAPBEXexcGood1 3 4 2 2 3" xfId="21192" xr:uid="{00000000-0005-0000-0000-0000B2370000}"/>
    <cellStyle name="SAPBEXexcGood1 3 4 2 2 3 2" xfId="39965" xr:uid="{00000000-0005-0000-0000-0000B2370000}"/>
    <cellStyle name="SAPBEXexcGood1 3 4 2 2 4" xfId="27117" xr:uid="{00000000-0005-0000-0000-0000B0370000}"/>
    <cellStyle name="SAPBEXexcGood1 3 4 2 3" xfId="8962" xr:uid="{00000000-0005-0000-0000-0000B3370000}"/>
    <cellStyle name="SAPBEXexcGood1 3 4 2 3 2" xfId="16175" xr:uid="{00000000-0005-0000-0000-0000B4370000}"/>
    <cellStyle name="SAPBEXexcGood1 3 4 2 3 2 2" xfId="34950" xr:uid="{00000000-0005-0000-0000-0000B4370000}"/>
    <cellStyle name="SAPBEXexcGood1 3 4 2 3 3" xfId="21719" xr:uid="{00000000-0005-0000-0000-0000B5370000}"/>
    <cellStyle name="SAPBEXexcGood1 3 4 2 3 3 2" xfId="40492" xr:uid="{00000000-0005-0000-0000-0000B5370000}"/>
    <cellStyle name="SAPBEXexcGood1 3 4 2 3 4" xfId="27745" xr:uid="{00000000-0005-0000-0000-0000B3370000}"/>
    <cellStyle name="SAPBEXexcGood1 3 4 2 4" xfId="10465" xr:uid="{00000000-0005-0000-0000-0000B6370000}"/>
    <cellStyle name="SAPBEXexcGood1 3 4 2 4 2" xfId="17678" xr:uid="{00000000-0005-0000-0000-0000B7370000}"/>
    <cellStyle name="SAPBEXexcGood1 3 4 2 4 2 2" xfId="36453" xr:uid="{00000000-0005-0000-0000-0000B7370000}"/>
    <cellStyle name="SAPBEXexcGood1 3 4 2 4 3" xfId="23074" xr:uid="{00000000-0005-0000-0000-0000B8370000}"/>
    <cellStyle name="SAPBEXexcGood1 3 4 2 4 3 2" xfId="41847" xr:uid="{00000000-0005-0000-0000-0000B8370000}"/>
    <cellStyle name="SAPBEXexcGood1 3 4 2 4 4" xfId="29248" xr:uid="{00000000-0005-0000-0000-0000B6370000}"/>
    <cellStyle name="SAPBEXexcGood1 3 4 2 5" xfId="11832" xr:uid="{00000000-0005-0000-0000-0000B9370000}"/>
    <cellStyle name="SAPBEXexcGood1 3 4 2 5 2" xfId="19039" xr:uid="{00000000-0005-0000-0000-0000BA370000}"/>
    <cellStyle name="SAPBEXexcGood1 3 4 2 5 2 2" xfId="37814" xr:uid="{00000000-0005-0000-0000-0000BA370000}"/>
    <cellStyle name="SAPBEXexcGood1 3 4 2 5 3" xfId="24193" xr:uid="{00000000-0005-0000-0000-0000BB370000}"/>
    <cellStyle name="SAPBEXexcGood1 3 4 2 5 3 2" xfId="42966" xr:uid="{00000000-0005-0000-0000-0000BB370000}"/>
    <cellStyle name="SAPBEXexcGood1 3 4 2 5 4" xfId="30609" xr:uid="{00000000-0005-0000-0000-0000B9370000}"/>
    <cellStyle name="SAPBEXexcGood1 3 4 2 6" xfId="12191" xr:uid="{00000000-0005-0000-0000-0000BC370000}"/>
    <cellStyle name="SAPBEXexcGood1 3 4 2 6 2" xfId="19398" xr:uid="{00000000-0005-0000-0000-0000BD370000}"/>
    <cellStyle name="SAPBEXexcGood1 3 4 2 6 2 2" xfId="38173" xr:uid="{00000000-0005-0000-0000-0000BD370000}"/>
    <cellStyle name="SAPBEXexcGood1 3 4 2 6 3" xfId="24433" xr:uid="{00000000-0005-0000-0000-0000BE370000}"/>
    <cellStyle name="SAPBEXexcGood1 3 4 2 6 3 2" xfId="43205" xr:uid="{00000000-0005-0000-0000-0000BE370000}"/>
    <cellStyle name="SAPBEXexcGood1 3 4 2 6 4" xfId="30967" xr:uid="{00000000-0005-0000-0000-0000BC370000}"/>
    <cellStyle name="SAPBEXexcGood1 3 4 2 7" xfId="13897" xr:uid="{00000000-0005-0000-0000-0000BF370000}"/>
    <cellStyle name="SAPBEXexcGood1 3 4 2 7 2" xfId="32672" xr:uid="{00000000-0005-0000-0000-0000BF370000}"/>
    <cellStyle name="SAPBEXexcGood1 3 4 2 8" xfId="14254" xr:uid="{00000000-0005-0000-0000-0000C0370000}"/>
    <cellStyle name="SAPBEXexcGood1 3 4 2 8 2" xfId="33029" xr:uid="{00000000-0005-0000-0000-0000C0370000}"/>
    <cellStyle name="SAPBEXexcGood1 3 4 2 9" xfId="25994" xr:uid="{00000000-0005-0000-0000-0000AF370000}"/>
    <cellStyle name="SAPBEXexcGood1 3 4 3" xfId="7916" xr:uid="{00000000-0005-0000-0000-0000C1370000}"/>
    <cellStyle name="SAPBEXexcGood1 3 4 3 2" xfId="15129" xr:uid="{00000000-0005-0000-0000-0000C2370000}"/>
    <cellStyle name="SAPBEXexcGood1 3 4 3 2 2" xfId="33904" xr:uid="{00000000-0005-0000-0000-0000C2370000}"/>
    <cellStyle name="SAPBEXexcGood1 3 4 3 3" xfId="20815" xr:uid="{00000000-0005-0000-0000-0000C3370000}"/>
    <cellStyle name="SAPBEXexcGood1 3 4 3 3 2" xfId="39588" xr:uid="{00000000-0005-0000-0000-0000C3370000}"/>
    <cellStyle name="SAPBEXexcGood1 3 4 3 4" xfId="26699" xr:uid="{00000000-0005-0000-0000-0000C1370000}"/>
    <cellStyle name="SAPBEXexcGood1 3 4 4" xfId="9346" xr:uid="{00000000-0005-0000-0000-0000C4370000}"/>
    <cellStyle name="SAPBEXexcGood1 3 4 4 2" xfId="16559" xr:uid="{00000000-0005-0000-0000-0000C5370000}"/>
    <cellStyle name="SAPBEXexcGood1 3 4 4 2 2" xfId="35334" xr:uid="{00000000-0005-0000-0000-0000C5370000}"/>
    <cellStyle name="SAPBEXexcGood1 3 4 4 3" xfId="22059" xr:uid="{00000000-0005-0000-0000-0000C6370000}"/>
    <cellStyle name="SAPBEXexcGood1 3 4 4 3 2" xfId="40832" xr:uid="{00000000-0005-0000-0000-0000C6370000}"/>
    <cellStyle name="SAPBEXexcGood1 3 4 4 4" xfId="28129" xr:uid="{00000000-0005-0000-0000-0000C4370000}"/>
    <cellStyle name="SAPBEXexcGood1 3 4 5" xfId="10053" xr:uid="{00000000-0005-0000-0000-0000C7370000}"/>
    <cellStyle name="SAPBEXexcGood1 3 4 5 2" xfId="17266" xr:uid="{00000000-0005-0000-0000-0000C8370000}"/>
    <cellStyle name="SAPBEXexcGood1 3 4 5 2 2" xfId="36041" xr:uid="{00000000-0005-0000-0000-0000C8370000}"/>
    <cellStyle name="SAPBEXexcGood1 3 4 5 3" xfId="22703" xr:uid="{00000000-0005-0000-0000-0000C9370000}"/>
    <cellStyle name="SAPBEXexcGood1 3 4 5 3 2" xfId="41476" xr:uid="{00000000-0005-0000-0000-0000C9370000}"/>
    <cellStyle name="SAPBEXexcGood1 3 4 5 4" xfId="28836" xr:uid="{00000000-0005-0000-0000-0000C7370000}"/>
    <cellStyle name="SAPBEXexcGood1 3 4 6" xfId="11419" xr:uid="{00000000-0005-0000-0000-0000CA370000}"/>
    <cellStyle name="SAPBEXexcGood1 3 4 6 2" xfId="18626" xr:uid="{00000000-0005-0000-0000-0000CB370000}"/>
    <cellStyle name="SAPBEXexcGood1 3 4 6 2 2" xfId="37401" xr:uid="{00000000-0005-0000-0000-0000CB370000}"/>
    <cellStyle name="SAPBEXexcGood1 3 4 6 3" xfId="23821" xr:uid="{00000000-0005-0000-0000-0000CC370000}"/>
    <cellStyle name="SAPBEXexcGood1 3 4 6 3 2" xfId="42594" xr:uid="{00000000-0005-0000-0000-0000CC370000}"/>
    <cellStyle name="SAPBEXexcGood1 3 4 6 4" xfId="30196" xr:uid="{00000000-0005-0000-0000-0000CA370000}"/>
    <cellStyle name="SAPBEXexcGood1 3 4 7" xfId="12566" xr:uid="{00000000-0005-0000-0000-0000CD370000}"/>
    <cellStyle name="SAPBEXexcGood1 3 4 7 2" xfId="19773" xr:uid="{00000000-0005-0000-0000-0000CE370000}"/>
    <cellStyle name="SAPBEXexcGood1 3 4 7 2 2" xfId="38548" xr:uid="{00000000-0005-0000-0000-0000CE370000}"/>
    <cellStyle name="SAPBEXexcGood1 3 4 7 3" xfId="24798" xr:uid="{00000000-0005-0000-0000-0000CF370000}"/>
    <cellStyle name="SAPBEXexcGood1 3 4 7 3 2" xfId="43570" xr:uid="{00000000-0005-0000-0000-0000CF370000}"/>
    <cellStyle name="SAPBEXexcGood1 3 4 7 4" xfId="31342" xr:uid="{00000000-0005-0000-0000-0000CD370000}"/>
    <cellStyle name="SAPBEXexcGood1 3 4 8" xfId="13495" xr:uid="{00000000-0005-0000-0000-0000D0370000}"/>
    <cellStyle name="SAPBEXexcGood1 3 4 8 2" xfId="32270" xr:uid="{00000000-0005-0000-0000-0000D0370000}"/>
    <cellStyle name="SAPBEXexcGood1 3 4 9" xfId="13249" xr:uid="{00000000-0005-0000-0000-0000D1370000}"/>
    <cellStyle name="SAPBEXexcGood1 3 4 9 2" xfId="32024" xr:uid="{00000000-0005-0000-0000-0000D1370000}"/>
    <cellStyle name="SAPBEXexcGood1 3 5" xfId="690" xr:uid="{00000000-0005-0000-0000-0000D2370000}"/>
    <cellStyle name="SAPBEXexcGood1 3 5 10" xfId="25666"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2 2" xfId="34323" xr:uid="{00000000-0005-0000-0000-0000D5370000}"/>
    <cellStyle name="SAPBEXexcGood1 3 5 2 2 3" xfId="21193" xr:uid="{00000000-0005-0000-0000-0000D6370000}"/>
    <cellStyle name="SAPBEXexcGood1 3 5 2 2 3 2" xfId="39966" xr:uid="{00000000-0005-0000-0000-0000D6370000}"/>
    <cellStyle name="SAPBEXexcGood1 3 5 2 2 4" xfId="27118" xr:uid="{00000000-0005-0000-0000-0000D4370000}"/>
    <cellStyle name="SAPBEXexcGood1 3 5 2 3" xfId="8961" xr:uid="{00000000-0005-0000-0000-0000D7370000}"/>
    <cellStyle name="SAPBEXexcGood1 3 5 2 3 2" xfId="16174" xr:uid="{00000000-0005-0000-0000-0000D8370000}"/>
    <cellStyle name="SAPBEXexcGood1 3 5 2 3 2 2" xfId="34949" xr:uid="{00000000-0005-0000-0000-0000D8370000}"/>
    <cellStyle name="SAPBEXexcGood1 3 5 2 3 3" xfId="21718" xr:uid="{00000000-0005-0000-0000-0000D9370000}"/>
    <cellStyle name="SAPBEXexcGood1 3 5 2 3 3 2" xfId="40491" xr:uid="{00000000-0005-0000-0000-0000D9370000}"/>
    <cellStyle name="SAPBEXexcGood1 3 5 2 3 4" xfId="27744" xr:uid="{00000000-0005-0000-0000-0000D7370000}"/>
    <cellStyle name="SAPBEXexcGood1 3 5 2 4" xfId="10466" xr:uid="{00000000-0005-0000-0000-0000DA370000}"/>
    <cellStyle name="SAPBEXexcGood1 3 5 2 4 2" xfId="17679" xr:uid="{00000000-0005-0000-0000-0000DB370000}"/>
    <cellStyle name="SAPBEXexcGood1 3 5 2 4 2 2" xfId="36454" xr:uid="{00000000-0005-0000-0000-0000DB370000}"/>
    <cellStyle name="SAPBEXexcGood1 3 5 2 4 3" xfId="23075" xr:uid="{00000000-0005-0000-0000-0000DC370000}"/>
    <cellStyle name="SAPBEXexcGood1 3 5 2 4 3 2" xfId="41848" xr:uid="{00000000-0005-0000-0000-0000DC370000}"/>
    <cellStyle name="SAPBEXexcGood1 3 5 2 4 4" xfId="29249" xr:uid="{00000000-0005-0000-0000-0000DA370000}"/>
    <cellStyle name="SAPBEXexcGood1 3 5 2 5" xfId="11886" xr:uid="{00000000-0005-0000-0000-0000DD370000}"/>
    <cellStyle name="SAPBEXexcGood1 3 5 2 5 2" xfId="19093" xr:uid="{00000000-0005-0000-0000-0000DE370000}"/>
    <cellStyle name="SAPBEXexcGood1 3 5 2 5 2 2" xfId="37868" xr:uid="{00000000-0005-0000-0000-0000DE370000}"/>
    <cellStyle name="SAPBEXexcGood1 3 5 2 5 3" xfId="24247" xr:uid="{00000000-0005-0000-0000-0000DF370000}"/>
    <cellStyle name="SAPBEXexcGood1 3 5 2 5 3 2" xfId="43020" xr:uid="{00000000-0005-0000-0000-0000DF370000}"/>
    <cellStyle name="SAPBEXexcGood1 3 5 2 5 4" xfId="30663" xr:uid="{00000000-0005-0000-0000-0000DD370000}"/>
    <cellStyle name="SAPBEXexcGood1 3 5 2 6" xfId="12137" xr:uid="{00000000-0005-0000-0000-0000E0370000}"/>
    <cellStyle name="SAPBEXexcGood1 3 5 2 6 2" xfId="19344" xr:uid="{00000000-0005-0000-0000-0000E1370000}"/>
    <cellStyle name="SAPBEXexcGood1 3 5 2 6 2 2" xfId="38119" xr:uid="{00000000-0005-0000-0000-0000E1370000}"/>
    <cellStyle name="SAPBEXexcGood1 3 5 2 6 3" xfId="24379" xr:uid="{00000000-0005-0000-0000-0000E2370000}"/>
    <cellStyle name="SAPBEXexcGood1 3 5 2 6 3 2" xfId="43151" xr:uid="{00000000-0005-0000-0000-0000E2370000}"/>
    <cellStyle name="SAPBEXexcGood1 3 5 2 6 4" xfId="30913" xr:uid="{00000000-0005-0000-0000-0000E0370000}"/>
    <cellStyle name="SAPBEXexcGood1 3 5 2 7" xfId="13951" xr:uid="{00000000-0005-0000-0000-0000E3370000}"/>
    <cellStyle name="SAPBEXexcGood1 3 5 2 7 2" xfId="32726" xr:uid="{00000000-0005-0000-0000-0000E3370000}"/>
    <cellStyle name="SAPBEXexcGood1 3 5 2 8" xfId="14200" xr:uid="{00000000-0005-0000-0000-0000E4370000}"/>
    <cellStyle name="SAPBEXexcGood1 3 5 2 8 2" xfId="32975" xr:uid="{00000000-0005-0000-0000-0000E4370000}"/>
    <cellStyle name="SAPBEXexcGood1 3 5 2 9" xfId="26048" xr:uid="{00000000-0005-0000-0000-0000D3370000}"/>
    <cellStyle name="SAPBEXexcGood1 3 5 3" xfId="7917" xr:uid="{00000000-0005-0000-0000-0000E5370000}"/>
    <cellStyle name="SAPBEXexcGood1 3 5 3 2" xfId="15130" xr:uid="{00000000-0005-0000-0000-0000E6370000}"/>
    <cellStyle name="SAPBEXexcGood1 3 5 3 2 2" xfId="33905" xr:uid="{00000000-0005-0000-0000-0000E6370000}"/>
    <cellStyle name="SAPBEXexcGood1 3 5 3 3" xfId="20816" xr:uid="{00000000-0005-0000-0000-0000E7370000}"/>
    <cellStyle name="SAPBEXexcGood1 3 5 3 3 2" xfId="39589" xr:uid="{00000000-0005-0000-0000-0000E7370000}"/>
    <cellStyle name="SAPBEXexcGood1 3 5 3 4" xfId="26700" xr:uid="{00000000-0005-0000-0000-0000E5370000}"/>
    <cellStyle name="SAPBEXexcGood1 3 5 4" xfId="9345" xr:uid="{00000000-0005-0000-0000-0000E8370000}"/>
    <cellStyle name="SAPBEXexcGood1 3 5 4 2" xfId="16558" xr:uid="{00000000-0005-0000-0000-0000E9370000}"/>
    <cellStyle name="SAPBEXexcGood1 3 5 4 2 2" xfId="35333" xr:uid="{00000000-0005-0000-0000-0000E9370000}"/>
    <cellStyle name="SAPBEXexcGood1 3 5 4 3" xfId="22058" xr:uid="{00000000-0005-0000-0000-0000EA370000}"/>
    <cellStyle name="SAPBEXexcGood1 3 5 4 3 2" xfId="40831" xr:uid="{00000000-0005-0000-0000-0000EA370000}"/>
    <cellStyle name="SAPBEXexcGood1 3 5 4 4" xfId="28128" xr:uid="{00000000-0005-0000-0000-0000E8370000}"/>
    <cellStyle name="SAPBEXexcGood1 3 5 5" xfId="10054" xr:uid="{00000000-0005-0000-0000-0000EB370000}"/>
    <cellStyle name="SAPBEXexcGood1 3 5 5 2" xfId="17267" xr:uid="{00000000-0005-0000-0000-0000EC370000}"/>
    <cellStyle name="SAPBEXexcGood1 3 5 5 2 2" xfId="36042" xr:uid="{00000000-0005-0000-0000-0000EC370000}"/>
    <cellStyle name="SAPBEXexcGood1 3 5 5 3" xfId="22704" xr:uid="{00000000-0005-0000-0000-0000ED370000}"/>
    <cellStyle name="SAPBEXexcGood1 3 5 5 3 2" xfId="41477" xr:uid="{00000000-0005-0000-0000-0000ED370000}"/>
    <cellStyle name="SAPBEXexcGood1 3 5 5 4" xfId="28837" xr:uid="{00000000-0005-0000-0000-0000EB370000}"/>
    <cellStyle name="SAPBEXexcGood1 3 5 6" xfId="11473" xr:uid="{00000000-0005-0000-0000-0000EE370000}"/>
    <cellStyle name="SAPBEXexcGood1 3 5 6 2" xfId="18680" xr:uid="{00000000-0005-0000-0000-0000EF370000}"/>
    <cellStyle name="SAPBEXexcGood1 3 5 6 2 2" xfId="37455" xr:uid="{00000000-0005-0000-0000-0000EF370000}"/>
    <cellStyle name="SAPBEXexcGood1 3 5 6 3" xfId="23875" xr:uid="{00000000-0005-0000-0000-0000F0370000}"/>
    <cellStyle name="SAPBEXexcGood1 3 5 6 3 2" xfId="42648" xr:uid="{00000000-0005-0000-0000-0000F0370000}"/>
    <cellStyle name="SAPBEXexcGood1 3 5 6 4" xfId="30250" xr:uid="{00000000-0005-0000-0000-0000EE370000}"/>
    <cellStyle name="SAPBEXexcGood1 3 5 7" xfId="12508" xr:uid="{00000000-0005-0000-0000-0000F1370000}"/>
    <cellStyle name="SAPBEXexcGood1 3 5 7 2" xfId="19715" xr:uid="{00000000-0005-0000-0000-0000F2370000}"/>
    <cellStyle name="SAPBEXexcGood1 3 5 7 2 2" xfId="38490" xr:uid="{00000000-0005-0000-0000-0000F2370000}"/>
    <cellStyle name="SAPBEXexcGood1 3 5 7 3" xfId="24745" xr:uid="{00000000-0005-0000-0000-0000F3370000}"/>
    <cellStyle name="SAPBEXexcGood1 3 5 7 3 2" xfId="43517" xr:uid="{00000000-0005-0000-0000-0000F3370000}"/>
    <cellStyle name="SAPBEXexcGood1 3 5 7 4" xfId="31284" xr:uid="{00000000-0005-0000-0000-0000F1370000}"/>
    <cellStyle name="SAPBEXexcGood1 3 5 8" xfId="13549" xr:uid="{00000000-0005-0000-0000-0000F4370000}"/>
    <cellStyle name="SAPBEXexcGood1 3 5 8 2" xfId="32324" xr:uid="{00000000-0005-0000-0000-0000F4370000}"/>
    <cellStyle name="SAPBEXexcGood1 3 5 9" xfId="14547" xr:uid="{00000000-0005-0000-0000-0000F5370000}"/>
    <cellStyle name="SAPBEXexcGood1 3 5 9 2" xfId="33322"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2 2" xfId="34324" xr:uid="{00000000-0005-0000-0000-0000F8370000}"/>
    <cellStyle name="SAPBEXexcGood1 3 6 2 3" xfId="21194" xr:uid="{00000000-0005-0000-0000-0000F9370000}"/>
    <cellStyle name="SAPBEXexcGood1 3 6 2 3 2" xfId="39967" xr:uid="{00000000-0005-0000-0000-0000F9370000}"/>
    <cellStyle name="SAPBEXexcGood1 3 6 2 4" xfId="27119" xr:uid="{00000000-0005-0000-0000-0000F7370000}"/>
    <cellStyle name="SAPBEXexcGood1 3 6 3" xfId="8960" xr:uid="{00000000-0005-0000-0000-0000FA370000}"/>
    <cellStyle name="SAPBEXexcGood1 3 6 3 2" xfId="16173" xr:uid="{00000000-0005-0000-0000-0000FB370000}"/>
    <cellStyle name="SAPBEXexcGood1 3 6 3 2 2" xfId="34948" xr:uid="{00000000-0005-0000-0000-0000FB370000}"/>
    <cellStyle name="SAPBEXexcGood1 3 6 3 3" xfId="21717" xr:uid="{00000000-0005-0000-0000-0000FC370000}"/>
    <cellStyle name="SAPBEXexcGood1 3 6 3 3 2" xfId="40490" xr:uid="{00000000-0005-0000-0000-0000FC370000}"/>
    <cellStyle name="SAPBEXexcGood1 3 6 3 4" xfId="27743" xr:uid="{00000000-0005-0000-0000-0000FA370000}"/>
    <cellStyle name="SAPBEXexcGood1 3 6 4" xfId="10467" xr:uid="{00000000-0005-0000-0000-0000FD370000}"/>
    <cellStyle name="SAPBEXexcGood1 3 6 4 2" xfId="17680" xr:uid="{00000000-0005-0000-0000-0000FE370000}"/>
    <cellStyle name="SAPBEXexcGood1 3 6 4 2 2" xfId="36455" xr:uid="{00000000-0005-0000-0000-0000FE370000}"/>
    <cellStyle name="SAPBEXexcGood1 3 6 4 3" xfId="23076" xr:uid="{00000000-0005-0000-0000-0000FF370000}"/>
    <cellStyle name="SAPBEXexcGood1 3 6 4 3 2" xfId="41849" xr:uid="{00000000-0005-0000-0000-0000FF370000}"/>
    <cellStyle name="SAPBEXexcGood1 3 6 4 4" xfId="29250" xr:uid="{00000000-0005-0000-0000-0000FD370000}"/>
    <cellStyle name="SAPBEXexcGood1 3 6 5" xfId="11615" xr:uid="{00000000-0005-0000-0000-000000380000}"/>
    <cellStyle name="SAPBEXexcGood1 3 6 5 2" xfId="18822" xr:uid="{00000000-0005-0000-0000-000001380000}"/>
    <cellStyle name="SAPBEXexcGood1 3 6 5 2 2" xfId="37597" xr:uid="{00000000-0005-0000-0000-000001380000}"/>
    <cellStyle name="SAPBEXexcGood1 3 6 5 3" xfId="23992" xr:uid="{00000000-0005-0000-0000-000002380000}"/>
    <cellStyle name="SAPBEXexcGood1 3 6 5 3 2" xfId="42765" xr:uid="{00000000-0005-0000-0000-000002380000}"/>
    <cellStyle name="SAPBEXexcGood1 3 6 5 4" xfId="30392" xr:uid="{00000000-0005-0000-0000-000000380000}"/>
    <cellStyle name="SAPBEXexcGood1 3 6 6" xfId="12392" xr:uid="{00000000-0005-0000-0000-000003380000}"/>
    <cellStyle name="SAPBEXexcGood1 3 6 6 2" xfId="19599" xr:uid="{00000000-0005-0000-0000-000004380000}"/>
    <cellStyle name="SAPBEXexcGood1 3 6 6 2 2" xfId="38374" xr:uid="{00000000-0005-0000-0000-000004380000}"/>
    <cellStyle name="SAPBEXexcGood1 3 6 6 3" xfId="24634" xr:uid="{00000000-0005-0000-0000-000005380000}"/>
    <cellStyle name="SAPBEXexcGood1 3 6 6 3 2" xfId="43406" xr:uid="{00000000-0005-0000-0000-000005380000}"/>
    <cellStyle name="SAPBEXexcGood1 3 6 6 4" xfId="31168" xr:uid="{00000000-0005-0000-0000-000003380000}"/>
    <cellStyle name="SAPBEXexcGood1 3 6 7" xfId="13680" xr:uid="{00000000-0005-0000-0000-000006380000}"/>
    <cellStyle name="SAPBEXexcGood1 3 6 7 2" xfId="32455" xr:uid="{00000000-0005-0000-0000-000006380000}"/>
    <cellStyle name="SAPBEXexcGood1 3 6 8" xfId="14452" xr:uid="{00000000-0005-0000-0000-000007380000}"/>
    <cellStyle name="SAPBEXexcGood1 3 6 8 2" xfId="33227" xr:uid="{00000000-0005-0000-0000-000007380000}"/>
    <cellStyle name="SAPBEXexcGood1 3 6 9" xfId="25778" xr:uid="{00000000-0005-0000-0000-0000F6370000}"/>
    <cellStyle name="SAPBEXexcGood1 3 7" xfId="7913" xr:uid="{00000000-0005-0000-0000-000008380000}"/>
    <cellStyle name="SAPBEXexcGood1 3 7 2" xfId="15126" xr:uid="{00000000-0005-0000-0000-000009380000}"/>
    <cellStyle name="SAPBEXexcGood1 3 7 2 2" xfId="33901" xr:uid="{00000000-0005-0000-0000-000009380000}"/>
    <cellStyle name="SAPBEXexcGood1 3 7 3" xfId="20812" xr:uid="{00000000-0005-0000-0000-00000A380000}"/>
    <cellStyle name="SAPBEXexcGood1 3 7 3 2" xfId="39585" xr:uid="{00000000-0005-0000-0000-00000A380000}"/>
    <cellStyle name="SAPBEXexcGood1 3 7 4" xfId="26696" xr:uid="{00000000-0005-0000-0000-000008380000}"/>
    <cellStyle name="SAPBEXexcGood1 3 8" xfId="9349" xr:uid="{00000000-0005-0000-0000-00000B380000}"/>
    <cellStyle name="SAPBEXexcGood1 3 8 2" xfId="16562" xr:uid="{00000000-0005-0000-0000-00000C380000}"/>
    <cellStyle name="SAPBEXexcGood1 3 8 2 2" xfId="35337" xr:uid="{00000000-0005-0000-0000-00000C380000}"/>
    <cellStyle name="SAPBEXexcGood1 3 8 3" xfId="22062" xr:uid="{00000000-0005-0000-0000-00000D380000}"/>
    <cellStyle name="SAPBEXexcGood1 3 8 3 2" xfId="40835" xr:uid="{00000000-0005-0000-0000-00000D380000}"/>
    <cellStyle name="SAPBEXexcGood1 3 8 4" xfId="28132" xr:uid="{00000000-0005-0000-0000-00000B380000}"/>
    <cellStyle name="SAPBEXexcGood1 3 9" xfId="10050" xr:uid="{00000000-0005-0000-0000-00000E380000}"/>
    <cellStyle name="SAPBEXexcGood1 3 9 2" xfId="17263" xr:uid="{00000000-0005-0000-0000-00000F380000}"/>
    <cellStyle name="SAPBEXexcGood1 3 9 2 2" xfId="36038" xr:uid="{00000000-0005-0000-0000-00000F380000}"/>
    <cellStyle name="SAPBEXexcGood1 3 9 3" xfId="22700" xr:uid="{00000000-0005-0000-0000-000010380000}"/>
    <cellStyle name="SAPBEXexcGood1 3 9 3 2" xfId="41473" xr:uid="{00000000-0005-0000-0000-000010380000}"/>
    <cellStyle name="SAPBEXexcGood1 3 9 4" xfId="28833" xr:uid="{00000000-0005-0000-0000-00000E380000}"/>
    <cellStyle name="SAPBEXexcGood1 4" xfId="513" xr:uid="{00000000-0005-0000-0000-000011380000}"/>
    <cellStyle name="SAPBEXexcGood1 4 10" xfId="13386" xr:uid="{00000000-0005-0000-0000-000012380000}"/>
    <cellStyle name="SAPBEXexcGood1 4 10 2" xfId="32161" xr:uid="{00000000-0005-0000-0000-000012380000}"/>
    <cellStyle name="SAPBEXexcGood1 4 11" xfId="25505" xr:uid="{00000000-0005-0000-0000-000013380000}"/>
    <cellStyle name="SAPBEXexcGood1 4 11 2" xfId="44251"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2 2" xfId="34325" xr:uid="{00000000-0005-0000-0000-000017380000}"/>
    <cellStyle name="SAPBEXexcGood1 4 2 2 2 3" xfId="21195" xr:uid="{00000000-0005-0000-0000-000018380000}"/>
    <cellStyle name="SAPBEXexcGood1 4 2 2 2 3 2" xfId="39968" xr:uid="{00000000-0005-0000-0000-000018380000}"/>
    <cellStyle name="SAPBEXexcGood1 4 2 2 2 4" xfId="27120" xr:uid="{00000000-0005-0000-0000-000016380000}"/>
    <cellStyle name="SAPBEXexcGood1 4 2 2 3" xfId="8959" xr:uid="{00000000-0005-0000-0000-000019380000}"/>
    <cellStyle name="SAPBEXexcGood1 4 2 2 3 2" xfId="16172" xr:uid="{00000000-0005-0000-0000-00001A380000}"/>
    <cellStyle name="SAPBEXexcGood1 4 2 2 3 2 2" xfId="34947" xr:uid="{00000000-0005-0000-0000-00001A380000}"/>
    <cellStyle name="SAPBEXexcGood1 4 2 2 3 3" xfId="21716" xr:uid="{00000000-0005-0000-0000-00001B380000}"/>
    <cellStyle name="SAPBEXexcGood1 4 2 2 3 3 2" xfId="40489" xr:uid="{00000000-0005-0000-0000-00001B380000}"/>
    <cellStyle name="SAPBEXexcGood1 4 2 2 3 4" xfId="27742" xr:uid="{00000000-0005-0000-0000-000019380000}"/>
    <cellStyle name="SAPBEXexcGood1 4 2 2 4" xfId="10468" xr:uid="{00000000-0005-0000-0000-00001C380000}"/>
    <cellStyle name="SAPBEXexcGood1 4 2 2 4 2" xfId="17681" xr:uid="{00000000-0005-0000-0000-00001D380000}"/>
    <cellStyle name="SAPBEXexcGood1 4 2 2 4 2 2" xfId="36456" xr:uid="{00000000-0005-0000-0000-00001D380000}"/>
    <cellStyle name="SAPBEXexcGood1 4 2 2 4 3" xfId="23077" xr:uid="{00000000-0005-0000-0000-00001E380000}"/>
    <cellStyle name="SAPBEXexcGood1 4 2 2 4 3 2" xfId="41850" xr:uid="{00000000-0005-0000-0000-00001E380000}"/>
    <cellStyle name="SAPBEXexcGood1 4 2 2 4 4" xfId="29251" xr:uid="{00000000-0005-0000-0000-00001C380000}"/>
    <cellStyle name="SAPBEXexcGood1 4 2 2 5" xfId="11790" xr:uid="{00000000-0005-0000-0000-00001F380000}"/>
    <cellStyle name="SAPBEXexcGood1 4 2 2 5 2" xfId="18997" xr:uid="{00000000-0005-0000-0000-000020380000}"/>
    <cellStyle name="SAPBEXexcGood1 4 2 2 5 2 2" xfId="37772" xr:uid="{00000000-0005-0000-0000-000020380000}"/>
    <cellStyle name="SAPBEXexcGood1 4 2 2 5 3" xfId="24151" xr:uid="{00000000-0005-0000-0000-000021380000}"/>
    <cellStyle name="SAPBEXexcGood1 4 2 2 5 3 2" xfId="42924" xr:uid="{00000000-0005-0000-0000-000021380000}"/>
    <cellStyle name="SAPBEXexcGood1 4 2 2 5 4" xfId="30567" xr:uid="{00000000-0005-0000-0000-00001F380000}"/>
    <cellStyle name="SAPBEXexcGood1 4 2 2 6" xfId="12233" xr:uid="{00000000-0005-0000-0000-000022380000}"/>
    <cellStyle name="SAPBEXexcGood1 4 2 2 6 2" xfId="19440" xr:uid="{00000000-0005-0000-0000-000023380000}"/>
    <cellStyle name="SAPBEXexcGood1 4 2 2 6 2 2" xfId="38215" xr:uid="{00000000-0005-0000-0000-000023380000}"/>
    <cellStyle name="SAPBEXexcGood1 4 2 2 6 3" xfId="24475" xr:uid="{00000000-0005-0000-0000-000024380000}"/>
    <cellStyle name="SAPBEXexcGood1 4 2 2 6 3 2" xfId="43247" xr:uid="{00000000-0005-0000-0000-000024380000}"/>
    <cellStyle name="SAPBEXexcGood1 4 2 2 6 4" xfId="31009" xr:uid="{00000000-0005-0000-0000-000022380000}"/>
    <cellStyle name="SAPBEXexcGood1 4 2 2 7" xfId="13855" xr:uid="{00000000-0005-0000-0000-000025380000}"/>
    <cellStyle name="SAPBEXexcGood1 4 2 2 7 2" xfId="32630" xr:uid="{00000000-0005-0000-0000-000025380000}"/>
    <cellStyle name="SAPBEXexcGood1 4 2 2 8" xfId="14296" xr:uid="{00000000-0005-0000-0000-000026380000}"/>
    <cellStyle name="SAPBEXexcGood1 4 2 2 8 2" xfId="33071" xr:uid="{00000000-0005-0000-0000-000026380000}"/>
    <cellStyle name="SAPBEXexcGood1 4 2 2 9" xfId="25952" xr:uid="{00000000-0005-0000-0000-000015380000}"/>
    <cellStyle name="SAPBEXexcGood1 4 2 3" xfId="7919" xr:uid="{00000000-0005-0000-0000-000027380000}"/>
    <cellStyle name="SAPBEXexcGood1 4 2 3 2" xfId="15132" xr:uid="{00000000-0005-0000-0000-000028380000}"/>
    <cellStyle name="SAPBEXexcGood1 4 2 3 2 2" xfId="33907" xr:uid="{00000000-0005-0000-0000-000028380000}"/>
    <cellStyle name="SAPBEXexcGood1 4 2 3 3" xfId="20818" xr:uid="{00000000-0005-0000-0000-000029380000}"/>
    <cellStyle name="SAPBEXexcGood1 4 2 3 3 2" xfId="39591" xr:uid="{00000000-0005-0000-0000-000029380000}"/>
    <cellStyle name="SAPBEXexcGood1 4 2 3 4" xfId="26702" xr:uid="{00000000-0005-0000-0000-000027380000}"/>
    <cellStyle name="SAPBEXexcGood1 4 2 4" xfId="9343" xr:uid="{00000000-0005-0000-0000-00002A380000}"/>
    <cellStyle name="SAPBEXexcGood1 4 2 4 2" xfId="16556" xr:uid="{00000000-0005-0000-0000-00002B380000}"/>
    <cellStyle name="SAPBEXexcGood1 4 2 4 2 2" xfId="35331" xr:uid="{00000000-0005-0000-0000-00002B380000}"/>
    <cellStyle name="SAPBEXexcGood1 4 2 4 3" xfId="22056" xr:uid="{00000000-0005-0000-0000-00002C380000}"/>
    <cellStyle name="SAPBEXexcGood1 4 2 4 3 2" xfId="40829" xr:uid="{00000000-0005-0000-0000-00002C380000}"/>
    <cellStyle name="SAPBEXexcGood1 4 2 4 4" xfId="28126" xr:uid="{00000000-0005-0000-0000-00002A380000}"/>
    <cellStyle name="SAPBEXexcGood1 4 2 5" xfId="10056" xr:uid="{00000000-0005-0000-0000-00002D380000}"/>
    <cellStyle name="SAPBEXexcGood1 4 2 5 2" xfId="17269" xr:uid="{00000000-0005-0000-0000-00002E380000}"/>
    <cellStyle name="SAPBEXexcGood1 4 2 5 2 2" xfId="36044" xr:uid="{00000000-0005-0000-0000-00002E380000}"/>
    <cellStyle name="SAPBEXexcGood1 4 2 5 3" xfId="22706" xr:uid="{00000000-0005-0000-0000-00002F380000}"/>
    <cellStyle name="SAPBEXexcGood1 4 2 5 3 2" xfId="41479" xr:uid="{00000000-0005-0000-0000-00002F380000}"/>
    <cellStyle name="SAPBEXexcGood1 4 2 5 4" xfId="28839" xr:uid="{00000000-0005-0000-0000-00002D380000}"/>
    <cellStyle name="SAPBEXexcGood1 4 2 6" xfId="11377" xr:uid="{00000000-0005-0000-0000-000030380000}"/>
    <cellStyle name="SAPBEXexcGood1 4 2 6 2" xfId="18584" xr:uid="{00000000-0005-0000-0000-000031380000}"/>
    <cellStyle name="SAPBEXexcGood1 4 2 6 2 2" xfId="37359" xr:uid="{00000000-0005-0000-0000-000031380000}"/>
    <cellStyle name="SAPBEXexcGood1 4 2 6 3" xfId="23779" xr:uid="{00000000-0005-0000-0000-000032380000}"/>
    <cellStyle name="SAPBEXexcGood1 4 2 6 3 2" xfId="42552" xr:uid="{00000000-0005-0000-0000-000032380000}"/>
    <cellStyle name="SAPBEXexcGood1 4 2 6 4" xfId="30154" xr:uid="{00000000-0005-0000-0000-000030380000}"/>
    <cellStyle name="SAPBEXexcGood1 4 2 7" xfId="12610" xr:uid="{00000000-0005-0000-0000-000033380000}"/>
    <cellStyle name="SAPBEXexcGood1 4 2 7 2" xfId="19817" xr:uid="{00000000-0005-0000-0000-000034380000}"/>
    <cellStyle name="SAPBEXexcGood1 4 2 7 2 2" xfId="38592" xr:uid="{00000000-0005-0000-0000-000034380000}"/>
    <cellStyle name="SAPBEXexcGood1 4 2 7 3" xfId="24840" xr:uid="{00000000-0005-0000-0000-000035380000}"/>
    <cellStyle name="SAPBEXexcGood1 4 2 7 3 2" xfId="43612" xr:uid="{00000000-0005-0000-0000-000035380000}"/>
    <cellStyle name="SAPBEXexcGood1 4 2 7 4" xfId="31386" xr:uid="{00000000-0005-0000-0000-000033380000}"/>
    <cellStyle name="SAPBEXexcGood1 4 2 8" xfId="13453" xr:uid="{00000000-0005-0000-0000-000036380000}"/>
    <cellStyle name="SAPBEXexcGood1 4 2 8 2" xfId="32228" xr:uid="{00000000-0005-0000-0000-000036380000}"/>
    <cellStyle name="SAPBEXexcGood1 4 3" xfId="659" xr:uid="{00000000-0005-0000-0000-000037380000}"/>
    <cellStyle name="SAPBEXexcGood1 4 3 10" xfId="25635"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2 2" xfId="34326" xr:uid="{00000000-0005-0000-0000-00003A380000}"/>
    <cellStyle name="SAPBEXexcGood1 4 3 2 2 3" xfId="21196" xr:uid="{00000000-0005-0000-0000-00003B380000}"/>
    <cellStyle name="SAPBEXexcGood1 4 3 2 2 3 2" xfId="39969" xr:uid="{00000000-0005-0000-0000-00003B380000}"/>
    <cellStyle name="SAPBEXexcGood1 4 3 2 2 4" xfId="27121" xr:uid="{00000000-0005-0000-0000-000039380000}"/>
    <cellStyle name="SAPBEXexcGood1 4 3 2 3" xfId="8958" xr:uid="{00000000-0005-0000-0000-00003C380000}"/>
    <cellStyle name="SAPBEXexcGood1 4 3 2 3 2" xfId="16171" xr:uid="{00000000-0005-0000-0000-00003D380000}"/>
    <cellStyle name="SAPBEXexcGood1 4 3 2 3 2 2" xfId="34946" xr:uid="{00000000-0005-0000-0000-00003D380000}"/>
    <cellStyle name="SAPBEXexcGood1 4 3 2 3 3" xfId="21715" xr:uid="{00000000-0005-0000-0000-00003E380000}"/>
    <cellStyle name="SAPBEXexcGood1 4 3 2 3 3 2" xfId="40488" xr:uid="{00000000-0005-0000-0000-00003E380000}"/>
    <cellStyle name="SAPBEXexcGood1 4 3 2 3 4" xfId="27741" xr:uid="{00000000-0005-0000-0000-00003C380000}"/>
    <cellStyle name="SAPBEXexcGood1 4 3 2 4" xfId="10469" xr:uid="{00000000-0005-0000-0000-00003F380000}"/>
    <cellStyle name="SAPBEXexcGood1 4 3 2 4 2" xfId="17682" xr:uid="{00000000-0005-0000-0000-000040380000}"/>
    <cellStyle name="SAPBEXexcGood1 4 3 2 4 2 2" xfId="36457" xr:uid="{00000000-0005-0000-0000-000040380000}"/>
    <cellStyle name="SAPBEXexcGood1 4 3 2 4 3" xfId="23078" xr:uid="{00000000-0005-0000-0000-000041380000}"/>
    <cellStyle name="SAPBEXexcGood1 4 3 2 4 3 2" xfId="41851" xr:uid="{00000000-0005-0000-0000-000041380000}"/>
    <cellStyle name="SAPBEXexcGood1 4 3 2 4 4" xfId="29252" xr:uid="{00000000-0005-0000-0000-00003F380000}"/>
    <cellStyle name="SAPBEXexcGood1 4 3 2 5" xfId="11855" xr:uid="{00000000-0005-0000-0000-000042380000}"/>
    <cellStyle name="SAPBEXexcGood1 4 3 2 5 2" xfId="19062" xr:uid="{00000000-0005-0000-0000-000043380000}"/>
    <cellStyle name="SAPBEXexcGood1 4 3 2 5 2 2" xfId="37837" xr:uid="{00000000-0005-0000-0000-000043380000}"/>
    <cellStyle name="SAPBEXexcGood1 4 3 2 5 3" xfId="24216" xr:uid="{00000000-0005-0000-0000-000044380000}"/>
    <cellStyle name="SAPBEXexcGood1 4 3 2 5 3 2" xfId="42989" xr:uid="{00000000-0005-0000-0000-000044380000}"/>
    <cellStyle name="SAPBEXexcGood1 4 3 2 5 4" xfId="30632" xr:uid="{00000000-0005-0000-0000-000042380000}"/>
    <cellStyle name="SAPBEXexcGood1 4 3 2 6" xfId="12168" xr:uid="{00000000-0005-0000-0000-000045380000}"/>
    <cellStyle name="SAPBEXexcGood1 4 3 2 6 2" xfId="19375" xr:uid="{00000000-0005-0000-0000-000046380000}"/>
    <cellStyle name="SAPBEXexcGood1 4 3 2 6 2 2" xfId="38150" xr:uid="{00000000-0005-0000-0000-000046380000}"/>
    <cellStyle name="SAPBEXexcGood1 4 3 2 6 3" xfId="24410" xr:uid="{00000000-0005-0000-0000-000047380000}"/>
    <cellStyle name="SAPBEXexcGood1 4 3 2 6 3 2" xfId="43182" xr:uid="{00000000-0005-0000-0000-000047380000}"/>
    <cellStyle name="SAPBEXexcGood1 4 3 2 6 4" xfId="30944" xr:uid="{00000000-0005-0000-0000-000045380000}"/>
    <cellStyle name="SAPBEXexcGood1 4 3 2 7" xfId="13920" xr:uid="{00000000-0005-0000-0000-000048380000}"/>
    <cellStyle name="SAPBEXexcGood1 4 3 2 7 2" xfId="32695" xr:uid="{00000000-0005-0000-0000-000048380000}"/>
    <cellStyle name="SAPBEXexcGood1 4 3 2 8" xfId="14231" xr:uid="{00000000-0005-0000-0000-000049380000}"/>
    <cellStyle name="SAPBEXexcGood1 4 3 2 8 2" xfId="33006" xr:uid="{00000000-0005-0000-0000-000049380000}"/>
    <cellStyle name="SAPBEXexcGood1 4 3 2 9" xfId="26017" xr:uid="{00000000-0005-0000-0000-000038380000}"/>
    <cellStyle name="SAPBEXexcGood1 4 3 3" xfId="7920" xr:uid="{00000000-0005-0000-0000-00004A380000}"/>
    <cellStyle name="SAPBEXexcGood1 4 3 3 2" xfId="15133" xr:uid="{00000000-0005-0000-0000-00004B380000}"/>
    <cellStyle name="SAPBEXexcGood1 4 3 3 2 2" xfId="33908" xr:uid="{00000000-0005-0000-0000-00004B380000}"/>
    <cellStyle name="SAPBEXexcGood1 4 3 3 3" xfId="20819" xr:uid="{00000000-0005-0000-0000-00004C380000}"/>
    <cellStyle name="SAPBEXexcGood1 4 3 3 3 2" xfId="39592" xr:uid="{00000000-0005-0000-0000-00004C380000}"/>
    <cellStyle name="SAPBEXexcGood1 4 3 3 4" xfId="26703" xr:uid="{00000000-0005-0000-0000-00004A380000}"/>
    <cellStyle name="SAPBEXexcGood1 4 3 4" xfId="9342" xr:uid="{00000000-0005-0000-0000-00004D380000}"/>
    <cellStyle name="SAPBEXexcGood1 4 3 4 2" xfId="16555" xr:uid="{00000000-0005-0000-0000-00004E380000}"/>
    <cellStyle name="SAPBEXexcGood1 4 3 4 2 2" xfId="35330" xr:uid="{00000000-0005-0000-0000-00004E380000}"/>
    <cellStyle name="SAPBEXexcGood1 4 3 4 3" xfId="22055" xr:uid="{00000000-0005-0000-0000-00004F380000}"/>
    <cellStyle name="SAPBEXexcGood1 4 3 4 3 2" xfId="40828" xr:uid="{00000000-0005-0000-0000-00004F380000}"/>
    <cellStyle name="SAPBEXexcGood1 4 3 4 4" xfId="28125" xr:uid="{00000000-0005-0000-0000-00004D380000}"/>
    <cellStyle name="SAPBEXexcGood1 4 3 5" xfId="10057" xr:uid="{00000000-0005-0000-0000-000050380000}"/>
    <cellStyle name="SAPBEXexcGood1 4 3 5 2" xfId="17270" xr:uid="{00000000-0005-0000-0000-000051380000}"/>
    <cellStyle name="SAPBEXexcGood1 4 3 5 2 2" xfId="36045" xr:uid="{00000000-0005-0000-0000-000051380000}"/>
    <cellStyle name="SAPBEXexcGood1 4 3 5 3" xfId="22707" xr:uid="{00000000-0005-0000-0000-000052380000}"/>
    <cellStyle name="SAPBEXexcGood1 4 3 5 3 2" xfId="41480" xr:uid="{00000000-0005-0000-0000-000052380000}"/>
    <cellStyle name="SAPBEXexcGood1 4 3 5 4" xfId="28840" xr:uid="{00000000-0005-0000-0000-000050380000}"/>
    <cellStyle name="SAPBEXexcGood1 4 3 6" xfId="11442" xr:uid="{00000000-0005-0000-0000-000053380000}"/>
    <cellStyle name="SAPBEXexcGood1 4 3 6 2" xfId="18649" xr:uid="{00000000-0005-0000-0000-000054380000}"/>
    <cellStyle name="SAPBEXexcGood1 4 3 6 2 2" xfId="37424" xr:uid="{00000000-0005-0000-0000-000054380000}"/>
    <cellStyle name="SAPBEXexcGood1 4 3 6 3" xfId="23844" xr:uid="{00000000-0005-0000-0000-000055380000}"/>
    <cellStyle name="SAPBEXexcGood1 4 3 6 3 2" xfId="42617" xr:uid="{00000000-0005-0000-0000-000055380000}"/>
    <cellStyle name="SAPBEXexcGood1 4 3 6 4" xfId="30219" xr:uid="{00000000-0005-0000-0000-000053380000}"/>
    <cellStyle name="SAPBEXexcGood1 4 3 7" xfId="12543" xr:uid="{00000000-0005-0000-0000-000056380000}"/>
    <cellStyle name="SAPBEXexcGood1 4 3 7 2" xfId="19750" xr:uid="{00000000-0005-0000-0000-000057380000}"/>
    <cellStyle name="SAPBEXexcGood1 4 3 7 2 2" xfId="38525" xr:uid="{00000000-0005-0000-0000-000057380000}"/>
    <cellStyle name="SAPBEXexcGood1 4 3 7 3" xfId="24775" xr:uid="{00000000-0005-0000-0000-000058380000}"/>
    <cellStyle name="SAPBEXexcGood1 4 3 7 3 2" xfId="43547" xr:uid="{00000000-0005-0000-0000-000058380000}"/>
    <cellStyle name="SAPBEXexcGood1 4 3 7 4" xfId="31319" xr:uid="{00000000-0005-0000-0000-000056380000}"/>
    <cellStyle name="SAPBEXexcGood1 4 3 8" xfId="13518" xr:uid="{00000000-0005-0000-0000-000059380000}"/>
    <cellStyle name="SAPBEXexcGood1 4 3 8 2" xfId="32293" xr:uid="{00000000-0005-0000-0000-000059380000}"/>
    <cellStyle name="SAPBEXexcGood1 4 3 9" xfId="14578" xr:uid="{00000000-0005-0000-0000-00005A380000}"/>
    <cellStyle name="SAPBEXexcGood1 4 3 9 2" xfId="33353" xr:uid="{00000000-0005-0000-0000-00005A380000}"/>
    <cellStyle name="SAPBEXexcGood1 4 4" xfId="714" xr:uid="{00000000-0005-0000-0000-00005B380000}"/>
    <cellStyle name="SAPBEXexcGood1 4 4 10" xfId="25690"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2 2" xfId="34327" xr:uid="{00000000-0005-0000-0000-00005E380000}"/>
    <cellStyle name="SAPBEXexcGood1 4 4 2 2 3" xfId="21197" xr:uid="{00000000-0005-0000-0000-00005F380000}"/>
    <cellStyle name="SAPBEXexcGood1 4 4 2 2 3 2" xfId="39970" xr:uid="{00000000-0005-0000-0000-00005F380000}"/>
    <cellStyle name="SAPBEXexcGood1 4 4 2 2 4" xfId="27122" xr:uid="{00000000-0005-0000-0000-00005D380000}"/>
    <cellStyle name="SAPBEXexcGood1 4 4 2 3" xfId="8957" xr:uid="{00000000-0005-0000-0000-000060380000}"/>
    <cellStyle name="SAPBEXexcGood1 4 4 2 3 2" xfId="16170" xr:uid="{00000000-0005-0000-0000-000061380000}"/>
    <cellStyle name="SAPBEXexcGood1 4 4 2 3 2 2" xfId="34945" xr:uid="{00000000-0005-0000-0000-000061380000}"/>
    <cellStyle name="SAPBEXexcGood1 4 4 2 3 3" xfId="21714" xr:uid="{00000000-0005-0000-0000-000062380000}"/>
    <cellStyle name="SAPBEXexcGood1 4 4 2 3 3 2" xfId="40487" xr:uid="{00000000-0005-0000-0000-000062380000}"/>
    <cellStyle name="SAPBEXexcGood1 4 4 2 3 4" xfId="27740" xr:uid="{00000000-0005-0000-0000-000060380000}"/>
    <cellStyle name="SAPBEXexcGood1 4 4 2 4" xfId="10470" xr:uid="{00000000-0005-0000-0000-000063380000}"/>
    <cellStyle name="SAPBEXexcGood1 4 4 2 4 2" xfId="17683" xr:uid="{00000000-0005-0000-0000-000064380000}"/>
    <cellStyle name="SAPBEXexcGood1 4 4 2 4 2 2" xfId="36458" xr:uid="{00000000-0005-0000-0000-000064380000}"/>
    <cellStyle name="SAPBEXexcGood1 4 4 2 4 3" xfId="23079" xr:uid="{00000000-0005-0000-0000-000065380000}"/>
    <cellStyle name="SAPBEXexcGood1 4 4 2 4 3 2" xfId="41852" xr:uid="{00000000-0005-0000-0000-000065380000}"/>
    <cellStyle name="SAPBEXexcGood1 4 4 2 4 4" xfId="29253" xr:uid="{00000000-0005-0000-0000-000063380000}"/>
    <cellStyle name="SAPBEXexcGood1 4 4 2 5" xfId="11910" xr:uid="{00000000-0005-0000-0000-000066380000}"/>
    <cellStyle name="SAPBEXexcGood1 4 4 2 5 2" xfId="19117" xr:uid="{00000000-0005-0000-0000-000067380000}"/>
    <cellStyle name="SAPBEXexcGood1 4 4 2 5 2 2" xfId="37892" xr:uid="{00000000-0005-0000-0000-000067380000}"/>
    <cellStyle name="SAPBEXexcGood1 4 4 2 5 3" xfId="24271" xr:uid="{00000000-0005-0000-0000-000068380000}"/>
    <cellStyle name="SAPBEXexcGood1 4 4 2 5 3 2" xfId="43044" xr:uid="{00000000-0005-0000-0000-000068380000}"/>
    <cellStyle name="SAPBEXexcGood1 4 4 2 5 4" xfId="30687" xr:uid="{00000000-0005-0000-0000-000066380000}"/>
    <cellStyle name="SAPBEXexcGood1 4 4 2 6" xfId="12113" xr:uid="{00000000-0005-0000-0000-000069380000}"/>
    <cellStyle name="SAPBEXexcGood1 4 4 2 6 2" xfId="19320" xr:uid="{00000000-0005-0000-0000-00006A380000}"/>
    <cellStyle name="SAPBEXexcGood1 4 4 2 6 2 2" xfId="38095" xr:uid="{00000000-0005-0000-0000-00006A380000}"/>
    <cellStyle name="SAPBEXexcGood1 4 4 2 6 3" xfId="24355" xr:uid="{00000000-0005-0000-0000-00006B380000}"/>
    <cellStyle name="SAPBEXexcGood1 4 4 2 6 3 2" xfId="43127" xr:uid="{00000000-0005-0000-0000-00006B380000}"/>
    <cellStyle name="SAPBEXexcGood1 4 4 2 6 4" xfId="30889" xr:uid="{00000000-0005-0000-0000-000069380000}"/>
    <cellStyle name="SAPBEXexcGood1 4 4 2 7" xfId="13975" xr:uid="{00000000-0005-0000-0000-00006C380000}"/>
    <cellStyle name="SAPBEXexcGood1 4 4 2 7 2" xfId="32750" xr:uid="{00000000-0005-0000-0000-00006C380000}"/>
    <cellStyle name="SAPBEXexcGood1 4 4 2 8" xfId="14176" xr:uid="{00000000-0005-0000-0000-00006D380000}"/>
    <cellStyle name="SAPBEXexcGood1 4 4 2 8 2" xfId="32951" xr:uid="{00000000-0005-0000-0000-00006D380000}"/>
    <cellStyle name="SAPBEXexcGood1 4 4 2 9" xfId="26072" xr:uid="{00000000-0005-0000-0000-00005C380000}"/>
    <cellStyle name="SAPBEXexcGood1 4 4 3" xfId="7921" xr:uid="{00000000-0005-0000-0000-00006E380000}"/>
    <cellStyle name="SAPBEXexcGood1 4 4 3 2" xfId="15134" xr:uid="{00000000-0005-0000-0000-00006F380000}"/>
    <cellStyle name="SAPBEXexcGood1 4 4 3 2 2" xfId="33909" xr:uid="{00000000-0005-0000-0000-00006F380000}"/>
    <cellStyle name="SAPBEXexcGood1 4 4 3 3" xfId="20820" xr:uid="{00000000-0005-0000-0000-000070380000}"/>
    <cellStyle name="SAPBEXexcGood1 4 4 3 3 2" xfId="39593" xr:uid="{00000000-0005-0000-0000-000070380000}"/>
    <cellStyle name="SAPBEXexcGood1 4 4 3 4" xfId="26704" xr:uid="{00000000-0005-0000-0000-00006E380000}"/>
    <cellStyle name="SAPBEXexcGood1 4 4 4" xfId="9341" xr:uid="{00000000-0005-0000-0000-000071380000}"/>
    <cellStyle name="SAPBEXexcGood1 4 4 4 2" xfId="16554" xr:uid="{00000000-0005-0000-0000-000072380000}"/>
    <cellStyle name="SAPBEXexcGood1 4 4 4 2 2" xfId="35329" xr:uid="{00000000-0005-0000-0000-000072380000}"/>
    <cellStyle name="SAPBEXexcGood1 4 4 4 3" xfId="22054" xr:uid="{00000000-0005-0000-0000-000073380000}"/>
    <cellStyle name="SAPBEXexcGood1 4 4 4 3 2" xfId="40827" xr:uid="{00000000-0005-0000-0000-000073380000}"/>
    <cellStyle name="SAPBEXexcGood1 4 4 4 4" xfId="28124" xr:uid="{00000000-0005-0000-0000-000071380000}"/>
    <cellStyle name="SAPBEXexcGood1 4 4 5" xfId="10058" xr:uid="{00000000-0005-0000-0000-000074380000}"/>
    <cellStyle name="SAPBEXexcGood1 4 4 5 2" xfId="17271" xr:uid="{00000000-0005-0000-0000-000075380000}"/>
    <cellStyle name="SAPBEXexcGood1 4 4 5 2 2" xfId="36046" xr:uid="{00000000-0005-0000-0000-000075380000}"/>
    <cellStyle name="SAPBEXexcGood1 4 4 5 3" xfId="22708" xr:uid="{00000000-0005-0000-0000-000076380000}"/>
    <cellStyle name="SAPBEXexcGood1 4 4 5 3 2" xfId="41481" xr:uid="{00000000-0005-0000-0000-000076380000}"/>
    <cellStyle name="SAPBEXexcGood1 4 4 5 4" xfId="28841" xr:uid="{00000000-0005-0000-0000-000074380000}"/>
    <cellStyle name="SAPBEXexcGood1 4 4 6" xfId="11497" xr:uid="{00000000-0005-0000-0000-000077380000}"/>
    <cellStyle name="SAPBEXexcGood1 4 4 6 2" xfId="18704" xr:uid="{00000000-0005-0000-0000-000078380000}"/>
    <cellStyle name="SAPBEXexcGood1 4 4 6 2 2" xfId="37479" xr:uid="{00000000-0005-0000-0000-000078380000}"/>
    <cellStyle name="SAPBEXexcGood1 4 4 6 3" xfId="23899" xr:uid="{00000000-0005-0000-0000-000079380000}"/>
    <cellStyle name="SAPBEXexcGood1 4 4 6 3 2" xfId="42672" xr:uid="{00000000-0005-0000-0000-000079380000}"/>
    <cellStyle name="SAPBEXexcGood1 4 4 6 4" xfId="30274" xr:uid="{00000000-0005-0000-0000-000077380000}"/>
    <cellStyle name="SAPBEXexcGood1 4 4 7" xfId="12483" xr:uid="{00000000-0005-0000-0000-00007A380000}"/>
    <cellStyle name="SAPBEXexcGood1 4 4 7 2" xfId="19690" xr:uid="{00000000-0005-0000-0000-00007B380000}"/>
    <cellStyle name="SAPBEXexcGood1 4 4 7 2 2" xfId="38465" xr:uid="{00000000-0005-0000-0000-00007B380000}"/>
    <cellStyle name="SAPBEXexcGood1 4 4 7 3" xfId="24723" xr:uid="{00000000-0005-0000-0000-00007C380000}"/>
    <cellStyle name="SAPBEXexcGood1 4 4 7 3 2" xfId="43495" xr:uid="{00000000-0005-0000-0000-00007C380000}"/>
    <cellStyle name="SAPBEXexcGood1 4 4 7 4" xfId="31259" xr:uid="{00000000-0005-0000-0000-00007A380000}"/>
    <cellStyle name="SAPBEXexcGood1 4 4 8" xfId="13573" xr:uid="{00000000-0005-0000-0000-00007D380000}"/>
    <cellStyle name="SAPBEXexcGood1 4 4 8 2" xfId="32348" xr:uid="{00000000-0005-0000-0000-00007D380000}"/>
    <cellStyle name="SAPBEXexcGood1 4 4 9" xfId="14524" xr:uid="{00000000-0005-0000-0000-00007E380000}"/>
    <cellStyle name="SAPBEXexcGood1 4 4 9 2" xfId="33299" xr:uid="{00000000-0005-0000-0000-00007E380000}"/>
    <cellStyle name="SAPBEXexcGood1 4 5" xfId="7918" xr:uid="{00000000-0005-0000-0000-00007F380000}"/>
    <cellStyle name="SAPBEXexcGood1 4 5 2" xfId="15131" xr:uid="{00000000-0005-0000-0000-000080380000}"/>
    <cellStyle name="SAPBEXexcGood1 4 5 2 2" xfId="33906" xr:uid="{00000000-0005-0000-0000-000080380000}"/>
    <cellStyle name="SAPBEXexcGood1 4 5 3" xfId="20817" xr:uid="{00000000-0005-0000-0000-000081380000}"/>
    <cellStyle name="SAPBEXexcGood1 4 5 3 2" xfId="39590" xr:uid="{00000000-0005-0000-0000-000081380000}"/>
    <cellStyle name="SAPBEXexcGood1 4 5 4" xfId="26701" xr:uid="{00000000-0005-0000-0000-00007F380000}"/>
    <cellStyle name="SAPBEXexcGood1 4 6" xfId="9344" xr:uid="{00000000-0005-0000-0000-000082380000}"/>
    <cellStyle name="SAPBEXexcGood1 4 6 2" xfId="16557" xr:uid="{00000000-0005-0000-0000-000083380000}"/>
    <cellStyle name="SAPBEXexcGood1 4 6 2 2" xfId="35332" xr:uid="{00000000-0005-0000-0000-000083380000}"/>
    <cellStyle name="SAPBEXexcGood1 4 6 3" xfId="22057" xr:uid="{00000000-0005-0000-0000-000084380000}"/>
    <cellStyle name="SAPBEXexcGood1 4 6 3 2" xfId="40830" xr:uid="{00000000-0005-0000-0000-000084380000}"/>
    <cellStyle name="SAPBEXexcGood1 4 6 4" xfId="28127" xr:uid="{00000000-0005-0000-0000-000082380000}"/>
    <cellStyle name="SAPBEXexcGood1 4 7" xfId="10055" xr:uid="{00000000-0005-0000-0000-000085380000}"/>
    <cellStyle name="SAPBEXexcGood1 4 7 2" xfId="17268" xr:uid="{00000000-0005-0000-0000-000086380000}"/>
    <cellStyle name="SAPBEXexcGood1 4 7 2 2" xfId="36043" xr:uid="{00000000-0005-0000-0000-000086380000}"/>
    <cellStyle name="SAPBEXexcGood1 4 7 3" xfId="22705" xr:uid="{00000000-0005-0000-0000-000087380000}"/>
    <cellStyle name="SAPBEXexcGood1 4 7 3 2" xfId="41478" xr:uid="{00000000-0005-0000-0000-000087380000}"/>
    <cellStyle name="SAPBEXexcGood1 4 7 4" xfId="28838" xr:uid="{00000000-0005-0000-0000-000085380000}"/>
    <cellStyle name="SAPBEXexcGood1 4 8" xfId="11296" xr:uid="{00000000-0005-0000-0000-000088380000}"/>
    <cellStyle name="SAPBEXexcGood1 4 8 2" xfId="18503" xr:uid="{00000000-0005-0000-0000-000089380000}"/>
    <cellStyle name="SAPBEXexcGood1 4 8 2 2" xfId="37278" xr:uid="{00000000-0005-0000-0000-000089380000}"/>
    <cellStyle name="SAPBEXexcGood1 4 8 3" xfId="23702" xr:uid="{00000000-0005-0000-0000-00008A380000}"/>
    <cellStyle name="SAPBEXexcGood1 4 8 3 2" xfId="42475" xr:uid="{00000000-0005-0000-0000-00008A380000}"/>
    <cellStyle name="SAPBEXexcGood1 4 8 4" xfId="30073" xr:uid="{00000000-0005-0000-0000-000088380000}"/>
    <cellStyle name="SAPBEXexcGood1 4 9" xfId="12718" xr:uid="{00000000-0005-0000-0000-00008B380000}"/>
    <cellStyle name="SAPBEXexcGood1 4 9 2" xfId="19925" xr:uid="{00000000-0005-0000-0000-00008C380000}"/>
    <cellStyle name="SAPBEXexcGood1 4 9 2 2" xfId="38700" xr:uid="{00000000-0005-0000-0000-00008C380000}"/>
    <cellStyle name="SAPBEXexcGood1 4 9 3" xfId="24916" xr:uid="{00000000-0005-0000-0000-00008D380000}"/>
    <cellStyle name="SAPBEXexcGood1 4 9 3 2" xfId="43688" xr:uid="{00000000-0005-0000-0000-00008D380000}"/>
    <cellStyle name="SAPBEXexcGood1 4 9 4" xfId="31494" xr:uid="{00000000-0005-0000-0000-00008B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2 2" xfId="34328" xr:uid="{00000000-0005-0000-0000-000090380000}"/>
    <cellStyle name="SAPBEXexcGood1 5 2 3" xfId="21198" xr:uid="{00000000-0005-0000-0000-000091380000}"/>
    <cellStyle name="SAPBEXexcGood1 5 2 3 2" xfId="39971" xr:uid="{00000000-0005-0000-0000-000091380000}"/>
    <cellStyle name="SAPBEXexcGood1 5 2 4" xfId="27123" xr:uid="{00000000-0005-0000-0000-00008F380000}"/>
    <cellStyle name="SAPBEXexcGood1 5 3" xfId="8956" xr:uid="{00000000-0005-0000-0000-000092380000}"/>
    <cellStyle name="SAPBEXexcGood1 5 3 2" xfId="16169" xr:uid="{00000000-0005-0000-0000-000093380000}"/>
    <cellStyle name="SAPBEXexcGood1 5 3 2 2" xfId="34944" xr:uid="{00000000-0005-0000-0000-000093380000}"/>
    <cellStyle name="SAPBEXexcGood1 5 3 3" xfId="21713" xr:uid="{00000000-0005-0000-0000-000094380000}"/>
    <cellStyle name="SAPBEXexcGood1 5 3 3 2" xfId="40486" xr:uid="{00000000-0005-0000-0000-000094380000}"/>
    <cellStyle name="SAPBEXexcGood1 5 3 4" xfId="27739" xr:uid="{00000000-0005-0000-0000-000092380000}"/>
    <cellStyle name="SAPBEXexcGood1 5 4" xfId="10471" xr:uid="{00000000-0005-0000-0000-000095380000}"/>
    <cellStyle name="SAPBEXexcGood1 5 4 2" xfId="17684" xr:uid="{00000000-0005-0000-0000-000096380000}"/>
    <cellStyle name="SAPBEXexcGood1 5 4 2 2" xfId="36459" xr:uid="{00000000-0005-0000-0000-000096380000}"/>
    <cellStyle name="SAPBEXexcGood1 5 4 3" xfId="23080" xr:uid="{00000000-0005-0000-0000-000097380000}"/>
    <cellStyle name="SAPBEXexcGood1 5 4 3 2" xfId="41853" xr:uid="{00000000-0005-0000-0000-000097380000}"/>
    <cellStyle name="SAPBEXexcGood1 5 4 4" xfId="29254" xr:uid="{00000000-0005-0000-0000-000095380000}"/>
    <cellStyle name="SAPBEXexcGood1 5 5" xfId="11541" xr:uid="{00000000-0005-0000-0000-000098380000}"/>
    <cellStyle name="SAPBEXexcGood1 5 5 2" xfId="18748" xr:uid="{00000000-0005-0000-0000-000099380000}"/>
    <cellStyle name="SAPBEXexcGood1 5 5 2 2" xfId="37523" xr:uid="{00000000-0005-0000-0000-000099380000}"/>
    <cellStyle name="SAPBEXexcGood1 5 5 3" xfId="23924" xr:uid="{00000000-0005-0000-0000-00009A380000}"/>
    <cellStyle name="SAPBEXexcGood1 5 5 3 2" xfId="42697" xr:uid="{00000000-0005-0000-0000-00009A380000}"/>
    <cellStyle name="SAPBEXexcGood1 5 5 4" xfId="30318" xr:uid="{00000000-0005-0000-0000-000098380000}"/>
    <cellStyle name="SAPBEXexcGood1 5 6" xfId="12461" xr:uid="{00000000-0005-0000-0000-00009B380000}"/>
    <cellStyle name="SAPBEXexcGood1 5 6 2" xfId="19668" xr:uid="{00000000-0005-0000-0000-00009C380000}"/>
    <cellStyle name="SAPBEXexcGood1 5 6 2 2" xfId="38443" xr:uid="{00000000-0005-0000-0000-00009C380000}"/>
    <cellStyle name="SAPBEXexcGood1 5 6 3" xfId="24702" xr:uid="{00000000-0005-0000-0000-00009D380000}"/>
    <cellStyle name="SAPBEXexcGood1 5 6 3 2" xfId="43474" xr:uid="{00000000-0005-0000-0000-00009D380000}"/>
    <cellStyle name="SAPBEXexcGood1 5 6 4" xfId="31237" xr:uid="{00000000-0005-0000-0000-00009B380000}"/>
    <cellStyle name="SAPBEXexcGood1 5 7" xfId="13611" xr:uid="{00000000-0005-0000-0000-00009E380000}"/>
    <cellStyle name="SAPBEXexcGood1 5 7 2" xfId="32386" xr:uid="{00000000-0005-0000-0000-00009E380000}"/>
    <cellStyle name="SAPBEXexcGood1 5 8" xfId="14498" xr:uid="{00000000-0005-0000-0000-00009F380000}"/>
    <cellStyle name="SAPBEXexcGood1 5 8 2" xfId="33273" xr:uid="{00000000-0005-0000-0000-00009F380000}"/>
    <cellStyle name="SAPBEXexcGood1 5 9" xfId="25726" xr:uid="{00000000-0005-0000-0000-00008E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2 2" xfId="35524" xr:uid="{00000000-0005-0000-0000-0000A2380000}"/>
    <cellStyle name="SAPBEXexcGood1 6 2 3" xfId="22215" xr:uid="{00000000-0005-0000-0000-0000A3380000}"/>
    <cellStyle name="SAPBEXexcGood1 6 2 3 2" xfId="40988" xr:uid="{00000000-0005-0000-0000-0000A3380000}"/>
    <cellStyle name="SAPBEXexcGood1 6 2 4" xfId="28319" xr:uid="{00000000-0005-0000-0000-0000A1380000}"/>
    <cellStyle name="SAPBEXexcGood1 6 3" xfId="9734" xr:uid="{00000000-0005-0000-0000-0000A4380000}"/>
    <cellStyle name="SAPBEXexcGood1 6 3 2" xfId="16947" xr:uid="{00000000-0005-0000-0000-0000A5380000}"/>
    <cellStyle name="SAPBEXexcGood1 6 3 2 2" xfId="35722" xr:uid="{00000000-0005-0000-0000-0000A5380000}"/>
    <cellStyle name="SAPBEXexcGood1 6 3 3" xfId="22413" xr:uid="{00000000-0005-0000-0000-0000A6380000}"/>
    <cellStyle name="SAPBEXexcGood1 6 3 3 2" xfId="41186" xr:uid="{00000000-0005-0000-0000-0000A6380000}"/>
    <cellStyle name="SAPBEXexcGood1 6 3 4" xfId="28517" xr:uid="{00000000-0005-0000-0000-0000A4380000}"/>
    <cellStyle name="SAPBEXexcGood1 6 4" xfId="10938" xr:uid="{00000000-0005-0000-0000-0000A7380000}"/>
    <cellStyle name="SAPBEXexcGood1 6 4 2" xfId="18151" xr:uid="{00000000-0005-0000-0000-0000A8380000}"/>
    <cellStyle name="SAPBEXexcGood1 6 4 2 2" xfId="36926" xr:uid="{00000000-0005-0000-0000-0000A8380000}"/>
    <cellStyle name="SAPBEXexcGood1 6 4 3" xfId="23368" xr:uid="{00000000-0005-0000-0000-0000A9380000}"/>
    <cellStyle name="SAPBEXexcGood1 6 4 3 2" xfId="42141" xr:uid="{00000000-0005-0000-0000-0000A9380000}"/>
    <cellStyle name="SAPBEXexcGood1 6 4 4" xfId="29721" xr:uid="{00000000-0005-0000-0000-0000A7380000}"/>
    <cellStyle name="SAPBEXexcGood1 6 5" xfId="12885" xr:uid="{00000000-0005-0000-0000-0000AA380000}"/>
    <cellStyle name="SAPBEXexcGood1 6 5 2" xfId="20092" xr:uid="{00000000-0005-0000-0000-0000AB380000}"/>
    <cellStyle name="SAPBEXexcGood1 6 5 2 2" xfId="38867" xr:uid="{00000000-0005-0000-0000-0000AB380000}"/>
    <cellStyle name="SAPBEXexcGood1 6 5 3" xfId="25048" xr:uid="{00000000-0005-0000-0000-0000AC380000}"/>
    <cellStyle name="SAPBEXexcGood1 6 5 3 2" xfId="43819" xr:uid="{00000000-0005-0000-0000-0000AC380000}"/>
    <cellStyle name="SAPBEXexcGood1 6 5 4" xfId="31660" xr:uid="{00000000-0005-0000-0000-0000AA380000}"/>
    <cellStyle name="SAPBEXexcGood1 6 6" xfId="13074" xr:uid="{00000000-0005-0000-0000-0000AD380000}"/>
    <cellStyle name="SAPBEXexcGood1 6 6 2" xfId="20281" xr:uid="{00000000-0005-0000-0000-0000AE380000}"/>
    <cellStyle name="SAPBEXexcGood1 6 6 2 2" xfId="39056" xr:uid="{00000000-0005-0000-0000-0000AE380000}"/>
    <cellStyle name="SAPBEXexcGood1 6 6 3" xfId="25237" xr:uid="{00000000-0005-0000-0000-0000AF380000}"/>
    <cellStyle name="SAPBEXexcGood1 6 6 3 2" xfId="44008" xr:uid="{00000000-0005-0000-0000-0000AF380000}"/>
    <cellStyle name="SAPBEXexcGood1 6 6 4" xfId="31849" xr:uid="{00000000-0005-0000-0000-0000AD380000}"/>
    <cellStyle name="SAPBEXexcGood1 6 7" xfId="14746" xr:uid="{00000000-0005-0000-0000-0000B0380000}"/>
    <cellStyle name="SAPBEXexcGood1 6 7 2" xfId="33521" xr:uid="{00000000-0005-0000-0000-0000B0380000}"/>
    <cellStyle name="SAPBEXexcGood1 6 8" xfId="20459" xr:uid="{00000000-0005-0000-0000-0000B1380000}"/>
    <cellStyle name="SAPBEXexcGood1 6 8 2" xfId="39234" xr:uid="{00000000-0005-0000-0000-0000B1380000}"/>
    <cellStyle name="SAPBEXexcGood1 6 9" xfId="26330" xr:uid="{00000000-0005-0000-0000-0000A0380000}"/>
    <cellStyle name="SAPBEXexcGood1 7" xfId="7699" xr:uid="{00000000-0005-0000-0000-0000B2380000}"/>
    <cellStyle name="SAPBEXexcGood1 7 2" xfId="14922" xr:uid="{00000000-0005-0000-0000-0000B3380000}"/>
    <cellStyle name="SAPBEXexcGood1 7 2 2" xfId="33697" xr:uid="{00000000-0005-0000-0000-0000B3380000}"/>
    <cellStyle name="SAPBEXexcGood1 7 3" xfId="20643" xr:uid="{00000000-0005-0000-0000-0000B4380000}"/>
    <cellStyle name="SAPBEXexcGood1 7 3 2" xfId="39416" xr:uid="{00000000-0005-0000-0000-0000B4380000}"/>
    <cellStyle name="SAPBEXexcGood1 7 4" xfId="26492" xr:uid="{00000000-0005-0000-0000-0000B2380000}"/>
    <cellStyle name="SAPBEXexcGood1 8" xfId="9355" xr:uid="{00000000-0005-0000-0000-0000B5380000}"/>
    <cellStyle name="SAPBEXexcGood1 8 2" xfId="16568" xr:uid="{00000000-0005-0000-0000-0000B6380000}"/>
    <cellStyle name="SAPBEXexcGood1 8 2 2" xfId="35343" xr:uid="{00000000-0005-0000-0000-0000B6380000}"/>
    <cellStyle name="SAPBEXexcGood1 8 3" xfId="22068" xr:uid="{00000000-0005-0000-0000-0000B7380000}"/>
    <cellStyle name="SAPBEXexcGood1 8 3 2" xfId="40841" xr:uid="{00000000-0005-0000-0000-0000B7380000}"/>
    <cellStyle name="SAPBEXexcGood1 8 4" xfId="28138" xr:uid="{00000000-0005-0000-0000-0000B5380000}"/>
    <cellStyle name="SAPBEXexcGood1 9" xfId="10044" xr:uid="{00000000-0005-0000-0000-0000B8380000}"/>
    <cellStyle name="SAPBEXexcGood1 9 2" xfId="17257" xr:uid="{00000000-0005-0000-0000-0000B9380000}"/>
    <cellStyle name="SAPBEXexcGood1 9 2 2" xfId="36032" xr:uid="{00000000-0005-0000-0000-0000B9380000}"/>
    <cellStyle name="SAPBEXexcGood1 9 3" xfId="22694" xr:uid="{00000000-0005-0000-0000-0000BA380000}"/>
    <cellStyle name="SAPBEXexcGood1 9 3 2" xfId="41467" xr:uid="{00000000-0005-0000-0000-0000BA380000}"/>
    <cellStyle name="SAPBEXexcGood1 9 4" xfId="28827" xr:uid="{00000000-0005-0000-0000-0000B8380000}"/>
    <cellStyle name="SAPBEXexcGood2" xfId="88" xr:uid="{00000000-0005-0000-0000-0000BB380000}"/>
    <cellStyle name="SAPBEXexcGood2 10" xfId="13231" xr:uid="{00000000-0005-0000-0000-0000BC380000}"/>
    <cellStyle name="SAPBEXexcGood2 10 2" xfId="32006" xr:uid="{00000000-0005-0000-0000-0000BC380000}"/>
    <cellStyle name="SAPBEXexcGood2 11" xfId="14892" xr:uid="{00000000-0005-0000-0000-0000BD380000}"/>
    <cellStyle name="SAPBEXexcGood2 11 2" xfId="33667" xr:uid="{00000000-0005-0000-0000-0000BD380000}"/>
    <cellStyle name="SAPBEXexcGood2 12" xfId="25447" xr:uid="{00000000-0005-0000-0000-0000BE380000}"/>
    <cellStyle name="SAPBEXexcGood2 12 2" xfId="44211"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2 2" xfId="37127" xr:uid="{00000000-0005-0000-0000-0000C1380000}"/>
    <cellStyle name="SAPBEXexcGood2 2 10 3" xfId="23565" xr:uid="{00000000-0005-0000-0000-0000C2380000}"/>
    <cellStyle name="SAPBEXexcGood2 2 10 3 2" xfId="42338" xr:uid="{00000000-0005-0000-0000-0000C2380000}"/>
    <cellStyle name="SAPBEXexcGood2 2 10 4" xfId="29922" xr:uid="{00000000-0005-0000-0000-0000C0380000}"/>
    <cellStyle name="SAPBEXexcGood2 2 11" xfId="13262" xr:uid="{00000000-0005-0000-0000-0000C3380000}"/>
    <cellStyle name="SAPBEXexcGood2 2 11 2" xfId="32037" xr:uid="{00000000-0005-0000-0000-0000C3380000}"/>
    <cellStyle name="SAPBEXexcGood2 2 12" xfId="25448" xr:uid="{00000000-0005-0000-0000-0000C4380000}"/>
    <cellStyle name="SAPBEXexcGood2 2 12 2" xfId="44212"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2 2" xfId="34329" xr:uid="{00000000-0005-0000-0000-0000C8380000}"/>
    <cellStyle name="SAPBEXexcGood2 2 2 2 2 3" xfId="21199" xr:uid="{00000000-0005-0000-0000-0000C9380000}"/>
    <cellStyle name="SAPBEXexcGood2 2 2 2 2 3 2" xfId="39972" xr:uid="{00000000-0005-0000-0000-0000C9380000}"/>
    <cellStyle name="SAPBEXexcGood2 2 2 2 2 4" xfId="27124" xr:uid="{00000000-0005-0000-0000-0000C7380000}"/>
    <cellStyle name="SAPBEXexcGood2 2 2 2 3" xfId="8955" xr:uid="{00000000-0005-0000-0000-0000CA380000}"/>
    <cellStyle name="SAPBEXexcGood2 2 2 2 3 2" xfId="16168" xr:uid="{00000000-0005-0000-0000-0000CB380000}"/>
    <cellStyle name="SAPBEXexcGood2 2 2 2 3 2 2" xfId="34943" xr:uid="{00000000-0005-0000-0000-0000CB380000}"/>
    <cellStyle name="SAPBEXexcGood2 2 2 2 3 3" xfId="21712" xr:uid="{00000000-0005-0000-0000-0000CC380000}"/>
    <cellStyle name="SAPBEXexcGood2 2 2 2 3 3 2" xfId="40485" xr:uid="{00000000-0005-0000-0000-0000CC380000}"/>
    <cellStyle name="SAPBEXexcGood2 2 2 2 3 4" xfId="27738" xr:uid="{00000000-0005-0000-0000-0000CA380000}"/>
    <cellStyle name="SAPBEXexcGood2 2 2 2 4" xfId="10472" xr:uid="{00000000-0005-0000-0000-0000CD380000}"/>
    <cellStyle name="SAPBEXexcGood2 2 2 2 4 2" xfId="17685" xr:uid="{00000000-0005-0000-0000-0000CE380000}"/>
    <cellStyle name="SAPBEXexcGood2 2 2 2 4 2 2" xfId="36460" xr:uid="{00000000-0005-0000-0000-0000CE380000}"/>
    <cellStyle name="SAPBEXexcGood2 2 2 2 4 3" xfId="23081" xr:uid="{00000000-0005-0000-0000-0000CF380000}"/>
    <cellStyle name="SAPBEXexcGood2 2 2 2 4 3 2" xfId="41854" xr:uid="{00000000-0005-0000-0000-0000CF380000}"/>
    <cellStyle name="SAPBEXexcGood2 2 2 2 4 4" xfId="29255" xr:uid="{00000000-0005-0000-0000-0000CD380000}"/>
    <cellStyle name="SAPBEXexcGood2 2 2 2 5" xfId="11677" xr:uid="{00000000-0005-0000-0000-0000D0380000}"/>
    <cellStyle name="SAPBEXexcGood2 2 2 2 5 2" xfId="18884" xr:uid="{00000000-0005-0000-0000-0000D1380000}"/>
    <cellStyle name="SAPBEXexcGood2 2 2 2 5 2 2" xfId="37659" xr:uid="{00000000-0005-0000-0000-0000D1380000}"/>
    <cellStyle name="SAPBEXexcGood2 2 2 2 5 3" xfId="24048" xr:uid="{00000000-0005-0000-0000-0000D2380000}"/>
    <cellStyle name="SAPBEXexcGood2 2 2 2 5 3 2" xfId="42821" xr:uid="{00000000-0005-0000-0000-0000D2380000}"/>
    <cellStyle name="SAPBEXexcGood2 2 2 2 5 4" xfId="30454" xr:uid="{00000000-0005-0000-0000-0000D0380000}"/>
    <cellStyle name="SAPBEXexcGood2 2 2 2 6" xfId="12336" xr:uid="{00000000-0005-0000-0000-0000D3380000}"/>
    <cellStyle name="SAPBEXexcGood2 2 2 2 6 2" xfId="19543" xr:uid="{00000000-0005-0000-0000-0000D4380000}"/>
    <cellStyle name="SAPBEXexcGood2 2 2 2 6 2 2" xfId="38318" xr:uid="{00000000-0005-0000-0000-0000D4380000}"/>
    <cellStyle name="SAPBEXexcGood2 2 2 2 6 3" xfId="24578" xr:uid="{00000000-0005-0000-0000-0000D5380000}"/>
    <cellStyle name="SAPBEXexcGood2 2 2 2 6 3 2" xfId="43350" xr:uid="{00000000-0005-0000-0000-0000D5380000}"/>
    <cellStyle name="SAPBEXexcGood2 2 2 2 6 4" xfId="31112" xr:uid="{00000000-0005-0000-0000-0000D3380000}"/>
    <cellStyle name="SAPBEXexcGood2 2 2 2 7" xfId="13742" xr:uid="{00000000-0005-0000-0000-0000D6380000}"/>
    <cellStyle name="SAPBEXexcGood2 2 2 2 7 2" xfId="32517" xr:uid="{00000000-0005-0000-0000-0000D6380000}"/>
    <cellStyle name="SAPBEXexcGood2 2 2 2 8" xfId="14399" xr:uid="{00000000-0005-0000-0000-0000D7380000}"/>
    <cellStyle name="SAPBEXexcGood2 2 2 2 8 2" xfId="33174" xr:uid="{00000000-0005-0000-0000-0000D7380000}"/>
    <cellStyle name="SAPBEXexcGood2 2 2 2 9" xfId="25839" xr:uid="{00000000-0005-0000-0000-0000C6380000}"/>
    <cellStyle name="SAPBEXexcGood2 2 2 3" xfId="7923" xr:uid="{00000000-0005-0000-0000-0000D8380000}"/>
    <cellStyle name="SAPBEXexcGood2 2 2 3 2" xfId="15136" xr:uid="{00000000-0005-0000-0000-0000D9380000}"/>
    <cellStyle name="SAPBEXexcGood2 2 2 3 2 2" xfId="33911" xr:uid="{00000000-0005-0000-0000-0000D9380000}"/>
    <cellStyle name="SAPBEXexcGood2 2 2 3 3" xfId="20822" xr:uid="{00000000-0005-0000-0000-0000DA380000}"/>
    <cellStyle name="SAPBEXexcGood2 2 2 3 3 2" xfId="39595" xr:uid="{00000000-0005-0000-0000-0000DA380000}"/>
    <cellStyle name="SAPBEXexcGood2 2 2 3 4" xfId="26706" xr:uid="{00000000-0005-0000-0000-0000D8380000}"/>
    <cellStyle name="SAPBEXexcGood2 2 2 4" xfId="9338" xr:uid="{00000000-0005-0000-0000-0000DB380000}"/>
    <cellStyle name="SAPBEXexcGood2 2 2 4 2" xfId="16551" xr:uid="{00000000-0005-0000-0000-0000DC380000}"/>
    <cellStyle name="SAPBEXexcGood2 2 2 4 2 2" xfId="35326" xr:uid="{00000000-0005-0000-0000-0000DC380000}"/>
    <cellStyle name="SAPBEXexcGood2 2 2 4 3" xfId="22051" xr:uid="{00000000-0005-0000-0000-0000DD380000}"/>
    <cellStyle name="SAPBEXexcGood2 2 2 4 3 2" xfId="40824" xr:uid="{00000000-0005-0000-0000-0000DD380000}"/>
    <cellStyle name="SAPBEXexcGood2 2 2 4 4" xfId="28121" xr:uid="{00000000-0005-0000-0000-0000DB380000}"/>
    <cellStyle name="SAPBEXexcGood2 2 2 5" xfId="10061" xr:uid="{00000000-0005-0000-0000-0000DE380000}"/>
    <cellStyle name="SAPBEXexcGood2 2 2 5 2" xfId="17274" xr:uid="{00000000-0005-0000-0000-0000DF380000}"/>
    <cellStyle name="SAPBEXexcGood2 2 2 5 2 2" xfId="36049" xr:uid="{00000000-0005-0000-0000-0000DF380000}"/>
    <cellStyle name="SAPBEXexcGood2 2 2 5 3" xfId="22711" xr:uid="{00000000-0005-0000-0000-0000E0380000}"/>
    <cellStyle name="SAPBEXexcGood2 2 2 5 3 2" xfId="41484" xr:uid="{00000000-0005-0000-0000-0000E0380000}"/>
    <cellStyle name="SAPBEXexcGood2 2 2 5 4" xfId="28844" xr:uid="{00000000-0005-0000-0000-0000DE380000}"/>
    <cellStyle name="SAPBEXexcGood2 2 2 6" xfId="11243" xr:uid="{00000000-0005-0000-0000-0000E1380000}"/>
    <cellStyle name="SAPBEXexcGood2 2 2 6 2" xfId="18450" xr:uid="{00000000-0005-0000-0000-0000E2380000}"/>
    <cellStyle name="SAPBEXexcGood2 2 2 6 2 2" xfId="37225" xr:uid="{00000000-0005-0000-0000-0000E2380000}"/>
    <cellStyle name="SAPBEXexcGood2 2 2 6 3" xfId="23655" xr:uid="{00000000-0005-0000-0000-0000E3380000}"/>
    <cellStyle name="SAPBEXexcGood2 2 2 6 3 2" xfId="42428" xr:uid="{00000000-0005-0000-0000-0000E3380000}"/>
    <cellStyle name="SAPBEXexcGood2 2 2 6 4" xfId="30020" xr:uid="{00000000-0005-0000-0000-0000E1380000}"/>
    <cellStyle name="SAPBEXexcGood2 2 2 7" xfId="12761" xr:uid="{00000000-0005-0000-0000-0000E4380000}"/>
    <cellStyle name="SAPBEXexcGood2 2 2 7 2" xfId="19968" xr:uid="{00000000-0005-0000-0000-0000E5380000}"/>
    <cellStyle name="SAPBEXexcGood2 2 2 7 2 2" xfId="38743" xr:uid="{00000000-0005-0000-0000-0000E5380000}"/>
    <cellStyle name="SAPBEXexcGood2 2 2 7 3" xfId="24958" xr:uid="{00000000-0005-0000-0000-0000E6380000}"/>
    <cellStyle name="SAPBEXexcGood2 2 2 7 3 2" xfId="43730" xr:uid="{00000000-0005-0000-0000-0000E6380000}"/>
    <cellStyle name="SAPBEXexcGood2 2 2 7 4" xfId="31537" xr:uid="{00000000-0005-0000-0000-0000E4380000}"/>
    <cellStyle name="SAPBEXexcGood2 2 2 8" xfId="13335" xr:uid="{00000000-0005-0000-0000-0000E7380000}"/>
    <cellStyle name="SAPBEXexcGood2 2 2 8 2" xfId="32110"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2 2" xfId="34330" xr:uid="{00000000-0005-0000-0000-0000EB380000}"/>
    <cellStyle name="SAPBEXexcGood2 2 3 2 2 3" xfId="21200" xr:uid="{00000000-0005-0000-0000-0000EC380000}"/>
    <cellStyle name="SAPBEXexcGood2 2 3 2 2 3 2" xfId="39973" xr:uid="{00000000-0005-0000-0000-0000EC380000}"/>
    <cellStyle name="SAPBEXexcGood2 2 3 2 2 4" xfId="27125" xr:uid="{00000000-0005-0000-0000-0000EA380000}"/>
    <cellStyle name="SAPBEXexcGood2 2 3 2 3" xfId="8954" xr:uid="{00000000-0005-0000-0000-0000ED380000}"/>
    <cellStyle name="SAPBEXexcGood2 2 3 2 3 2" xfId="16167" xr:uid="{00000000-0005-0000-0000-0000EE380000}"/>
    <cellStyle name="SAPBEXexcGood2 2 3 2 3 2 2" xfId="34942" xr:uid="{00000000-0005-0000-0000-0000EE380000}"/>
    <cellStyle name="SAPBEXexcGood2 2 3 2 3 3" xfId="21711" xr:uid="{00000000-0005-0000-0000-0000EF380000}"/>
    <cellStyle name="SAPBEXexcGood2 2 3 2 3 3 2" xfId="40484" xr:uid="{00000000-0005-0000-0000-0000EF380000}"/>
    <cellStyle name="SAPBEXexcGood2 2 3 2 3 4" xfId="27737" xr:uid="{00000000-0005-0000-0000-0000ED380000}"/>
    <cellStyle name="SAPBEXexcGood2 2 3 2 4" xfId="10473" xr:uid="{00000000-0005-0000-0000-0000F0380000}"/>
    <cellStyle name="SAPBEXexcGood2 2 3 2 4 2" xfId="17686" xr:uid="{00000000-0005-0000-0000-0000F1380000}"/>
    <cellStyle name="SAPBEXexcGood2 2 3 2 4 2 2" xfId="36461" xr:uid="{00000000-0005-0000-0000-0000F1380000}"/>
    <cellStyle name="SAPBEXexcGood2 2 3 2 4 3" xfId="23082" xr:uid="{00000000-0005-0000-0000-0000F2380000}"/>
    <cellStyle name="SAPBEXexcGood2 2 3 2 4 3 2" xfId="41855" xr:uid="{00000000-0005-0000-0000-0000F2380000}"/>
    <cellStyle name="SAPBEXexcGood2 2 3 2 4 4" xfId="29256" xr:uid="{00000000-0005-0000-0000-0000F0380000}"/>
    <cellStyle name="SAPBEXexcGood2 2 3 2 5" xfId="11733" xr:uid="{00000000-0005-0000-0000-0000F3380000}"/>
    <cellStyle name="SAPBEXexcGood2 2 3 2 5 2" xfId="18940" xr:uid="{00000000-0005-0000-0000-0000F4380000}"/>
    <cellStyle name="SAPBEXexcGood2 2 3 2 5 2 2" xfId="37715" xr:uid="{00000000-0005-0000-0000-0000F4380000}"/>
    <cellStyle name="SAPBEXexcGood2 2 3 2 5 3" xfId="24094" xr:uid="{00000000-0005-0000-0000-0000F5380000}"/>
    <cellStyle name="SAPBEXexcGood2 2 3 2 5 3 2" xfId="42867" xr:uid="{00000000-0005-0000-0000-0000F5380000}"/>
    <cellStyle name="SAPBEXexcGood2 2 3 2 5 4" xfId="30510" xr:uid="{00000000-0005-0000-0000-0000F3380000}"/>
    <cellStyle name="SAPBEXexcGood2 2 3 2 6" xfId="12290" xr:uid="{00000000-0005-0000-0000-0000F6380000}"/>
    <cellStyle name="SAPBEXexcGood2 2 3 2 6 2" xfId="19497" xr:uid="{00000000-0005-0000-0000-0000F7380000}"/>
    <cellStyle name="SAPBEXexcGood2 2 3 2 6 2 2" xfId="38272" xr:uid="{00000000-0005-0000-0000-0000F7380000}"/>
    <cellStyle name="SAPBEXexcGood2 2 3 2 6 3" xfId="24532" xr:uid="{00000000-0005-0000-0000-0000F8380000}"/>
    <cellStyle name="SAPBEXexcGood2 2 3 2 6 3 2" xfId="43304" xr:uid="{00000000-0005-0000-0000-0000F8380000}"/>
    <cellStyle name="SAPBEXexcGood2 2 3 2 6 4" xfId="31066" xr:uid="{00000000-0005-0000-0000-0000F6380000}"/>
    <cellStyle name="SAPBEXexcGood2 2 3 2 7" xfId="13798" xr:uid="{00000000-0005-0000-0000-0000F9380000}"/>
    <cellStyle name="SAPBEXexcGood2 2 3 2 7 2" xfId="32573" xr:uid="{00000000-0005-0000-0000-0000F9380000}"/>
    <cellStyle name="SAPBEXexcGood2 2 3 2 8" xfId="14353" xr:uid="{00000000-0005-0000-0000-0000FA380000}"/>
    <cellStyle name="SAPBEXexcGood2 2 3 2 8 2" xfId="33128" xr:uid="{00000000-0005-0000-0000-0000FA380000}"/>
    <cellStyle name="SAPBEXexcGood2 2 3 2 9" xfId="25895" xr:uid="{00000000-0005-0000-0000-0000E9380000}"/>
    <cellStyle name="SAPBEXexcGood2 2 3 3" xfId="7924" xr:uid="{00000000-0005-0000-0000-0000FB380000}"/>
    <cellStyle name="SAPBEXexcGood2 2 3 3 2" xfId="15137" xr:uid="{00000000-0005-0000-0000-0000FC380000}"/>
    <cellStyle name="SAPBEXexcGood2 2 3 3 2 2" xfId="33912" xr:uid="{00000000-0005-0000-0000-0000FC380000}"/>
    <cellStyle name="SAPBEXexcGood2 2 3 3 3" xfId="20823" xr:uid="{00000000-0005-0000-0000-0000FD380000}"/>
    <cellStyle name="SAPBEXexcGood2 2 3 3 3 2" xfId="39596" xr:uid="{00000000-0005-0000-0000-0000FD380000}"/>
    <cellStyle name="SAPBEXexcGood2 2 3 3 4" xfId="26707" xr:uid="{00000000-0005-0000-0000-0000FB380000}"/>
    <cellStyle name="SAPBEXexcGood2 2 3 4" xfId="9337" xr:uid="{00000000-0005-0000-0000-0000FE380000}"/>
    <cellStyle name="SAPBEXexcGood2 2 3 4 2" xfId="16550" xr:uid="{00000000-0005-0000-0000-0000FF380000}"/>
    <cellStyle name="SAPBEXexcGood2 2 3 4 2 2" xfId="35325" xr:uid="{00000000-0005-0000-0000-0000FF380000}"/>
    <cellStyle name="SAPBEXexcGood2 2 3 4 3" xfId="22050" xr:uid="{00000000-0005-0000-0000-000000390000}"/>
    <cellStyle name="SAPBEXexcGood2 2 3 4 3 2" xfId="40823" xr:uid="{00000000-0005-0000-0000-000000390000}"/>
    <cellStyle name="SAPBEXexcGood2 2 3 4 4" xfId="28120" xr:uid="{00000000-0005-0000-0000-0000FE380000}"/>
    <cellStyle name="SAPBEXexcGood2 2 3 5" xfId="10062" xr:uid="{00000000-0005-0000-0000-000001390000}"/>
    <cellStyle name="SAPBEXexcGood2 2 3 5 2" xfId="17275" xr:uid="{00000000-0005-0000-0000-000002390000}"/>
    <cellStyle name="SAPBEXexcGood2 2 3 5 2 2" xfId="36050" xr:uid="{00000000-0005-0000-0000-000002390000}"/>
    <cellStyle name="SAPBEXexcGood2 2 3 5 3" xfId="22712" xr:uid="{00000000-0005-0000-0000-000003390000}"/>
    <cellStyle name="SAPBEXexcGood2 2 3 5 3 2" xfId="41485" xr:uid="{00000000-0005-0000-0000-000003390000}"/>
    <cellStyle name="SAPBEXexcGood2 2 3 5 4" xfId="28845" xr:uid="{00000000-0005-0000-0000-000001390000}"/>
    <cellStyle name="SAPBEXexcGood2 2 3 6" xfId="11320" xr:uid="{00000000-0005-0000-0000-000004390000}"/>
    <cellStyle name="SAPBEXexcGood2 2 3 6 2" xfId="18527" xr:uid="{00000000-0005-0000-0000-000005390000}"/>
    <cellStyle name="SAPBEXexcGood2 2 3 6 2 2" xfId="37302" xr:uid="{00000000-0005-0000-0000-000005390000}"/>
    <cellStyle name="SAPBEXexcGood2 2 3 6 3" xfId="23722" xr:uid="{00000000-0005-0000-0000-000006390000}"/>
    <cellStyle name="SAPBEXexcGood2 2 3 6 3 2" xfId="42495" xr:uid="{00000000-0005-0000-0000-000006390000}"/>
    <cellStyle name="SAPBEXexcGood2 2 3 6 4" xfId="30097" xr:uid="{00000000-0005-0000-0000-000004390000}"/>
    <cellStyle name="SAPBEXexcGood2 2 3 7" xfId="12698" xr:uid="{00000000-0005-0000-0000-000007390000}"/>
    <cellStyle name="SAPBEXexcGood2 2 3 7 2" xfId="19905" xr:uid="{00000000-0005-0000-0000-000008390000}"/>
    <cellStyle name="SAPBEXexcGood2 2 3 7 2 2" xfId="38680" xr:uid="{00000000-0005-0000-0000-000008390000}"/>
    <cellStyle name="SAPBEXexcGood2 2 3 7 3" xfId="24896" xr:uid="{00000000-0005-0000-0000-000009390000}"/>
    <cellStyle name="SAPBEXexcGood2 2 3 7 3 2" xfId="43668" xr:uid="{00000000-0005-0000-0000-000009390000}"/>
    <cellStyle name="SAPBEXexcGood2 2 3 7 4" xfId="31474" xr:uid="{00000000-0005-0000-0000-000007390000}"/>
    <cellStyle name="SAPBEXexcGood2 2 3 8" xfId="13408" xr:uid="{00000000-0005-0000-0000-00000A390000}"/>
    <cellStyle name="SAPBEXexcGood2 2 3 8 2" xfId="32183" xr:uid="{00000000-0005-0000-0000-00000A390000}"/>
    <cellStyle name="SAPBEXexcGood2 2 4" xfId="612" xr:uid="{00000000-0005-0000-0000-00000B390000}"/>
    <cellStyle name="SAPBEXexcGood2 2 4 10" xfId="25588"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2 2" xfId="34331" xr:uid="{00000000-0005-0000-0000-00000E390000}"/>
    <cellStyle name="SAPBEXexcGood2 2 4 2 2 3" xfId="21201" xr:uid="{00000000-0005-0000-0000-00000F390000}"/>
    <cellStyle name="SAPBEXexcGood2 2 4 2 2 3 2" xfId="39974" xr:uid="{00000000-0005-0000-0000-00000F390000}"/>
    <cellStyle name="SAPBEXexcGood2 2 4 2 2 4" xfId="27126" xr:uid="{00000000-0005-0000-0000-00000D390000}"/>
    <cellStyle name="SAPBEXexcGood2 2 4 2 3" xfId="8953" xr:uid="{00000000-0005-0000-0000-000010390000}"/>
    <cellStyle name="SAPBEXexcGood2 2 4 2 3 2" xfId="16166" xr:uid="{00000000-0005-0000-0000-000011390000}"/>
    <cellStyle name="SAPBEXexcGood2 2 4 2 3 2 2" xfId="34941" xr:uid="{00000000-0005-0000-0000-000011390000}"/>
    <cellStyle name="SAPBEXexcGood2 2 4 2 3 3" xfId="21710" xr:uid="{00000000-0005-0000-0000-000012390000}"/>
    <cellStyle name="SAPBEXexcGood2 2 4 2 3 3 2" xfId="40483" xr:uid="{00000000-0005-0000-0000-000012390000}"/>
    <cellStyle name="SAPBEXexcGood2 2 4 2 3 4" xfId="27736" xr:uid="{00000000-0005-0000-0000-000010390000}"/>
    <cellStyle name="SAPBEXexcGood2 2 4 2 4" xfId="10474" xr:uid="{00000000-0005-0000-0000-000013390000}"/>
    <cellStyle name="SAPBEXexcGood2 2 4 2 4 2" xfId="17687" xr:uid="{00000000-0005-0000-0000-000014390000}"/>
    <cellStyle name="SAPBEXexcGood2 2 4 2 4 2 2" xfId="36462" xr:uid="{00000000-0005-0000-0000-000014390000}"/>
    <cellStyle name="SAPBEXexcGood2 2 4 2 4 3" xfId="23083" xr:uid="{00000000-0005-0000-0000-000015390000}"/>
    <cellStyle name="SAPBEXexcGood2 2 4 2 4 3 2" xfId="41856" xr:uid="{00000000-0005-0000-0000-000015390000}"/>
    <cellStyle name="SAPBEXexcGood2 2 4 2 4 4" xfId="29257" xr:uid="{00000000-0005-0000-0000-000013390000}"/>
    <cellStyle name="SAPBEXexcGood2 2 4 2 5" xfId="11808" xr:uid="{00000000-0005-0000-0000-000016390000}"/>
    <cellStyle name="SAPBEXexcGood2 2 4 2 5 2" xfId="19015" xr:uid="{00000000-0005-0000-0000-000017390000}"/>
    <cellStyle name="SAPBEXexcGood2 2 4 2 5 2 2" xfId="37790" xr:uid="{00000000-0005-0000-0000-000017390000}"/>
    <cellStyle name="SAPBEXexcGood2 2 4 2 5 3" xfId="24169" xr:uid="{00000000-0005-0000-0000-000018390000}"/>
    <cellStyle name="SAPBEXexcGood2 2 4 2 5 3 2" xfId="42942" xr:uid="{00000000-0005-0000-0000-000018390000}"/>
    <cellStyle name="SAPBEXexcGood2 2 4 2 5 4" xfId="30585" xr:uid="{00000000-0005-0000-0000-000016390000}"/>
    <cellStyle name="SAPBEXexcGood2 2 4 2 6" xfId="12215" xr:uid="{00000000-0005-0000-0000-000019390000}"/>
    <cellStyle name="SAPBEXexcGood2 2 4 2 6 2" xfId="19422" xr:uid="{00000000-0005-0000-0000-00001A390000}"/>
    <cellStyle name="SAPBEXexcGood2 2 4 2 6 2 2" xfId="38197" xr:uid="{00000000-0005-0000-0000-00001A390000}"/>
    <cellStyle name="SAPBEXexcGood2 2 4 2 6 3" xfId="24457" xr:uid="{00000000-0005-0000-0000-00001B390000}"/>
    <cellStyle name="SAPBEXexcGood2 2 4 2 6 3 2" xfId="43229" xr:uid="{00000000-0005-0000-0000-00001B390000}"/>
    <cellStyle name="SAPBEXexcGood2 2 4 2 6 4" xfId="30991" xr:uid="{00000000-0005-0000-0000-000019390000}"/>
    <cellStyle name="SAPBEXexcGood2 2 4 2 7" xfId="13873" xr:uid="{00000000-0005-0000-0000-00001C390000}"/>
    <cellStyle name="SAPBEXexcGood2 2 4 2 7 2" xfId="32648" xr:uid="{00000000-0005-0000-0000-00001C390000}"/>
    <cellStyle name="SAPBEXexcGood2 2 4 2 8" xfId="14278" xr:uid="{00000000-0005-0000-0000-00001D390000}"/>
    <cellStyle name="SAPBEXexcGood2 2 4 2 8 2" xfId="33053" xr:uid="{00000000-0005-0000-0000-00001D390000}"/>
    <cellStyle name="SAPBEXexcGood2 2 4 2 9" xfId="25970" xr:uid="{00000000-0005-0000-0000-00000C390000}"/>
    <cellStyle name="SAPBEXexcGood2 2 4 3" xfId="7925" xr:uid="{00000000-0005-0000-0000-00001E390000}"/>
    <cellStyle name="SAPBEXexcGood2 2 4 3 2" xfId="15138" xr:uid="{00000000-0005-0000-0000-00001F390000}"/>
    <cellStyle name="SAPBEXexcGood2 2 4 3 2 2" xfId="33913" xr:uid="{00000000-0005-0000-0000-00001F390000}"/>
    <cellStyle name="SAPBEXexcGood2 2 4 3 3" xfId="20824" xr:uid="{00000000-0005-0000-0000-000020390000}"/>
    <cellStyle name="SAPBEXexcGood2 2 4 3 3 2" xfId="39597" xr:uid="{00000000-0005-0000-0000-000020390000}"/>
    <cellStyle name="SAPBEXexcGood2 2 4 3 4" xfId="26708" xr:uid="{00000000-0005-0000-0000-00001E390000}"/>
    <cellStyle name="SAPBEXexcGood2 2 4 4" xfId="9336" xr:uid="{00000000-0005-0000-0000-000021390000}"/>
    <cellStyle name="SAPBEXexcGood2 2 4 4 2" xfId="16549" xr:uid="{00000000-0005-0000-0000-000022390000}"/>
    <cellStyle name="SAPBEXexcGood2 2 4 4 2 2" xfId="35324" xr:uid="{00000000-0005-0000-0000-000022390000}"/>
    <cellStyle name="SAPBEXexcGood2 2 4 4 3" xfId="22049" xr:uid="{00000000-0005-0000-0000-000023390000}"/>
    <cellStyle name="SAPBEXexcGood2 2 4 4 3 2" xfId="40822" xr:uid="{00000000-0005-0000-0000-000023390000}"/>
    <cellStyle name="SAPBEXexcGood2 2 4 4 4" xfId="28119" xr:uid="{00000000-0005-0000-0000-000021390000}"/>
    <cellStyle name="SAPBEXexcGood2 2 4 5" xfId="10063" xr:uid="{00000000-0005-0000-0000-000024390000}"/>
    <cellStyle name="SAPBEXexcGood2 2 4 5 2" xfId="17276" xr:uid="{00000000-0005-0000-0000-000025390000}"/>
    <cellStyle name="SAPBEXexcGood2 2 4 5 2 2" xfId="36051" xr:uid="{00000000-0005-0000-0000-000025390000}"/>
    <cellStyle name="SAPBEXexcGood2 2 4 5 3" xfId="22713" xr:uid="{00000000-0005-0000-0000-000026390000}"/>
    <cellStyle name="SAPBEXexcGood2 2 4 5 3 2" xfId="41486" xr:uid="{00000000-0005-0000-0000-000026390000}"/>
    <cellStyle name="SAPBEXexcGood2 2 4 5 4" xfId="28846" xr:uid="{00000000-0005-0000-0000-000024390000}"/>
    <cellStyle name="SAPBEXexcGood2 2 4 6" xfId="11395" xr:uid="{00000000-0005-0000-0000-000027390000}"/>
    <cellStyle name="SAPBEXexcGood2 2 4 6 2" xfId="18602" xr:uid="{00000000-0005-0000-0000-000028390000}"/>
    <cellStyle name="SAPBEXexcGood2 2 4 6 2 2" xfId="37377" xr:uid="{00000000-0005-0000-0000-000028390000}"/>
    <cellStyle name="SAPBEXexcGood2 2 4 6 3" xfId="23797" xr:uid="{00000000-0005-0000-0000-000029390000}"/>
    <cellStyle name="SAPBEXexcGood2 2 4 6 3 2" xfId="42570" xr:uid="{00000000-0005-0000-0000-000029390000}"/>
    <cellStyle name="SAPBEXexcGood2 2 4 6 4" xfId="30172" xr:uid="{00000000-0005-0000-0000-000027390000}"/>
    <cellStyle name="SAPBEXexcGood2 2 4 7" xfId="12590" xr:uid="{00000000-0005-0000-0000-00002A390000}"/>
    <cellStyle name="SAPBEXexcGood2 2 4 7 2" xfId="19797" xr:uid="{00000000-0005-0000-0000-00002B390000}"/>
    <cellStyle name="SAPBEXexcGood2 2 4 7 2 2" xfId="38572" xr:uid="{00000000-0005-0000-0000-00002B390000}"/>
    <cellStyle name="SAPBEXexcGood2 2 4 7 3" xfId="24822" xr:uid="{00000000-0005-0000-0000-00002C390000}"/>
    <cellStyle name="SAPBEXexcGood2 2 4 7 3 2" xfId="43594" xr:uid="{00000000-0005-0000-0000-00002C390000}"/>
    <cellStyle name="SAPBEXexcGood2 2 4 7 4" xfId="31366" xr:uid="{00000000-0005-0000-0000-00002A390000}"/>
    <cellStyle name="SAPBEXexcGood2 2 4 8" xfId="13471" xr:uid="{00000000-0005-0000-0000-00002D390000}"/>
    <cellStyle name="SAPBEXexcGood2 2 4 8 2" xfId="32246" xr:uid="{00000000-0005-0000-0000-00002D390000}"/>
    <cellStyle name="SAPBEXexcGood2 2 4 9" xfId="14656" xr:uid="{00000000-0005-0000-0000-00002E390000}"/>
    <cellStyle name="SAPBEXexcGood2 2 4 9 2" xfId="33431" xr:uid="{00000000-0005-0000-0000-00002E390000}"/>
    <cellStyle name="SAPBEXexcGood2 2 5" xfId="413" xr:uid="{00000000-0005-0000-0000-00002F390000}"/>
    <cellStyle name="SAPBEXexcGood2 2 5 10" xfId="2554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2 2" xfId="34332" xr:uid="{00000000-0005-0000-0000-000032390000}"/>
    <cellStyle name="SAPBEXexcGood2 2 5 2 2 3" xfId="21202" xr:uid="{00000000-0005-0000-0000-000033390000}"/>
    <cellStyle name="SAPBEXexcGood2 2 5 2 2 3 2" xfId="39975" xr:uid="{00000000-0005-0000-0000-000033390000}"/>
    <cellStyle name="SAPBEXexcGood2 2 5 2 2 4" xfId="27127" xr:uid="{00000000-0005-0000-0000-000031390000}"/>
    <cellStyle name="SAPBEXexcGood2 2 5 2 3" xfId="8952" xr:uid="{00000000-0005-0000-0000-000034390000}"/>
    <cellStyle name="SAPBEXexcGood2 2 5 2 3 2" xfId="16165" xr:uid="{00000000-0005-0000-0000-000035390000}"/>
    <cellStyle name="SAPBEXexcGood2 2 5 2 3 2 2" xfId="34940" xr:uid="{00000000-0005-0000-0000-000035390000}"/>
    <cellStyle name="SAPBEXexcGood2 2 5 2 3 3" xfId="21709" xr:uid="{00000000-0005-0000-0000-000036390000}"/>
    <cellStyle name="SAPBEXexcGood2 2 5 2 3 3 2" xfId="40482" xr:uid="{00000000-0005-0000-0000-000036390000}"/>
    <cellStyle name="SAPBEXexcGood2 2 5 2 3 4" xfId="27735" xr:uid="{00000000-0005-0000-0000-000034390000}"/>
    <cellStyle name="SAPBEXexcGood2 2 5 2 4" xfId="10475" xr:uid="{00000000-0005-0000-0000-000037390000}"/>
    <cellStyle name="SAPBEXexcGood2 2 5 2 4 2" xfId="17688" xr:uid="{00000000-0005-0000-0000-000038390000}"/>
    <cellStyle name="SAPBEXexcGood2 2 5 2 4 2 2" xfId="36463" xr:uid="{00000000-0005-0000-0000-000038390000}"/>
    <cellStyle name="SAPBEXexcGood2 2 5 2 4 3" xfId="23084" xr:uid="{00000000-0005-0000-0000-000039390000}"/>
    <cellStyle name="SAPBEXexcGood2 2 5 2 4 3 2" xfId="41857" xr:uid="{00000000-0005-0000-0000-000039390000}"/>
    <cellStyle name="SAPBEXexcGood2 2 5 2 4 4" xfId="29258" xr:uid="{00000000-0005-0000-0000-000037390000}"/>
    <cellStyle name="SAPBEXexcGood2 2 5 2 5" xfId="11630" xr:uid="{00000000-0005-0000-0000-00003A390000}"/>
    <cellStyle name="SAPBEXexcGood2 2 5 2 5 2" xfId="18837" xr:uid="{00000000-0005-0000-0000-00003B390000}"/>
    <cellStyle name="SAPBEXexcGood2 2 5 2 5 2 2" xfId="37612" xr:uid="{00000000-0005-0000-0000-00003B390000}"/>
    <cellStyle name="SAPBEXexcGood2 2 5 2 5 3" xfId="24005" xr:uid="{00000000-0005-0000-0000-00003C390000}"/>
    <cellStyle name="SAPBEXexcGood2 2 5 2 5 3 2" xfId="42778" xr:uid="{00000000-0005-0000-0000-00003C390000}"/>
    <cellStyle name="SAPBEXexcGood2 2 5 2 5 4" xfId="30407" xr:uid="{00000000-0005-0000-0000-00003A390000}"/>
    <cellStyle name="SAPBEXexcGood2 2 5 2 6" xfId="12379" xr:uid="{00000000-0005-0000-0000-00003D390000}"/>
    <cellStyle name="SAPBEXexcGood2 2 5 2 6 2" xfId="19586" xr:uid="{00000000-0005-0000-0000-00003E390000}"/>
    <cellStyle name="SAPBEXexcGood2 2 5 2 6 2 2" xfId="38361" xr:uid="{00000000-0005-0000-0000-00003E390000}"/>
    <cellStyle name="SAPBEXexcGood2 2 5 2 6 3" xfId="24621" xr:uid="{00000000-0005-0000-0000-00003F390000}"/>
    <cellStyle name="SAPBEXexcGood2 2 5 2 6 3 2" xfId="43393" xr:uid="{00000000-0005-0000-0000-00003F390000}"/>
    <cellStyle name="SAPBEXexcGood2 2 5 2 6 4" xfId="31155" xr:uid="{00000000-0005-0000-0000-00003D390000}"/>
    <cellStyle name="SAPBEXexcGood2 2 5 2 7" xfId="13695" xr:uid="{00000000-0005-0000-0000-000040390000}"/>
    <cellStyle name="SAPBEXexcGood2 2 5 2 7 2" xfId="32470" xr:uid="{00000000-0005-0000-0000-000040390000}"/>
    <cellStyle name="SAPBEXexcGood2 2 5 2 8" xfId="14440" xr:uid="{00000000-0005-0000-0000-000041390000}"/>
    <cellStyle name="SAPBEXexcGood2 2 5 2 8 2" xfId="33215" xr:uid="{00000000-0005-0000-0000-000041390000}"/>
    <cellStyle name="SAPBEXexcGood2 2 5 2 9" xfId="25792" xr:uid="{00000000-0005-0000-0000-000030390000}"/>
    <cellStyle name="SAPBEXexcGood2 2 5 3" xfId="7926" xr:uid="{00000000-0005-0000-0000-000042390000}"/>
    <cellStyle name="SAPBEXexcGood2 2 5 3 2" xfId="15139" xr:uid="{00000000-0005-0000-0000-000043390000}"/>
    <cellStyle name="SAPBEXexcGood2 2 5 3 2 2" xfId="33914" xr:uid="{00000000-0005-0000-0000-000043390000}"/>
    <cellStyle name="SAPBEXexcGood2 2 5 3 3" xfId="20825" xr:uid="{00000000-0005-0000-0000-000044390000}"/>
    <cellStyle name="SAPBEXexcGood2 2 5 3 3 2" xfId="39598" xr:uid="{00000000-0005-0000-0000-000044390000}"/>
    <cellStyle name="SAPBEXexcGood2 2 5 3 4" xfId="26709" xr:uid="{00000000-0005-0000-0000-000042390000}"/>
    <cellStyle name="SAPBEXexcGood2 2 5 4" xfId="9335" xr:uid="{00000000-0005-0000-0000-000045390000}"/>
    <cellStyle name="SAPBEXexcGood2 2 5 4 2" xfId="16548" xr:uid="{00000000-0005-0000-0000-000046390000}"/>
    <cellStyle name="SAPBEXexcGood2 2 5 4 2 2" xfId="35323" xr:uid="{00000000-0005-0000-0000-000046390000}"/>
    <cellStyle name="SAPBEXexcGood2 2 5 4 3" xfId="22048" xr:uid="{00000000-0005-0000-0000-000047390000}"/>
    <cellStyle name="SAPBEXexcGood2 2 5 4 3 2" xfId="40821" xr:uid="{00000000-0005-0000-0000-000047390000}"/>
    <cellStyle name="SAPBEXexcGood2 2 5 4 4" xfId="28118" xr:uid="{00000000-0005-0000-0000-000045390000}"/>
    <cellStyle name="SAPBEXexcGood2 2 5 5" xfId="10064" xr:uid="{00000000-0005-0000-0000-000048390000}"/>
    <cellStyle name="SAPBEXexcGood2 2 5 5 2" xfId="17277" xr:uid="{00000000-0005-0000-0000-000049390000}"/>
    <cellStyle name="SAPBEXexcGood2 2 5 5 2 2" xfId="36052" xr:uid="{00000000-0005-0000-0000-000049390000}"/>
    <cellStyle name="SAPBEXexcGood2 2 5 5 3" xfId="22714" xr:uid="{00000000-0005-0000-0000-00004A390000}"/>
    <cellStyle name="SAPBEXexcGood2 2 5 5 3 2" xfId="41487" xr:uid="{00000000-0005-0000-0000-00004A390000}"/>
    <cellStyle name="SAPBEXexcGood2 2 5 5 4" xfId="28847" xr:uid="{00000000-0005-0000-0000-000048390000}"/>
    <cellStyle name="SAPBEXexcGood2 2 5 6" xfId="11196" xr:uid="{00000000-0005-0000-0000-00004B390000}"/>
    <cellStyle name="SAPBEXexcGood2 2 5 6 2" xfId="18403" xr:uid="{00000000-0005-0000-0000-00004C390000}"/>
    <cellStyle name="SAPBEXexcGood2 2 5 6 2 2" xfId="37178" xr:uid="{00000000-0005-0000-0000-00004C390000}"/>
    <cellStyle name="SAPBEXexcGood2 2 5 6 3" xfId="23612" xr:uid="{00000000-0005-0000-0000-00004D390000}"/>
    <cellStyle name="SAPBEXexcGood2 2 5 6 3 2" xfId="42385" xr:uid="{00000000-0005-0000-0000-00004D390000}"/>
    <cellStyle name="SAPBEXexcGood2 2 5 6 4" xfId="29973" xr:uid="{00000000-0005-0000-0000-00004B390000}"/>
    <cellStyle name="SAPBEXexcGood2 2 5 7" xfId="12804" xr:uid="{00000000-0005-0000-0000-00004E390000}"/>
    <cellStyle name="SAPBEXexcGood2 2 5 7 2" xfId="20011" xr:uid="{00000000-0005-0000-0000-00004F390000}"/>
    <cellStyle name="SAPBEXexcGood2 2 5 7 2 2" xfId="38786" xr:uid="{00000000-0005-0000-0000-00004F390000}"/>
    <cellStyle name="SAPBEXexcGood2 2 5 7 3" xfId="25001" xr:uid="{00000000-0005-0000-0000-000050390000}"/>
    <cellStyle name="SAPBEXexcGood2 2 5 7 3 2" xfId="43773" xr:uid="{00000000-0005-0000-0000-000050390000}"/>
    <cellStyle name="SAPBEXexcGood2 2 5 7 4" xfId="31580" xr:uid="{00000000-0005-0000-0000-00004E390000}"/>
    <cellStyle name="SAPBEXexcGood2 2 5 8" xfId="13300" xr:uid="{00000000-0005-0000-0000-000051390000}"/>
    <cellStyle name="SAPBEXexcGood2 2 5 8 2" xfId="32075" xr:uid="{00000000-0005-0000-0000-000051390000}"/>
    <cellStyle name="SAPBEXexcGood2 2 5 9" xfId="14686" xr:uid="{00000000-0005-0000-0000-000052390000}"/>
    <cellStyle name="SAPBEXexcGood2 2 5 9 2" xfId="33461"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2 2" xfId="34333" xr:uid="{00000000-0005-0000-0000-000055390000}"/>
    <cellStyle name="SAPBEXexcGood2 2 6 2 3" xfId="21203" xr:uid="{00000000-0005-0000-0000-000056390000}"/>
    <cellStyle name="SAPBEXexcGood2 2 6 2 3 2" xfId="39976" xr:uid="{00000000-0005-0000-0000-000056390000}"/>
    <cellStyle name="SAPBEXexcGood2 2 6 2 4" xfId="27128" xr:uid="{00000000-0005-0000-0000-000054390000}"/>
    <cellStyle name="SAPBEXexcGood2 2 6 3" xfId="8951" xr:uid="{00000000-0005-0000-0000-000057390000}"/>
    <cellStyle name="SAPBEXexcGood2 2 6 3 2" xfId="16164" xr:uid="{00000000-0005-0000-0000-000058390000}"/>
    <cellStyle name="SAPBEXexcGood2 2 6 3 2 2" xfId="34939" xr:uid="{00000000-0005-0000-0000-000058390000}"/>
    <cellStyle name="SAPBEXexcGood2 2 6 3 3" xfId="21708" xr:uid="{00000000-0005-0000-0000-000059390000}"/>
    <cellStyle name="SAPBEXexcGood2 2 6 3 3 2" xfId="40481" xr:uid="{00000000-0005-0000-0000-000059390000}"/>
    <cellStyle name="SAPBEXexcGood2 2 6 3 4" xfId="27734" xr:uid="{00000000-0005-0000-0000-000057390000}"/>
    <cellStyle name="SAPBEXexcGood2 2 6 4" xfId="10476" xr:uid="{00000000-0005-0000-0000-00005A390000}"/>
    <cellStyle name="SAPBEXexcGood2 2 6 4 2" xfId="17689" xr:uid="{00000000-0005-0000-0000-00005B390000}"/>
    <cellStyle name="SAPBEXexcGood2 2 6 4 2 2" xfId="36464" xr:uid="{00000000-0005-0000-0000-00005B390000}"/>
    <cellStyle name="SAPBEXexcGood2 2 6 4 3" xfId="23085" xr:uid="{00000000-0005-0000-0000-00005C390000}"/>
    <cellStyle name="SAPBEXexcGood2 2 6 4 3 2" xfId="41858" xr:uid="{00000000-0005-0000-0000-00005C390000}"/>
    <cellStyle name="SAPBEXexcGood2 2 6 4 4" xfId="29259" xr:uid="{00000000-0005-0000-0000-00005A390000}"/>
    <cellStyle name="SAPBEXexcGood2 2 6 5" xfId="11580" xr:uid="{00000000-0005-0000-0000-00005D390000}"/>
    <cellStyle name="SAPBEXexcGood2 2 6 5 2" xfId="18787" xr:uid="{00000000-0005-0000-0000-00005E390000}"/>
    <cellStyle name="SAPBEXexcGood2 2 6 5 2 2" xfId="37562" xr:uid="{00000000-0005-0000-0000-00005E390000}"/>
    <cellStyle name="SAPBEXexcGood2 2 6 5 3" xfId="23959" xr:uid="{00000000-0005-0000-0000-00005F390000}"/>
    <cellStyle name="SAPBEXexcGood2 2 6 5 3 2" xfId="42732" xr:uid="{00000000-0005-0000-0000-00005F390000}"/>
    <cellStyle name="SAPBEXexcGood2 2 6 5 4" xfId="30357" xr:uid="{00000000-0005-0000-0000-00005D390000}"/>
    <cellStyle name="SAPBEXexcGood2 2 6 6" xfId="12425" xr:uid="{00000000-0005-0000-0000-000060390000}"/>
    <cellStyle name="SAPBEXexcGood2 2 6 6 2" xfId="19632" xr:uid="{00000000-0005-0000-0000-000061390000}"/>
    <cellStyle name="SAPBEXexcGood2 2 6 6 2 2" xfId="38407" xr:uid="{00000000-0005-0000-0000-000061390000}"/>
    <cellStyle name="SAPBEXexcGood2 2 6 6 3" xfId="24667" xr:uid="{00000000-0005-0000-0000-000062390000}"/>
    <cellStyle name="SAPBEXexcGood2 2 6 6 3 2" xfId="43439" xr:uid="{00000000-0005-0000-0000-000062390000}"/>
    <cellStyle name="SAPBEXexcGood2 2 6 6 4" xfId="31201" xr:uid="{00000000-0005-0000-0000-000060390000}"/>
    <cellStyle name="SAPBEXexcGood2 2 6 7" xfId="13645" xr:uid="{00000000-0005-0000-0000-000063390000}"/>
    <cellStyle name="SAPBEXexcGood2 2 6 7 2" xfId="32420" xr:uid="{00000000-0005-0000-0000-000063390000}"/>
    <cellStyle name="SAPBEXexcGood2 2 6 8" xfId="14476" xr:uid="{00000000-0005-0000-0000-000064390000}"/>
    <cellStyle name="SAPBEXexcGood2 2 6 8 2" xfId="33251" xr:uid="{00000000-0005-0000-0000-000064390000}"/>
    <cellStyle name="SAPBEXexcGood2 2 6 9" xfId="25752" xr:uid="{00000000-0005-0000-0000-000053390000}"/>
    <cellStyle name="SAPBEXexcGood2 2 7" xfId="7922" xr:uid="{00000000-0005-0000-0000-000065390000}"/>
    <cellStyle name="SAPBEXexcGood2 2 7 2" xfId="15135" xr:uid="{00000000-0005-0000-0000-000066390000}"/>
    <cellStyle name="SAPBEXexcGood2 2 7 2 2" xfId="33910" xr:uid="{00000000-0005-0000-0000-000066390000}"/>
    <cellStyle name="SAPBEXexcGood2 2 7 3" xfId="20821" xr:uid="{00000000-0005-0000-0000-000067390000}"/>
    <cellStyle name="SAPBEXexcGood2 2 7 3 2" xfId="39594" xr:uid="{00000000-0005-0000-0000-000067390000}"/>
    <cellStyle name="SAPBEXexcGood2 2 7 4" xfId="26705" xr:uid="{00000000-0005-0000-0000-000065390000}"/>
    <cellStyle name="SAPBEXexcGood2 2 8" xfId="9339" xr:uid="{00000000-0005-0000-0000-000068390000}"/>
    <cellStyle name="SAPBEXexcGood2 2 8 2" xfId="16552" xr:uid="{00000000-0005-0000-0000-000069390000}"/>
    <cellStyle name="SAPBEXexcGood2 2 8 2 2" xfId="35327" xr:uid="{00000000-0005-0000-0000-000069390000}"/>
    <cellStyle name="SAPBEXexcGood2 2 8 3" xfId="22052" xr:uid="{00000000-0005-0000-0000-00006A390000}"/>
    <cellStyle name="SAPBEXexcGood2 2 8 3 2" xfId="40825" xr:uid="{00000000-0005-0000-0000-00006A390000}"/>
    <cellStyle name="SAPBEXexcGood2 2 8 4" xfId="28122" xr:uid="{00000000-0005-0000-0000-000068390000}"/>
    <cellStyle name="SAPBEXexcGood2 2 9" xfId="10060" xr:uid="{00000000-0005-0000-0000-00006B390000}"/>
    <cellStyle name="SAPBEXexcGood2 2 9 2" xfId="17273" xr:uid="{00000000-0005-0000-0000-00006C390000}"/>
    <cellStyle name="SAPBEXexcGood2 2 9 2 2" xfId="36048" xr:uid="{00000000-0005-0000-0000-00006C390000}"/>
    <cellStyle name="SAPBEXexcGood2 2 9 3" xfId="22710" xr:uid="{00000000-0005-0000-0000-00006D390000}"/>
    <cellStyle name="SAPBEXexcGood2 2 9 3 2" xfId="41483" xr:uid="{00000000-0005-0000-0000-00006D390000}"/>
    <cellStyle name="SAPBEXexcGood2 2 9 4" xfId="28843" xr:uid="{00000000-0005-0000-0000-00006B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2 2" xfId="37160" xr:uid="{00000000-0005-0000-0000-000070390000}"/>
    <cellStyle name="SAPBEXexcGood2 3 10 3" xfId="23596" xr:uid="{00000000-0005-0000-0000-000071390000}"/>
    <cellStyle name="SAPBEXexcGood2 3 10 3 2" xfId="42369" xr:uid="{00000000-0005-0000-0000-000071390000}"/>
    <cellStyle name="SAPBEXexcGood2 3 10 4" xfId="29955" xr:uid="{00000000-0005-0000-0000-00006F390000}"/>
    <cellStyle name="SAPBEXexcGood2 3 11" xfId="13287" xr:uid="{00000000-0005-0000-0000-000072390000}"/>
    <cellStyle name="SAPBEXexcGood2 3 11 2" xfId="32062" xr:uid="{00000000-0005-0000-0000-000072390000}"/>
    <cellStyle name="SAPBEXexcGood2 3 12" xfId="25449" xr:uid="{00000000-0005-0000-0000-000073390000}"/>
    <cellStyle name="SAPBEXexcGood2 3 12 2" xfId="44213"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2 2" xfId="34334" xr:uid="{00000000-0005-0000-0000-000077390000}"/>
    <cellStyle name="SAPBEXexcGood2 3 2 2 2 3" xfId="21204" xr:uid="{00000000-0005-0000-0000-000078390000}"/>
    <cellStyle name="SAPBEXexcGood2 3 2 2 2 3 2" xfId="39977" xr:uid="{00000000-0005-0000-0000-000078390000}"/>
    <cellStyle name="SAPBEXexcGood2 3 2 2 2 4" xfId="27129" xr:uid="{00000000-0005-0000-0000-000076390000}"/>
    <cellStyle name="SAPBEXexcGood2 3 2 2 3" xfId="8950" xr:uid="{00000000-0005-0000-0000-000079390000}"/>
    <cellStyle name="SAPBEXexcGood2 3 2 2 3 2" xfId="16163" xr:uid="{00000000-0005-0000-0000-00007A390000}"/>
    <cellStyle name="SAPBEXexcGood2 3 2 2 3 2 2" xfId="34938" xr:uid="{00000000-0005-0000-0000-00007A390000}"/>
    <cellStyle name="SAPBEXexcGood2 3 2 2 3 3" xfId="21707" xr:uid="{00000000-0005-0000-0000-00007B390000}"/>
    <cellStyle name="SAPBEXexcGood2 3 2 2 3 3 2" xfId="40480" xr:uid="{00000000-0005-0000-0000-00007B390000}"/>
    <cellStyle name="SAPBEXexcGood2 3 2 2 3 4" xfId="27733" xr:uid="{00000000-0005-0000-0000-000079390000}"/>
    <cellStyle name="SAPBEXexcGood2 3 2 2 4" xfId="10477" xr:uid="{00000000-0005-0000-0000-00007C390000}"/>
    <cellStyle name="SAPBEXexcGood2 3 2 2 4 2" xfId="17690" xr:uid="{00000000-0005-0000-0000-00007D390000}"/>
    <cellStyle name="SAPBEXexcGood2 3 2 2 4 2 2" xfId="36465" xr:uid="{00000000-0005-0000-0000-00007D390000}"/>
    <cellStyle name="SAPBEXexcGood2 3 2 2 4 3" xfId="23086" xr:uid="{00000000-0005-0000-0000-00007E390000}"/>
    <cellStyle name="SAPBEXexcGood2 3 2 2 4 3 2" xfId="41859" xr:uid="{00000000-0005-0000-0000-00007E390000}"/>
    <cellStyle name="SAPBEXexcGood2 3 2 2 4 4" xfId="29260" xr:uid="{00000000-0005-0000-0000-00007C390000}"/>
    <cellStyle name="SAPBEXexcGood2 3 2 2 5" xfId="11702" xr:uid="{00000000-0005-0000-0000-00007F390000}"/>
    <cellStyle name="SAPBEXexcGood2 3 2 2 5 2" xfId="18909" xr:uid="{00000000-0005-0000-0000-000080390000}"/>
    <cellStyle name="SAPBEXexcGood2 3 2 2 5 2 2" xfId="37684" xr:uid="{00000000-0005-0000-0000-000080390000}"/>
    <cellStyle name="SAPBEXexcGood2 3 2 2 5 3" xfId="24071" xr:uid="{00000000-0005-0000-0000-000081390000}"/>
    <cellStyle name="SAPBEXexcGood2 3 2 2 5 3 2" xfId="42844" xr:uid="{00000000-0005-0000-0000-000081390000}"/>
    <cellStyle name="SAPBEXexcGood2 3 2 2 5 4" xfId="30479" xr:uid="{00000000-0005-0000-0000-00007F390000}"/>
    <cellStyle name="SAPBEXexcGood2 3 2 2 6" xfId="12313" xr:uid="{00000000-0005-0000-0000-000082390000}"/>
    <cellStyle name="SAPBEXexcGood2 3 2 2 6 2" xfId="19520" xr:uid="{00000000-0005-0000-0000-000083390000}"/>
    <cellStyle name="SAPBEXexcGood2 3 2 2 6 2 2" xfId="38295" xr:uid="{00000000-0005-0000-0000-000083390000}"/>
    <cellStyle name="SAPBEXexcGood2 3 2 2 6 3" xfId="24555" xr:uid="{00000000-0005-0000-0000-000084390000}"/>
    <cellStyle name="SAPBEXexcGood2 3 2 2 6 3 2" xfId="43327" xr:uid="{00000000-0005-0000-0000-000084390000}"/>
    <cellStyle name="SAPBEXexcGood2 3 2 2 6 4" xfId="31089" xr:uid="{00000000-0005-0000-0000-000082390000}"/>
    <cellStyle name="SAPBEXexcGood2 3 2 2 7" xfId="13767" xr:uid="{00000000-0005-0000-0000-000085390000}"/>
    <cellStyle name="SAPBEXexcGood2 3 2 2 7 2" xfId="32542" xr:uid="{00000000-0005-0000-0000-000085390000}"/>
    <cellStyle name="SAPBEXexcGood2 3 2 2 8" xfId="14376" xr:uid="{00000000-0005-0000-0000-000086390000}"/>
    <cellStyle name="SAPBEXexcGood2 3 2 2 8 2" xfId="33151" xr:uid="{00000000-0005-0000-0000-000086390000}"/>
    <cellStyle name="SAPBEXexcGood2 3 2 2 9" xfId="25864" xr:uid="{00000000-0005-0000-0000-000075390000}"/>
    <cellStyle name="SAPBEXexcGood2 3 2 3" xfId="7928" xr:uid="{00000000-0005-0000-0000-000087390000}"/>
    <cellStyle name="SAPBEXexcGood2 3 2 3 2" xfId="15141" xr:uid="{00000000-0005-0000-0000-000088390000}"/>
    <cellStyle name="SAPBEXexcGood2 3 2 3 2 2" xfId="33916" xr:uid="{00000000-0005-0000-0000-000088390000}"/>
    <cellStyle name="SAPBEXexcGood2 3 2 3 3" xfId="20827" xr:uid="{00000000-0005-0000-0000-000089390000}"/>
    <cellStyle name="SAPBEXexcGood2 3 2 3 3 2" xfId="39600" xr:uid="{00000000-0005-0000-0000-000089390000}"/>
    <cellStyle name="SAPBEXexcGood2 3 2 3 4" xfId="26711" xr:uid="{00000000-0005-0000-0000-000087390000}"/>
    <cellStyle name="SAPBEXexcGood2 3 2 4" xfId="9333" xr:uid="{00000000-0005-0000-0000-00008A390000}"/>
    <cellStyle name="SAPBEXexcGood2 3 2 4 2" xfId="16546" xr:uid="{00000000-0005-0000-0000-00008B390000}"/>
    <cellStyle name="SAPBEXexcGood2 3 2 4 2 2" xfId="35321" xr:uid="{00000000-0005-0000-0000-00008B390000}"/>
    <cellStyle name="SAPBEXexcGood2 3 2 4 3" xfId="22046" xr:uid="{00000000-0005-0000-0000-00008C390000}"/>
    <cellStyle name="SAPBEXexcGood2 3 2 4 3 2" xfId="40819" xr:uid="{00000000-0005-0000-0000-00008C390000}"/>
    <cellStyle name="SAPBEXexcGood2 3 2 4 4" xfId="28116" xr:uid="{00000000-0005-0000-0000-00008A390000}"/>
    <cellStyle name="SAPBEXexcGood2 3 2 5" xfId="10066" xr:uid="{00000000-0005-0000-0000-00008D390000}"/>
    <cellStyle name="SAPBEXexcGood2 3 2 5 2" xfId="17279" xr:uid="{00000000-0005-0000-0000-00008E390000}"/>
    <cellStyle name="SAPBEXexcGood2 3 2 5 2 2" xfId="36054" xr:uid="{00000000-0005-0000-0000-00008E390000}"/>
    <cellStyle name="SAPBEXexcGood2 3 2 5 3" xfId="22716" xr:uid="{00000000-0005-0000-0000-00008F390000}"/>
    <cellStyle name="SAPBEXexcGood2 3 2 5 3 2" xfId="41489" xr:uid="{00000000-0005-0000-0000-00008F390000}"/>
    <cellStyle name="SAPBEXexcGood2 3 2 5 4" xfId="28849" xr:uid="{00000000-0005-0000-0000-00008D390000}"/>
    <cellStyle name="SAPBEXexcGood2 3 2 6" xfId="11268" xr:uid="{00000000-0005-0000-0000-000090390000}"/>
    <cellStyle name="SAPBEXexcGood2 3 2 6 2" xfId="18475" xr:uid="{00000000-0005-0000-0000-000091390000}"/>
    <cellStyle name="SAPBEXexcGood2 3 2 6 2 2" xfId="37250" xr:uid="{00000000-0005-0000-0000-000091390000}"/>
    <cellStyle name="SAPBEXexcGood2 3 2 6 3" xfId="23678" xr:uid="{00000000-0005-0000-0000-000092390000}"/>
    <cellStyle name="SAPBEXexcGood2 3 2 6 3 2" xfId="42451" xr:uid="{00000000-0005-0000-0000-000092390000}"/>
    <cellStyle name="SAPBEXexcGood2 3 2 6 4" xfId="30045" xr:uid="{00000000-0005-0000-0000-000090390000}"/>
    <cellStyle name="SAPBEXexcGood2 3 2 7" xfId="12742" xr:uid="{00000000-0005-0000-0000-000093390000}"/>
    <cellStyle name="SAPBEXexcGood2 3 2 7 2" xfId="19949" xr:uid="{00000000-0005-0000-0000-000094390000}"/>
    <cellStyle name="SAPBEXexcGood2 3 2 7 2 2" xfId="38724" xr:uid="{00000000-0005-0000-0000-000094390000}"/>
    <cellStyle name="SAPBEXexcGood2 3 2 7 3" xfId="24940" xr:uid="{00000000-0005-0000-0000-000095390000}"/>
    <cellStyle name="SAPBEXexcGood2 3 2 7 3 2" xfId="43712" xr:uid="{00000000-0005-0000-0000-000095390000}"/>
    <cellStyle name="SAPBEXexcGood2 3 2 7 4" xfId="31518" xr:uid="{00000000-0005-0000-0000-000093390000}"/>
    <cellStyle name="SAPBEXexcGood2 3 2 8" xfId="13360" xr:uid="{00000000-0005-0000-0000-000096390000}"/>
    <cellStyle name="SAPBEXexcGood2 3 2 8 2" xfId="32135"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2 2" xfId="34335" xr:uid="{00000000-0005-0000-0000-00009A390000}"/>
    <cellStyle name="SAPBEXexcGood2 3 3 2 2 3" xfId="21205" xr:uid="{00000000-0005-0000-0000-00009B390000}"/>
    <cellStyle name="SAPBEXexcGood2 3 3 2 2 3 2" xfId="39978" xr:uid="{00000000-0005-0000-0000-00009B390000}"/>
    <cellStyle name="SAPBEXexcGood2 3 3 2 2 4" xfId="27130" xr:uid="{00000000-0005-0000-0000-000099390000}"/>
    <cellStyle name="SAPBEXexcGood2 3 3 2 3" xfId="8949" xr:uid="{00000000-0005-0000-0000-00009C390000}"/>
    <cellStyle name="SAPBEXexcGood2 3 3 2 3 2" xfId="16162" xr:uid="{00000000-0005-0000-0000-00009D390000}"/>
    <cellStyle name="SAPBEXexcGood2 3 3 2 3 2 2" xfId="34937" xr:uid="{00000000-0005-0000-0000-00009D390000}"/>
    <cellStyle name="SAPBEXexcGood2 3 3 2 3 3" xfId="21706" xr:uid="{00000000-0005-0000-0000-00009E390000}"/>
    <cellStyle name="SAPBEXexcGood2 3 3 2 3 3 2" xfId="40479" xr:uid="{00000000-0005-0000-0000-00009E390000}"/>
    <cellStyle name="SAPBEXexcGood2 3 3 2 3 4" xfId="27732" xr:uid="{00000000-0005-0000-0000-00009C390000}"/>
    <cellStyle name="SAPBEXexcGood2 3 3 2 4" xfId="10478" xr:uid="{00000000-0005-0000-0000-00009F390000}"/>
    <cellStyle name="SAPBEXexcGood2 3 3 2 4 2" xfId="17691" xr:uid="{00000000-0005-0000-0000-0000A0390000}"/>
    <cellStyle name="SAPBEXexcGood2 3 3 2 4 2 2" xfId="36466" xr:uid="{00000000-0005-0000-0000-0000A0390000}"/>
    <cellStyle name="SAPBEXexcGood2 3 3 2 4 3" xfId="23087" xr:uid="{00000000-0005-0000-0000-0000A1390000}"/>
    <cellStyle name="SAPBEXexcGood2 3 3 2 4 3 2" xfId="41860" xr:uid="{00000000-0005-0000-0000-0000A1390000}"/>
    <cellStyle name="SAPBEXexcGood2 3 3 2 4 4" xfId="29261" xr:uid="{00000000-0005-0000-0000-00009F390000}"/>
    <cellStyle name="SAPBEXexcGood2 3 3 2 5" xfId="11765" xr:uid="{00000000-0005-0000-0000-0000A2390000}"/>
    <cellStyle name="SAPBEXexcGood2 3 3 2 5 2" xfId="18972" xr:uid="{00000000-0005-0000-0000-0000A3390000}"/>
    <cellStyle name="SAPBEXexcGood2 3 3 2 5 2 2" xfId="37747" xr:uid="{00000000-0005-0000-0000-0000A3390000}"/>
    <cellStyle name="SAPBEXexcGood2 3 3 2 5 3" xfId="24126" xr:uid="{00000000-0005-0000-0000-0000A4390000}"/>
    <cellStyle name="SAPBEXexcGood2 3 3 2 5 3 2" xfId="42899" xr:uid="{00000000-0005-0000-0000-0000A4390000}"/>
    <cellStyle name="SAPBEXexcGood2 3 3 2 5 4" xfId="30542" xr:uid="{00000000-0005-0000-0000-0000A2390000}"/>
    <cellStyle name="SAPBEXexcGood2 3 3 2 6" xfId="12258" xr:uid="{00000000-0005-0000-0000-0000A5390000}"/>
    <cellStyle name="SAPBEXexcGood2 3 3 2 6 2" xfId="19465" xr:uid="{00000000-0005-0000-0000-0000A6390000}"/>
    <cellStyle name="SAPBEXexcGood2 3 3 2 6 2 2" xfId="38240" xr:uid="{00000000-0005-0000-0000-0000A6390000}"/>
    <cellStyle name="SAPBEXexcGood2 3 3 2 6 3" xfId="24500" xr:uid="{00000000-0005-0000-0000-0000A7390000}"/>
    <cellStyle name="SAPBEXexcGood2 3 3 2 6 3 2" xfId="43272" xr:uid="{00000000-0005-0000-0000-0000A7390000}"/>
    <cellStyle name="SAPBEXexcGood2 3 3 2 6 4" xfId="31034" xr:uid="{00000000-0005-0000-0000-0000A5390000}"/>
    <cellStyle name="SAPBEXexcGood2 3 3 2 7" xfId="13830" xr:uid="{00000000-0005-0000-0000-0000A8390000}"/>
    <cellStyle name="SAPBEXexcGood2 3 3 2 7 2" xfId="32605" xr:uid="{00000000-0005-0000-0000-0000A8390000}"/>
    <cellStyle name="SAPBEXexcGood2 3 3 2 8" xfId="14321" xr:uid="{00000000-0005-0000-0000-0000A9390000}"/>
    <cellStyle name="SAPBEXexcGood2 3 3 2 8 2" xfId="33096" xr:uid="{00000000-0005-0000-0000-0000A9390000}"/>
    <cellStyle name="SAPBEXexcGood2 3 3 2 9" xfId="25927" xr:uid="{00000000-0005-0000-0000-000098390000}"/>
    <cellStyle name="SAPBEXexcGood2 3 3 3" xfId="7929" xr:uid="{00000000-0005-0000-0000-0000AA390000}"/>
    <cellStyle name="SAPBEXexcGood2 3 3 3 2" xfId="15142" xr:uid="{00000000-0005-0000-0000-0000AB390000}"/>
    <cellStyle name="SAPBEXexcGood2 3 3 3 2 2" xfId="33917" xr:uid="{00000000-0005-0000-0000-0000AB390000}"/>
    <cellStyle name="SAPBEXexcGood2 3 3 3 3" xfId="20828" xr:uid="{00000000-0005-0000-0000-0000AC390000}"/>
    <cellStyle name="SAPBEXexcGood2 3 3 3 3 2" xfId="39601" xr:uid="{00000000-0005-0000-0000-0000AC390000}"/>
    <cellStyle name="SAPBEXexcGood2 3 3 3 4" xfId="26712" xr:uid="{00000000-0005-0000-0000-0000AA390000}"/>
    <cellStyle name="SAPBEXexcGood2 3 3 4" xfId="9332" xr:uid="{00000000-0005-0000-0000-0000AD390000}"/>
    <cellStyle name="SAPBEXexcGood2 3 3 4 2" xfId="16545" xr:uid="{00000000-0005-0000-0000-0000AE390000}"/>
    <cellStyle name="SAPBEXexcGood2 3 3 4 2 2" xfId="35320" xr:uid="{00000000-0005-0000-0000-0000AE390000}"/>
    <cellStyle name="SAPBEXexcGood2 3 3 4 3" xfId="22045" xr:uid="{00000000-0005-0000-0000-0000AF390000}"/>
    <cellStyle name="SAPBEXexcGood2 3 3 4 3 2" xfId="40818" xr:uid="{00000000-0005-0000-0000-0000AF390000}"/>
    <cellStyle name="SAPBEXexcGood2 3 3 4 4" xfId="28115" xr:uid="{00000000-0005-0000-0000-0000AD390000}"/>
    <cellStyle name="SAPBEXexcGood2 3 3 5" xfId="10067" xr:uid="{00000000-0005-0000-0000-0000B0390000}"/>
    <cellStyle name="SAPBEXexcGood2 3 3 5 2" xfId="17280" xr:uid="{00000000-0005-0000-0000-0000B1390000}"/>
    <cellStyle name="SAPBEXexcGood2 3 3 5 2 2" xfId="36055" xr:uid="{00000000-0005-0000-0000-0000B1390000}"/>
    <cellStyle name="SAPBEXexcGood2 3 3 5 3" xfId="22717" xr:uid="{00000000-0005-0000-0000-0000B2390000}"/>
    <cellStyle name="SAPBEXexcGood2 3 3 5 3 2" xfId="41490" xr:uid="{00000000-0005-0000-0000-0000B2390000}"/>
    <cellStyle name="SAPBEXexcGood2 3 3 5 4" xfId="28850" xr:uid="{00000000-0005-0000-0000-0000B0390000}"/>
    <cellStyle name="SAPBEXexcGood2 3 3 6" xfId="11352" xr:uid="{00000000-0005-0000-0000-0000B3390000}"/>
    <cellStyle name="SAPBEXexcGood2 3 3 6 2" xfId="18559" xr:uid="{00000000-0005-0000-0000-0000B4390000}"/>
    <cellStyle name="SAPBEXexcGood2 3 3 6 2 2" xfId="37334" xr:uid="{00000000-0005-0000-0000-0000B4390000}"/>
    <cellStyle name="SAPBEXexcGood2 3 3 6 3" xfId="23754" xr:uid="{00000000-0005-0000-0000-0000B5390000}"/>
    <cellStyle name="SAPBEXexcGood2 3 3 6 3 2" xfId="42527" xr:uid="{00000000-0005-0000-0000-0000B5390000}"/>
    <cellStyle name="SAPBEXexcGood2 3 3 6 4" xfId="30129" xr:uid="{00000000-0005-0000-0000-0000B3390000}"/>
    <cellStyle name="SAPBEXexcGood2 3 3 7" xfId="12656" xr:uid="{00000000-0005-0000-0000-0000B6390000}"/>
    <cellStyle name="SAPBEXexcGood2 3 3 7 2" xfId="19863" xr:uid="{00000000-0005-0000-0000-0000B7390000}"/>
    <cellStyle name="SAPBEXexcGood2 3 3 7 2 2" xfId="38638" xr:uid="{00000000-0005-0000-0000-0000B7390000}"/>
    <cellStyle name="SAPBEXexcGood2 3 3 7 3" xfId="24864" xr:uid="{00000000-0005-0000-0000-0000B8390000}"/>
    <cellStyle name="SAPBEXexcGood2 3 3 7 3 2" xfId="43636" xr:uid="{00000000-0005-0000-0000-0000B8390000}"/>
    <cellStyle name="SAPBEXexcGood2 3 3 7 4" xfId="31432" xr:uid="{00000000-0005-0000-0000-0000B6390000}"/>
    <cellStyle name="SAPBEXexcGood2 3 3 8" xfId="13431" xr:uid="{00000000-0005-0000-0000-0000B9390000}"/>
    <cellStyle name="SAPBEXexcGood2 3 3 8 2" xfId="32206" xr:uid="{00000000-0005-0000-0000-0000B9390000}"/>
    <cellStyle name="SAPBEXexcGood2 3 4" xfId="635" xr:uid="{00000000-0005-0000-0000-0000BA390000}"/>
    <cellStyle name="SAPBEXexcGood2 3 4 10" xfId="25611"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2 2" xfId="34336" xr:uid="{00000000-0005-0000-0000-0000BD390000}"/>
    <cellStyle name="SAPBEXexcGood2 3 4 2 2 3" xfId="21206" xr:uid="{00000000-0005-0000-0000-0000BE390000}"/>
    <cellStyle name="SAPBEXexcGood2 3 4 2 2 3 2" xfId="39979" xr:uid="{00000000-0005-0000-0000-0000BE390000}"/>
    <cellStyle name="SAPBEXexcGood2 3 4 2 2 4" xfId="27131" xr:uid="{00000000-0005-0000-0000-0000BC390000}"/>
    <cellStyle name="SAPBEXexcGood2 3 4 2 3" xfId="8948" xr:uid="{00000000-0005-0000-0000-0000BF390000}"/>
    <cellStyle name="SAPBEXexcGood2 3 4 2 3 2" xfId="16161" xr:uid="{00000000-0005-0000-0000-0000C0390000}"/>
    <cellStyle name="SAPBEXexcGood2 3 4 2 3 2 2" xfId="34936" xr:uid="{00000000-0005-0000-0000-0000C0390000}"/>
    <cellStyle name="SAPBEXexcGood2 3 4 2 3 3" xfId="21705" xr:uid="{00000000-0005-0000-0000-0000C1390000}"/>
    <cellStyle name="SAPBEXexcGood2 3 4 2 3 3 2" xfId="40478" xr:uid="{00000000-0005-0000-0000-0000C1390000}"/>
    <cellStyle name="SAPBEXexcGood2 3 4 2 3 4" xfId="27731" xr:uid="{00000000-0005-0000-0000-0000BF390000}"/>
    <cellStyle name="SAPBEXexcGood2 3 4 2 4" xfId="10479" xr:uid="{00000000-0005-0000-0000-0000C2390000}"/>
    <cellStyle name="SAPBEXexcGood2 3 4 2 4 2" xfId="17692" xr:uid="{00000000-0005-0000-0000-0000C3390000}"/>
    <cellStyle name="SAPBEXexcGood2 3 4 2 4 2 2" xfId="36467" xr:uid="{00000000-0005-0000-0000-0000C3390000}"/>
    <cellStyle name="SAPBEXexcGood2 3 4 2 4 3" xfId="23088" xr:uid="{00000000-0005-0000-0000-0000C4390000}"/>
    <cellStyle name="SAPBEXexcGood2 3 4 2 4 3 2" xfId="41861" xr:uid="{00000000-0005-0000-0000-0000C4390000}"/>
    <cellStyle name="SAPBEXexcGood2 3 4 2 4 4" xfId="29262" xr:uid="{00000000-0005-0000-0000-0000C2390000}"/>
    <cellStyle name="SAPBEXexcGood2 3 4 2 5" xfId="11831" xr:uid="{00000000-0005-0000-0000-0000C5390000}"/>
    <cellStyle name="SAPBEXexcGood2 3 4 2 5 2" xfId="19038" xr:uid="{00000000-0005-0000-0000-0000C6390000}"/>
    <cellStyle name="SAPBEXexcGood2 3 4 2 5 2 2" xfId="37813" xr:uid="{00000000-0005-0000-0000-0000C6390000}"/>
    <cellStyle name="SAPBEXexcGood2 3 4 2 5 3" xfId="24192" xr:uid="{00000000-0005-0000-0000-0000C7390000}"/>
    <cellStyle name="SAPBEXexcGood2 3 4 2 5 3 2" xfId="42965" xr:uid="{00000000-0005-0000-0000-0000C7390000}"/>
    <cellStyle name="SAPBEXexcGood2 3 4 2 5 4" xfId="30608" xr:uid="{00000000-0005-0000-0000-0000C5390000}"/>
    <cellStyle name="SAPBEXexcGood2 3 4 2 6" xfId="12192" xr:uid="{00000000-0005-0000-0000-0000C8390000}"/>
    <cellStyle name="SAPBEXexcGood2 3 4 2 6 2" xfId="19399" xr:uid="{00000000-0005-0000-0000-0000C9390000}"/>
    <cellStyle name="SAPBEXexcGood2 3 4 2 6 2 2" xfId="38174" xr:uid="{00000000-0005-0000-0000-0000C9390000}"/>
    <cellStyle name="SAPBEXexcGood2 3 4 2 6 3" xfId="24434" xr:uid="{00000000-0005-0000-0000-0000CA390000}"/>
    <cellStyle name="SAPBEXexcGood2 3 4 2 6 3 2" xfId="43206" xr:uid="{00000000-0005-0000-0000-0000CA390000}"/>
    <cellStyle name="SAPBEXexcGood2 3 4 2 6 4" xfId="30968" xr:uid="{00000000-0005-0000-0000-0000C8390000}"/>
    <cellStyle name="SAPBEXexcGood2 3 4 2 7" xfId="13896" xr:uid="{00000000-0005-0000-0000-0000CB390000}"/>
    <cellStyle name="SAPBEXexcGood2 3 4 2 7 2" xfId="32671" xr:uid="{00000000-0005-0000-0000-0000CB390000}"/>
    <cellStyle name="SAPBEXexcGood2 3 4 2 8" xfId="14255" xr:uid="{00000000-0005-0000-0000-0000CC390000}"/>
    <cellStyle name="SAPBEXexcGood2 3 4 2 8 2" xfId="33030" xr:uid="{00000000-0005-0000-0000-0000CC390000}"/>
    <cellStyle name="SAPBEXexcGood2 3 4 2 9" xfId="25993" xr:uid="{00000000-0005-0000-0000-0000BB390000}"/>
    <cellStyle name="SAPBEXexcGood2 3 4 3" xfId="7930" xr:uid="{00000000-0005-0000-0000-0000CD390000}"/>
    <cellStyle name="SAPBEXexcGood2 3 4 3 2" xfId="15143" xr:uid="{00000000-0005-0000-0000-0000CE390000}"/>
    <cellStyle name="SAPBEXexcGood2 3 4 3 2 2" xfId="33918" xr:uid="{00000000-0005-0000-0000-0000CE390000}"/>
    <cellStyle name="SAPBEXexcGood2 3 4 3 3" xfId="20829" xr:uid="{00000000-0005-0000-0000-0000CF390000}"/>
    <cellStyle name="SAPBEXexcGood2 3 4 3 3 2" xfId="39602" xr:uid="{00000000-0005-0000-0000-0000CF390000}"/>
    <cellStyle name="SAPBEXexcGood2 3 4 3 4" xfId="26713" xr:uid="{00000000-0005-0000-0000-0000CD390000}"/>
    <cellStyle name="SAPBEXexcGood2 3 4 4" xfId="9331" xr:uid="{00000000-0005-0000-0000-0000D0390000}"/>
    <cellStyle name="SAPBEXexcGood2 3 4 4 2" xfId="16544" xr:uid="{00000000-0005-0000-0000-0000D1390000}"/>
    <cellStyle name="SAPBEXexcGood2 3 4 4 2 2" xfId="35319" xr:uid="{00000000-0005-0000-0000-0000D1390000}"/>
    <cellStyle name="SAPBEXexcGood2 3 4 4 3" xfId="22044" xr:uid="{00000000-0005-0000-0000-0000D2390000}"/>
    <cellStyle name="SAPBEXexcGood2 3 4 4 3 2" xfId="40817" xr:uid="{00000000-0005-0000-0000-0000D2390000}"/>
    <cellStyle name="SAPBEXexcGood2 3 4 4 4" xfId="28114" xr:uid="{00000000-0005-0000-0000-0000D0390000}"/>
    <cellStyle name="SAPBEXexcGood2 3 4 5" xfId="10068" xr:uid="{00000000-0005-0000-0000-0000D3390000}"/>
    <cellStyle name="SAPBEXexcGood2 3 4 5 2" xfId="17281" xr:uid="{00000000-0005-0000-0000-0000D4390000}"/>
    <cellStyle name="SAPBEXexcGood2 3 4 5 2 2" xfId="36056" xr:uid="{00000000-0005-0000-0000-0000D4390000}"/>
    <cellStyle name="SAPBEXexcGood2 3 4 5 3" xfId="22718" xr:uid="{00000000-0005-0000-0000-0000D5390000}"/>
    <cellStyle name="SAPBEXexcGood2 3 4 5 3 2" xfId="41491" xr:uid="{00000000-0005-0000-0000-0000D5390000}"/>
    <cellStyle name="SAPBEXexcGood2 3 4 5 4" xfId="28851" xr:uid="{00000000-0005-0000-0000-0000D3390000}"/>
    <cellStyle name="SAPBEXexcGood2 3 4 6" xfId="11418" xr:uid="{00000000-0005-0000-0000-0000D6390000}"/>
    <cellStyle name="SAPBEXexcGood2 3 4 6 2" xfId="18625" xr:uid="{00000000-0005-0000-0000-0000D7390000}"/>
    <cellStyle name="SAPBEXexcGood2 3 4 6 2 2" xfId="37400" xr:uid="{00000000-0005-0000-0000-0000D7390000}"/>
    <cellStyle name="SAPBEXexcGood2 3 4 6 3" xfId="23820" xr:uid="{00000000-0005-0000-0000-0000D8390000}"/>
    <cellStyle name="SAPBEXexcGood2 3 4 6 3 2" xfId="42593" xr:uid="{00000000-0005-0000-0000-0000D8390000}"/>
    <cellStyle name="SAPBEXexcGood2 3 4 6 4" xfId="30195" xr:uid="{00000000-0005-0000-0000-0000D6390000}"/>
    <cellStyle name="SAPBEXexcGood2 3 4 7" xfId="12567" xr:uid="{00000000-0005-0000-0000-0000D9390000}"/>
    <cellStyle name="SAPBEXexcGood2 3 4 7 2" xfId="19774" xr:uid="{00000000-0005-0000-0000-0000DA390000}"/>
    <cellStyle name="SAPBEXexcGood2 3 4 7 2 2" xfId="38549" xr:uid="{00000000-0005-0000-0000-0000DA390000}"/>
    <cellStyle name="SAPBEXexcGood2 3 4 7 3" xfId="24799" xr:uid="{00000000-0005-0000-0000-0000DB390000}"/>
    <cellStyle name="SAPBEXexcGood2 3 4 7 3 2" xfId="43571" xr:uid="{00000000-0005-0000-0000-0000DB390000}"/>
    <cellStyle name="SAPBEXexcGood2 3 4 7 4" xfId="31343" xr:uid="{00000000-0005-0000-0000-0000D9390000}"/>
    <cellStyle name="SAPBEXexcGood2 3 4 8" xfId="13494" xr:uid="{00000000-0005-0000-0000-0000DC390000}"/>
    <cellStyle name="SAPBEXexcGood2 3 4 8 2" xfId="32269" xr:uid="{00000000-0005-0000-0000-0000DC390000}"/>
    <cellStyle name="SAPBEXexcGood2 3 4 9" xfId="14615" xr:uid="{00000000-0005-0000-0000-0000DD390000}"/>
    <cellStyle name="SAPBEXexcGood2 3 4 9 2" xfId="33390" xr:uid="{00000000-0005-0000-0000-0000DD390000}"/>
    <cellStyle name="SAPBEXexcGood2 3 5" xfId="689" xr:uid="{00000000-0005-0000-0000-0000DE390000}"/>
    <cellStyle name="SAPBEXexcGood2 3 5 10" xfId="25665"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2 2" xfId="34337" xr:uid="{00000000-0005-0000-0000-0000E1390000}"/>
    <cellStyle name="SAPBEXexcGood2 3 5 2 2 3" xfId="21207" xr:uid="{00000000-0005-0000-0000-0000E2390000}"/>
    <cellStyle name="SAPBEXexcGood2 3 5 2 2 3 2" xfId="39980" xr:uid="{00000000-0005-0000-0000-0000E2390000}"/>
    <cellStyle name="SAPBEXexcGood2 3 5 2 2 4" xfId="27132" xr:uid="{00000000-0005-0000-0000-0000E0390000}"/>
    <cellStyle name="SAPBEXexcGood2 3 5 2 3" xfId="8947" xr:uid="{00000000-0005-0000-0000-0000E3390000}"/>
    <cellStyle name="SAPBEXexcGood2 3 5 2 3 2" xfId="16160" xr:uid="{00000000-0005-0000-0000-0000E4390000}"/>
    <cellStyle name="SAPBEXexcGood2 3 5 2 3 2 2" xfId="34935" xr:uid="{00000000-0005-0000-0000-0000E4390000}"/>
    <cellStyle name="SAPBEXexcGood2 3 5 2 3 3" xfId="21704" xr:uid="{00000000-0005-0000-0000-0000E5390000}"/>
    <cellStyle name="SAPBEXexcGood2 3 5 2 3 3 2" xfId="40477" xr:uid="{00000000-0005-0000-0000-0000E5390000}"/>
    <cellStyle name="SAPBEXexcGood2 3 5 2 3 4" xfId="27730" xr:uid="{00000000-0005-0000-0000-0000E3390000}"/>
    <cellStyle name="SAPBEXexcGood2 3 5 2 4" xfId="10480" xr:uid="{00000000-0005-0000-0000-0000E6390000}"/>
    <cellStyle name="SAPBEXexcGood2 3 5 2 4 2" xfId="17693" xr:uid="{00000000-0005-0000-0000-0000E7390000}"/>
    <cellStyle name="SAPBEXexcGood2 3 5 2 4 2 2" xfId="36468" xr:uid="{00000000-0005-0000-0000-0000E7390000}"/>
    <cellStyle name="SAPBEXexcGood2 3 5 2 4 3" xfId="23089" xr:uid="{00000000-0005-0000-0000-0000E8390000}"/>
    <cellStyle name="SAPBEXexcGood2 3 5 2 4 3 2" xfId="41862" xr:uid="{00000000-0005-0000-0000-0000E8390000}"/>
    <cellStyle name="SAPBEXexcGood2 3 5 2 4 4" xfId="29263" xr:uid="{00000000-0005-0000-0000-0000E6390000}"/>
    <cellStyle name="SAPBEXexcGood2 3 5 2 5" xfId="11885" xr:uid="{00000000-0005-0000-0000-0000E9390000}"/>
    <cellStyle name="SAPBEXexcGood2 3 5 2 5 2" xfId="19092" xr:uid="{00000000-0005-0000-0000-0000EA390000}"/>
    <cellStyle name="SAPBEXexcGood2 3 5 2 5 2 2" xfId="37867" xr:uid="{00000000-0005-0000-0000-0000EA390000}"/>
    <cellStyle name="SAPBEXexcGood2 3 5 2 5 3" xfId="24246" xr:uid="{00000000-0005-0000-0000-0000EB390000}"/>
    <cellStyle name="SAPBEXexcGood2 3 5 2 5 3 2" xfId="43019" xr:uid="{00000000-0005-0000-0000-0000EB390000}"/>
    <cellStyle name="SAPBEXexcGood2 3 5 2 5 4" xfId="30662" xr:uid="{00000000-0005-0000-0000-0000E9390000}"/>
    <cellStyle name="SAPBEXexcGood2 3 5 2 6" xfId="12138" xr:uid="{00000000-0005-0000-0000-0000EC390000}"/>
    <cellStyle name="SAPBEXexcGood2 3 5 2 6 2" xfId="19345" xr:uid="{00000000-0005-0000-0000-0000ED390000}"/>
    <cellStyle name="SAPBEXexcGood2 3 5 2 6 2 2" xfId="38120" xr:uid="{00000000-0005-0000-0000-0000ED390000}"/>
    <cellStyle name="SAPBEXexcGood2 3 5 2 6 3" xfId="24380" xr:uid="{00000000-0005-0000-0000-0000EE390000}"/>
    <cellStyle name="SAPBEXexcGood2 3 5 2 6 3 2" xfId="43152" xr:uid="{00000000-0005-0000-0000-0000EE390000}"/>
    <cellStyle name="SAPBEXexcGood2 3 5 2 6 4" xfId="30914" xr:uid="{00000000-0005-0000-0000-0000EC390000}"/>
    <cellStyle name="SAPBEXexcGood2 3 5 2 7" xfId="13950" xr:uid="{00000000-0005-0000-0000-0000EF390000}"/>
    <cellStyle name="SAPBEXexcGood2 3 5 2 7 2" xfId="32725" xr:uid="{00000000-0005-0000-0000-0000EF390000}"/>
    <cellStyle name="SAPBEXexcGood2 3 5 2 8" xfId="14201" xr:uid="{00000000-0005-0000-0000-0000F0390000}"/>
    <cellStyle name="SAPBEXexcGood2 3 5 2 8 2" xfId="32976" xr:uid="{00000000-0005-0000-0000-0000F0390000}"/>
    <cellStyle name="SAPBEXexcGood2 3 5 2 9" xfId="26047" xr:uid="{00000000-0005-0000-0000-0000DF390000}"/>
    <cellStyle name="SAPBEXexcGood2 3 5 3" xfId="7931" xr:uid="{00000000-0005-0000-0000-0000F1390000}"/>
    <cellStyle name="SAPBEXexcGood2 3 5 3 2" xfId="15144" xr:uid="{00000000-0005-0000-0000-0000F2390000}"/>
    <cellStyle name="SAPBEXexcGood2 3 5 3 2 2" xfId="33919" xr:uid="{00000000-0005-0000-0000-0000F2390000}"/>
    <cellStyle name="SAPBEXexcGood2 3 5 3 3" xfId="20830" xr:uid="{00000000-0005-0000-0000-0000F3390000}"/>
    <cellStyle name="SAPBEXexcGood2 3 5 3 3 2" xfId="39603" xr:uid="{00000000-0005-0000-0000-0000F3390000}"/>
    <cellStyle name="SAPBEXexcGood2 3 5 3 4" xfId="26714" xr:uid="{00000000-0005-0000-0000-0000F1390000}"/>
    <cellStyle name="SAPBEXexcGood2 3 5 4" xfId="9330" xr:uid="{00000000-0005-0000-0000-0000F4390000}"/>
    <cellStyle name="SAPBEXexcGood2 3 5 4 2" xfId="16543" xr:uid="{00000000-0005-0000-0000-0000F5390000}"/>
    <cellStyle name="SAPBEXexcGood2 3 5 4 2 2" xfId="35318" xr:uid="{00000000-0005-0000-0000-0000F5390000}"/>
    <cellStyle name="SAPBEXexcGood2 3 5 4 3" xfId="22043" xr:uid="{00000000-0005-0000-0000-0000F6390000}"/>
    <cellStyle name="SAPBEXexcGood2 3 5 4 3 2" xfId="40816" xr:uid="{00000000-0005-0000-0000-0000F6390000}"/>
    <cellStyle name="SAPBEXexcGood2 3 5 4 4" xfId="28113" xr:uid="{00000000-0005-0000-0000-0000F4390000}"/>
    <cellStyle name="SAPBEXexcGood2 3 5 5" xfId="10069" xr:uid="{00000000-0005-0000-0000-0000F7390000}"/>
    <cellStyle name="SAPBEXexcGood2 3 5 5 2" xfId="17282" xr:uid="{00000000-0005-0000-0000-0000F8390000}"/>
    <cellStyle name="SAPBEXexcGood2 3 5 5 2 2" xfId="36057" xr:uid="{00000000-0005-0000-0000-0000F8390000}"/>
    <cellStyle name="SAPBEXexcGood2 3 5 5 3" xfId="22719" xr:uid="{00000000-0005-0000-0000-0000F9390000}"/>
    <cellStyle name="SAPBEXexcGood2 3 5 5 3 2" xfId="41492" xr:uid="{00000000-0005-0000-0000-0000F9390000}"/>
    <cellStyle name="SAPBEXexcGood2 3 5 5 4" xfId="28852" xr:uid="{00000000-0005-0000-0000-0000F7390000}"/>
    <cellStyle name="SAPBEXexcGood2 3 5 6" xfId="11472" xr:uid="{00000000-0005-0000-0000-0000FA390000}"/>
    <cellStyle name="SAPBEXexcGood2 3 5 6 2" xfId="18679" xr:uid="{00000000-0005-0000-0000-0000FB390000}"/>
    <cellStyle name="SAPBEXexcGood2 3 5 6 2 2" xfId="37454" xr:uid="{00000000-0005-0000-0000-0000FB390000}"/>
    <cellStyle name="SAPBEXexcGood2 3 5 6 3" xfId="23874" xr:uid="{00000000-0005-0000-0000-0000FC390000}"/>
    <cellStyle name="SAPBEXexcGood2 3 5 6 3 2" xfId="42647" xr:uid="{00000000-0005-0000-0000-0000FC390000}"/>
    <cellStyle name="SAPBEXexcGood2 3 5 6 4" xfId="30249" xr:uid="{00000000-0005-0000-0000-0000FA390000}"/>
    <cellStyle name="SAPBEXexcGood2 3 5 7" xfId="12510" xr:uid="{00000000-0005-0000-0000-0000FD390000}"/>
    <cellStyle name="SAPBEXexcGood2 3 5 7 2" xfId="19717" xr:uid="{00000000-0005-0000-0000-0000FE390000}"/>
    <cellStyle name="SAPBEXexcGood2 3 5 7 2 2" xfId="38492" xr:uid="{00000000-0005-0000-0000-0000FE390000}"/>
    <cellStyle name="SAPBEXexcGood2 3 5 7 3" xfId="24746" xr:uid="{00000000-0005-0000-0000-0000FF390000}"/>
    <cellStyle name="SAPBEXexcGood2 3 5 7 3 2" xfId="43518" xr:uid="{00000000-0005-0000-0000-0000FF390000}"/>
    <cellStyle name="SAPBEXexcGood2 3 5 7 4" xfId="31286" xr:uid="{00000000-0005-0000-0000-0000FD390000}"/>
    <cellStyle name="SAPBEXexcGood2 3 5 8" xfId="13548" xr:uid="{00000000-0005-0000-0000-0000003A0000}"/>
    <cellStyle name="SAPBEXexcGood2 3 5 8 2" xfId="32323" xr:uid="{00000000-0005-0000-0000-0000003A0000}"/>
    <cellStyle name="SAPBEXexcGood2 3 5 9" xfId="14548" xr:uid="{00000000-0005-0000-0000-0000013A0000}"/>
    <cellStyle name="SAPBEXexcGood2 3 5 9 2" xfId="33323"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2 2" xfId="34338" xr:uid="{00000000-0005-0000-0000-0000043A0000}"/>
    <cellStyle name="SAPBEXexcGood2 3 6 2 3" xfId="21208" xr:uid="{00000000-0005-0000-0000-0000053A0000}"/>
    <cellStyle name="SAPBEXexcGood2 3 6 2 3 2" xfId="39981" xr:uid="{00000000-0005-0000-0000-0000053A0000}"/>
    <cellStyle name="SAPBEXexcGood2 3 6 2 4" xfId="27133" xr:uid="{00000000-0005-0000-0000-0000033A0000}"/>
    <cellStyle name="SAPBEXexcGood2 3 6 3" xfId="8946" xr:uid="{00000000-0005-0000-0000-0000063A0000}"/>
    <cellStyle name="SAPBEXexcGood2 3 6 3 2" xfId="16159" xr:uid="{00000000-0005-0000-0000-0000073A0000}"/>
    <cellStyle name="SAPBEXexcGood2 3 6 3 2 2" xfId="34934" xr:uid="{00000000-0005-0000-0000-0000073A0000}"/>
    <cellStyle name="SAPBEXexcGood2 3 6 3 3" xfId="21703" xr:uid="{00000000-0005-0000-0000-0000083A0000}"/>
    <cellStyle name="SAPBEXexcGood2 3 6 3 3 2" xfId="40476" xr:uid="{00000000-0005-0000-0000-0000083A0000}"/>
    <cellStyle name="SAPBEXexcGood2 3 6 3 4" xfId="27729" xr:uid="{00000000-0005-0000-0000-0000063A0000}"/>
    <cellStyle name="SAPBEXexcGood2 3 6 4" xfId="10481" xr:uid="{00000000-0005-0000-0000-0000093A0000}"/>
    <cellStyle name="SAPBEXexcGood2 3 6 4 2" xfId="17694" xr:uid="{00000000-0005-0000-0000-00000A3A0000}"/>
    <cellStyle name="SAPBEXexcGood2 3 6 4 2 2" xfId="36469" xr:uid="{00000000-0005-0000-0000-00000A3A0000}"/>
    <cellStyle name="SAPBEXexcGood2 3 6 4 3" xfId="23090" xr:uid="{00000000-0005-0000-0000-00000B3A0000}"/>
    <cellStyle name="SAPBEXexcGood2 3 6 4 3 2" xfId="41863" xr:uid="{00000000-0005-0000-0000-00000B3A0000}"/>
    <cellStyle name="SAPBEXexcGood2 3 6 4 4" xfId="29264" xr:uid="{00000000-0005-0000-0000-0000093A0000}"/>
    <cellStyle name="SAPBEXexcGood2 3 6 5" xfId="11614" xr:uid="{00000000-0005-0000-0000-00000C3A0000}"/>
    <cellStyle name="SAPBEXexcGood2 3 6 5 2" xfId="18821" xr:uid="{00000000-0005-0000-0000-00000D3A0000}"/>
    <cellStyle name="SAPBEXexcGood2 3 6 5 2 2" xfId="37596" xr:uid="{00000000-0005-0000-0000-00000D3A0000}"/>
    <cellStyle name="SAPBEXexcGood2 3 6 5 3" xfId="23991" xr:uid="{00000000-0005-0000-0000-00000E3A0000}"/>
    <cellStyle name="SAPBEXexcGood2 3 6 5 3 2" xfId="42764" xr:uid="{00000000-0005-0000-0000-00000E3A0000}"/>
    <cellStyle name="SAPBEXexcGood2 3 6 5 4" xfId="30391" xr:uid="{00000000-0005-0000-0000-00000C3A0000}"/>
    <cellStyle name="SAPBEXexcGood2 3 6 6" xfId="12393" xr:uid="{00000000-0005-0000-0000-00000F3A0000}"/>
    <cellStyle name="SAPBEXexcGood2 3 6 6 2" xfId="19600" xr:uid="{00000000-0005-0000-0000-0000103A0000}"/>
    <cellStyle name="SAPBEXexcGood2 3 6 6 2 2" xfId="38375" xr:uid="{00000000-0005-0000-0000-0000103A0000}"/>
    <cellStyle name="SAPBEXexcGood2 3 6 6 3" xfId="24635" xr:uid="{00000000-0005-0000-0000-0000113A0000}"/>
    <cellStyle name="SAPBEXexcGood2 3 6 6 3 2" xfId="43407" xr:uid="{00000000-0005-0000-0000-0000113A0000}"/>
    <cellStyle name="SAPBEXexcGood2 3 6 6 4" xfId="31169" xr:uid="{00000000-0005-0000-0000-00000F3A0000}"/>
    <cellStyle name="SAPBEXexcGood2 3 6 7" xfId="13679" xr:uid="{00000000-0005-0000-0000-0000123A0000}"/>
    <cellStyle name="SAPBEXexcGood2 3 6 7 2" xfId="32454" xr:uid="{00000000-0005-0000-0000-0000123A0000}"/>
    <cellStyle name="SAPBEXexcGood2 3 6 8" xfId="14453" xr:uid="{00000000-0005-0000-0000-0000133A0000}"/>
    <cellStyle name="SAPBEXexcGood2 3 6 8 2" xfId="33228" xr:uid="{00000000-0005-0000-0000-0000133A0000}"/>
    <cellStyle name="SAPBEXexcGood2 3 6 9" xfId="25777" xr:uid="{00000000-0005-0000-0000-0000023A0000}"/>
    <cellStyle name="SAPBEXexcGood2 3 7" xfId="7927" xr:uid="{00000000-0005-0000-0000-0000143A0000}"/>
    <cellStyle name="SAPBEXexcGood2 3 7 2" xfId="15140" xr:uid="{00000000-0005-0000-0000-0000153A0000}"/>
    <cellStyle name="SAPBEXexcGood2 3 7 2 2" xfId="33915" xr:uid="{00000000-0005-0000-0000-0000153A0000}"/>
    <cellStyle name="SAPBEXexcGood2 3 7 3" xfId="20826" xr:uid="{00000000-0005-0000-0000-0000163A0000}"/>
    <cellStyle name="SAPBEXexcGood2 3 7 3 2" xfId="39599" xr:uid="{00000000-0005-0000-0000-0000163A0000}"/>
    <cellStyle name="SAPBEXexcGood2 3 7 4" xfId="26710" xr:uid="{00000000-0005-0000-0000-0000143A0000}"/>
    <cellStyle name="SAPBEXexcGood2 3 8" xfId="9334" xr:uid="{00000000-0005-0000-0000-0000173A0000}"/>
    <cellStyle name="SAPBEXexcGood2 3 8 2" xfId="16547" xr:uid="{00000000-0005-0000-0000-0000183A0000}"/>
    <cellStyle name="SAPBEXexcGood2 3 8 2 2" xfId="35322" xr:uid="{00000000-0005-0000-0000-0000183A0000}"/>
    <cellStyle name="SAPBEXexcGood2 3 8 3" xfId="22047" xr:uid="{00000000-0005-0000-0000-0000193A0000}"/>
    <cellStyle name="SAPBEXexcGood2 3 8 3 2" xfId="40820" xr:uid="{00000000-0005-0000-0000-0000193A0000}"/>
    <cellStyle name="SAPBEXexcGood2 3 8 4" xfId="28117" xr:uid="{00000000-0005-0000-0000-0000173A0000}"/>
    <cellStyle name="SAPBEXexcGood2 3 9" xfId="10065" xr:uid="{00000000-0005-0000-0000-00001A3A0000}"/>
    <cellStyle name="SAPBEXexcGood2 3 9 2" xfId="17278" xr:uid="{00000000-0005-0000-0000-00001B3A0000}"/>
    <cellStyle name="SAPBEXexcGood2 3 9 2 2" xfId="36053" xr:uid="{00000000-0005-0000-0000-00001B3A0000}"/>
    <cellStyle name="SAPBEXexcGood2 3 9 3" xfId="22715" xr:uid="{00000000-0005-0000-0000-00001C3A0000}"/>
    <cellStyle name="SAPBEXexcGood2 3 9 3 2" xfId="41488" xr:uid="{00000000-0005-0000-0000-00001C3A0000}"/>
    <cellStyle name="SAPBEXexcGood2 3 9 4" xfId="28848" xr:uid="{00000000-0005-0000-0000-00001A3A0000}"/>
    <cellStyle name="SAPBEXexcGood2 4" xfId="524" xr:uid="{00000000-0005-0000-0000-00001D3A0000}"/>
    <cellStyle name="SAPBEXexcGood2 4 10" xfId="13397" xr:uid="{00000000-0005-0000-0000-00001E3A0000}"/>
    <cellStyle name="SAPBEXexcGood2 4 10 2" xfId="32172"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2 2" xfId="34339" xr:uid="{00000000-0005-0000-0000-0000223A0000}"/>
    <cellStyle name="SAPBEXexcGood2 4 2 2 2 3" xfId="21209" xr:uid="{00000000-0005-0000-0000-0000233A0000}"/>
    <cellStyle name="SAPBEXexcGood2 4 2 2 2 3 2" xfId="39982" xr:uid="{00000000-0005-0000-0000-0000233A0000}"/>
    <cellStyle name="SAPBEXexcGood2 4 2 2 2 4" xfId="27134" xr:uid="{00000000-0005-0000-0000-0000213A0000}"/>
    <cellStyle name="SAPBEXexcGood2 4 2 2 3" xfId="8945" xr:uid="{00000000-0005-0000-0000-0000243A0000}"/>
    <cellStyle name="SAPBEXexcGood2 4 2 2 3 2" xfId="16158" xr:uid="{00000000-0005-0000-0000-0000253A0000}"/>
    <cellStyle name="SAPBEXexcGood2 4 2 2 3 2 2" xfId="34933" xr:uid="{00000000-0005-0000-0000-0000253A0000}"/>
    <cellStyle name="SAPBEXexcGood2 4 2 2 3 3" xfId="21702" xr:uid="{00000000-0005-0000-0000-0000263A0000}"/>
    <cellStyle name="SAPBEXexcGood2 4 2 2 3 3 2" xfId="40475" xr:uid="{00000000-0005-0000-0000-0000263A0000}"/>
    <cellStyle name="SAPBEXexcGood2 4 2 2 3 4" xfId="27728" xr:uid="{00000000-0005-0000-0000-0000243A0000}"/>
    <cellStyle name="SAPBEXexcGood2 4 2 2 4" xfId="10482" xr:uid="{00000000-0005-0000-0000-0000273A0000}"/>
    <cellStyle name="SAPBEXexcGood2 4 2 2 4 2" xfId="17695" xr:uid="{00000000-0005-0000-0000-0000283A0000}"/>
    <cellStyle name="SAPBEXexcGood2 4 2 2 4 2 2" xfId="36470" xr:uid="{00000000-0005-0000-0000-0000283A0000}"/>
    <cellStyle name="SAPBEXexcGood2 4 2 2 4 3" xfId="23091" xr:uid="{00000000-0005-0000-0000-0000293A0000}"/>
    <cellStyle name="SAPBEXexcGood2 4 2 2 4 3 2" xfId="41864" xr:uid="{00000000-0005-0000-0000-0000293A0000}"/>
    <cellStyle name="SAPBEXexcGood2 4 2 2 4 4" xfId="29265" xr:uid="{00000000-0005-0000-0000-0000273A0000}"/>
    <cellStyle name="SAPBEXexcGood2 4 2 2 5" xfId="11797" xr:uid="{00000000-0005-0000-0000-00002A3A0000}"/>
    <cellStyle name="SAPBEXexcGood2 4 2 2 5 2" xfId="19004" xr:uid="{00000000-0005-0000-0000-00002B3A0000}"/>
    <cellStyle name="SAPBEXexcGood2 4 2 2 5 2 2" xfId="37779" xr:uid="{00000000-0005-0000-0000-00002B3A0000}"/>
    <cellStyle name="SAPBEXexcGood2 4 2 2 5 3" xfId="24158" xr:uid="{00000000-0005-0000-0000-00002C3A0000}"/>
    <cellStyle name="SAPBEXexcGood2 4 2 2 5 3 2" xfId="42931" xr:uid="{00000000-0005-0000-0000-00002C3A0000}"/>
    <cellStyle name="SAPBEXexcGood2 4 2 2 5 4" xfId="30574" xr:uid="{00000000-0005-0000-0000-00002A3A0000}"/>
    <cellStyle name="SAPBEXexcGood2 4 2 2 6" xfId="12226" xr:uid="{00000000-0005-0000-0000-00002D3A0000}"/>
    <cellStyle name="SAPBEXexcGood2 4 2 2 6 2" xfId="19433" xr:uid="{00000000-0005-0000-0000-00002E3A0000}"/>
    <cellStyle name="SAPBEXexcGood2 4 2 2 6 2 2" xfId="38208" xr:uid="{00000000-0005-0000-0000-00002E3A0000}"/>
    <cellStyle name="SAPBEXexcGood2 4 2 2 6 3" xfId="24468" xr:uid="{00000000-0005-0000-0000-00002F3A0000}"/>
    <cellStyle name="SAPBEXexcGood2 4 2 2 6 3 2" xfId="43240" xr:uid="{00000000-0005-0000-0000-00002F3A0000}"/>
    <cellStyle name="SAPBEXexcGood2 4 2 2 6 4" xfId="31002" xr:uid="{00000000-0005-0000-0000-00002D3A0000}"/>
    <cellStyle name="SAPBEXexcGood2 4 2 2 7" xfId="13862" xr:uid="{00000000-0005-0000-0000-0000303A0000}"/>
    <cellStyle name="SAPBEXexcGood2 4 2 2 7 2" xfId="32637" xr:uid="{00000000-0005-0000-0000-0000303A0000}"/>
    <cellStyle name="SAPBEXexcGood2 4 2 2 8" xfId="14289" xr:uid="{00000000-0005-0000-0000-0000313A0000}"/>
    <cellStyle name="SAPBEXexcGood2 4 2 2 8 2" xfId="33064" xr:uid="{00000000-0005-0000-0000-0000313A0000}"/>
    <cellStyle name="SAPBEXexcGood2 4 2 2 9" xfId="25959" xr:uid="{00000000-0005-0000-0000-0000203A0000}"/>
    <cellStyle name="SAPBEXexcGood2 4 2 3" xfId="7933" xr:uid="{00000000-0005-0000-0000-0000323A0000}"/>
    <cellStyle name="SAPBEXexcGood2 4 2 3 2" xfId="15146" xr:uid="{00000000-0005-0000-0000-0000333A0000}"/>
    <cellStyle name="SAPBEXexcGood2 4 2 3 2 2" xfId="33921" xr:uid="{00000000-0005-0000-0000-0000333A0000}"/>
    <cellStyle name="SAPBEXexcGood2 4 2 3 3" xfId="20832" xr:uid="{00000000-0005-0000-0000-0000343A0000}"/>
    <cellStyle name="SAPBEXexcGood2 4 2 3 3 2" xfId="39605" xr:uid="{00000000-0005-0000-0000-0000343A0000}"/>
    <cellStyle name="SAPBEXexcGood2 4 2 3 4" xfId="26716" xr:uid="{00000000-0005-0000-0000-0000323A0000}"/>
    <cellStyle name="SAPBEXexcGood2 4 2 4" xfId="9328" xr:uid="{00000000-0005-0000-0000-0000353A0000}"/>
    <cellStyle name="SAPBEXexcGood2 4 2 4 2" xfId="16541" xr:uid="{00000000-0005-0000-0000-0000363A0000}"/>
    <cellStyle name="SAPBEXexcGood2 4 2 4 2 2" xfId="35316" xr:uid="{00000000-0005-0000-0000-0000363A0000}"/>
    <cellStyle name="SAPBEXexcGood2 4 2 4 3" xfId="22041" xr:uid="{00000000-0005-0000-0000-0000373A0000}"/>
    <cellStyle name="SAPBEXexcGood2 4 2 4 3 2" xfId="40814" xr:uid="{00000000-0005-0000-0000-0000373A0000}"/>
    <cellStyle name="SAPBEXexcGood2 4 2 4 4" xfId="28111" xr:uid="{00000000-0005-0000-0000-0000353A0000}"/>
    <cellStyle name="SAPBEXexcGood2 4 2 5" xfId="10071" xr:uid="{00000000-0005-0000-0000-0000383A0000}"/>
    <cellStyle name="SAPBEXexcGood2 4 2 5 2" xfId="17284" xr:uid="{00000000-0005-0000-0000-0000393A0000}"/>
    <cellStyle name="SAPBEXexcGood2 4 2 5 2 2" xfId="36059" xr:uid="{00000000-0005-0000-0000-0000393A0000}"/>
    <cellStyle name="SAPBEXexcGood2 4 2 5 3" xfId="22721" xr:uid="{00000000-0005-0000-0000-00003A3A0000}"/>
    <cellStyle name="SAPBEXexcGood2 4 2 5 3 2" xfId="41494" xr:uid="{00000000-0005-0000-0000-00003A3A0000}"/>
    <cellStyle name="SAPBEXexcGood2 4 2 5 4" xfId="28854" xr:uid="{00000000-0005-0000-0000-0000383A0000}"/>
    <cellStyle name="SAPBEXexcGood2 4 2 6" xfId="11384" xr:uid="{00000000-0005-0000-0000-00003B3A0000}"/>
    <cellStyle name="SAPBEXexcGood2 4 2 6 2" xfId="18591" xr:uid="{00000000-0005-0000-0000-00003C3A0000}"/>
    <cellStyle name="SAPBEXexcGood2 4 2 6 2 2" xfId="37366" xr:uid="{00000000-0005-0000-0000-00003C3A0000}"/>
    <cellStyle name="SAPBEXexcGood2 4 2 6 3" xfId="23786" xr:uid="{00000000-0005-0000-0000-00003D3A0000}"/>
    <cellStyle name="SAPBEXexcGood2 4 2 6 3 2" xfId="42559" xr:uid="{00000000-0005-0000-0000-00003D3A0000}"/>
    <cellStyle name="SAPBEXexcGood2 4 2 6 4" xfId="30161" xr:uid="{00000000-0005-0000-0000-00003B3A0000}"/>
    <cellStyle name="SAPBEXexcGood2 4 2 7" xfId="12601" xr:uid="{00000000-0005-0000-0000-00003E3A0000}"/>
    <cellStyle name="SAPBEXexcGood2 4 2 7 2" xfId="19808" xr:uid="{00000000-0005-0000-0000-00003F3A0000}"/>
    <cellStyle name="SAPBEXexcGood2 4 2 7 2 2" xfId="38583" xr:uid="{00000000-0005-0000-0000-00003F3A0000}"/>
    <cellStyle name="SAPBEXexcGood2 4 2 7 3" xfId="24833" xr:uid="{00000000-0005-0000-0000-0000403A0000}"/>
    <cellStyle name="SAPBEXexcGood2 4 2 7 3 2" xfId="43605" xr:uid="{00000000-0005-0000-0000-0000403A0000}"/>
    <cellStyle name="SAPBEXexcGood2 4 2 7 4" xfId="31377" xr:uid="{00000000-0005-0000-0000-00003E3A0000}"/>
    <cellStyle name="SAPBEXexcGood2 4 2 8" xfId="13460" xr:uid="{00000000-0005-0000-0000-0000413A0000}"/>
    <cellStyle name="SAPBEXexcGood2 4 2 8 2" xfId="32235" xr:uid="{00000000-0005-0000-0000-0000413A0000}"/>
    <cellStyle name="SAPBEXexcGood2 4 3" xfId="666" xr:uid="{00000000-0005-0000-0000-0000423A0000}"/>
    <cellStyle name="SAPBEXexcGood2 4 3 10" xfId="25642"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2 2" xfId="34340" xr:uid="{00000000-0005-0000-0000-0000453A0000}"/>
    <cellStyle name="SAPBEXexcGood2 4 3 2 2 3" xfId="21210" xr:uid="{00000000-0005-0000-0000-0000463A0000}"/>
    <cellStyle name="SAPBEXexcGood2 4 3 2 2 3 2" xfId="39983" xr:uid="{00000000-0005-0000-0000-0000463A0000}"/>
    <cellStyle name="SAPBEXexcGood2 4 3 2 2 4" xfId="27135" xr:uid="{00000000-0005-0000-0000-0000443A0000}"/>
    <cellStyle name="SAPBEXexcGood2 4 3 2 3" xfId="8944" xr:uid="{00000000-0005-0000-0000-0000473A0000}"/>
    <cellStyle name="SAPBEXexcGood2 4 3 2 3 2" xfId="16157" xr:uid="{00000000-0005-0000-0000-0000483A0000}"/>
    <cellStyle name="SAPBEXexcGood2 4 3 2 3 2 2" xfId="34932" xr:uid="{00000000-0005-0000-0000-0000483A0000}"/>
    <cellStyle name="SAPBEXexcGood2 4 3 2 3 3" xfId="21701" xr:uid="{00000000-0005-0000-0000-0000493A0000}"/>
    <cellStyle name="SAPBEXexcGood2 4 3 2 3 3 2" xfId="40474" xr:uid="{00000000-0005-0000-0000-0000493A0000}"/>
    <cellStyle name="SAPBEXexcGood2 4 3 2 3 4" xfId="27727" xr:uid="{00000000-0005-0000-0000-0000473A0000}"/>
    <cellStyle name="SAPBEXexcGood2 4 3 2 4" xfId="10483" xr:uid="{00000000-0005-0000-0000-00004A3A0000}"/>
    <cellStyle name="SAPBEXexcGood2 4 3 2 4 2" xfId="17696" xr:uid="{00000000-0005-0000-0000-00004B3A0000}"/>
    <cellStyle name="SAPBEXexcGood2 4 3 2 4 2 2" xfId="36471" xr:uid="{00000000-0005-0000-0000-00004B3A0000}"/>
    <cellStyle name="SAPBEXexcGood2 4 3 2 4 3" xfId="23092" xr:uid="{00000000-0005-0000-0000-00004C3A0000}"/>
    <cellStyle name="SAPBEXexcGood2 4 3 2 4 3 2" xfId="41865" xr:uid="{00000000-0005-0000-0000-00004C3A0000}"/>
    <cellStyle name="SAPBEXexcGood2 4 3 2 4 4" xfId="29266" xr:uid="{00000000-0005-0000-0000-00004A3A0000}"/>
    <cellStyle name="SAPBEXexcGood2 4 3 2 5" xfId="11862" xr:uid="{00000000-0005-0000-0000-00004D3A0000}"/>
    <cellStyle name="SAPBEXexcGood2 4 3 2 5 2" xfId="19069" xr:uid="{00000000-0005-0000-0000-00004E3A0000}"/>
    <cellStyle name="SAPBEXexcGood2 4 3 2 5 2 2" xfId="37844" xr:uid="{00000000-0005-0000-0000-00004E3A0000}"/>
    <cellStyle name="SAPBEXexcGood2 4 3 2 5 3" xfId="24223" xr:uid="{00000000-0005-0000-0000-00004F3A0000}"/>
    <cellStyle name="SAPBEXexcGood2 4 3 2 5 3 2" xfId="42996" xr:uid="{00000000-0005-0000-0000-00004F3A0000}"/>
    <cellStyle name="SAPBEXexcGood2 4 3 2 5 4" xfId="30639" xr:uid="{00000000-0005-0000-0000-00004D3A0000}"/>
    <cellStyle name="SAPBEXexcGood2 4 3 2 6" xfId="12161" xr:uid="{00000000-0005-0000-0000-0000503A0000}"/>
    <cellStyle name="SAPBEXexcGood2 4 3 2 6 2" xfId="19368" xr:uid="{00000000-0005-0000-0000-0000513A0000}"/>
    <cellStyle name="SAPBEXexcGood2 4 3 2 6 2 2" xfId="38143" xr:uid="{00000000-0005-0000-0000-0000513A0000}"/>
    <cellStyle name="SAPBEXexcGood2 4 3 2 6 3" xfId="24403" xr:uid="{00000000-0005-0000-0000-0000523A0000}"/>
    <cellStyle name="SAPBEXexcGood2 4 3 2 6 3 2" xfId="43175" xr:uid="{00000000-0005-0000-0000-0000523A0000}"/>
    <cellStyle name="SAPBEXexcGood2 4 3 2 6 4" xfId="30937" xr:uid="{00000000-0005-0000-0000-0000503A0000}"/>
    <cellStyle name="SAPBEXexcGood2 4 3 2 7" xfId="13927" xr:uid="{00000000-0005-0000-0000-0000533A0000}"/>
    <cellStyle name="SAPBEXexcGood2 4 3 2 7 2" xfId="32702" xr:uid="{00000000-0005-0000-0000-0000533A0000}"/>
    <cellStyle name="SAPBEXexcGood2 4 3 2 8" xfId="14224" xr:uid="{00000000-0005-0000-0000-0000543A0000}"/>
    <cellStyle name="SAPBEXexcGood2 4 3 2 8 2" xfId="32999" xr:uid="{00000000-0005-0000-0000-0000543A0000}"/>
    <cellStyle name="SAPBEXexcGood2 4 3 2 9" xfId="26024" xr:uid="{00000000-0005-0000-0000-0000433A0000}"/>
    <cellStyle name="SAPBEXexcGood2 4 3 3" xfId="7934" xr:uid="{00000000-0005-0000-0000-0000553A0000}"/>
    <cellStyle name="SAPBEXexcGood2 4 3 3 2" xfId="15147" xr:uid="{00000000-0005-0000-0000-0000563A0000}"/>
    <cellStyle name="SAPBEXexcGood2 4 3 3 2 2" xfId="33922" xr:uid="{00000000-0005-0000-0000-0000563A0000}"/>
    <cellStyle name="SAPBEXexcGood2 4 3 3 3" xfId="20833" xr:uid="{00000000-0005-0000-0000-0000573A0000}"/>
    <cellStyle name="SAPBEXexcGood2 4 3 3 3 2" xfId="39606" xr:uid="{00000000-0005-0000-0000-0000573A0000}"/>
    <cellStyle name="SAPBEXexcGood2 4 3 3 4" xfId="26717" xr:uid="{00000000-0005-0000-0000-0000553A0000}"/>
    <cellStyle name="SAPBEXexcGood2 4 3 4" xfId="9327" xr:uid="{00000000-0005-0000-0000-0000583A0000}"/>
    <cellStyle name="SAPBEXexcGood2 4 3 4 2" xfId="16540" xr:uid="{00000000-0005-0000-0000-0000593A0000}"/>
    <cellStyle name="SAPBEXexcGood2 4 3 4 2 2" xfId="35315" xr:uid="{00000000-0005-0000-0000-0000593A0000}"/>
    <cellStyle name="SAPBEXexcGood2 4 3 4 3" xfId="22040" xr:uid="{00000000-0005-0000-0000-00005A3A0000}"/>
    <cellStyle name="SAPBEXexcGood2 4 3 4 3 2" xfId="40813" xr:uid="{00000000-0005-0000-0000-00005A3A0000}"/>
    <cellStyle name="SAPBEXexcGood2 4 3 4 4" xfId="28110" xr:uid="{00000000-0005-0000-0000-0000583A0000}"/>
    <cellStyle name="SAPBEXexcGood2 4 3 5" xfId="10072" xr:uid="{00000000-0005-0000-0000-00005B3A0000}"/>
    <cellStyle name="SAPBEXexcGood2 4 3 5 2" xfId="17285" xr:uid="{00000000-0005-0000-0000-00005C3A0000}"/>
    <cellStyle name="SAPBEXexcGood2 4 3 5 2 2" xfId="36060" xr:uid="{00000000-0005-0000-0000-00005C3A0000}"/>
    <cellStyle name="SAPBEXexcGood2 4 3 5 3" xfId="22722" xr:uid="{00000000-0005-0000-0000-00005D3A0000}"/>
    <cellStyle name="SAPBEXexcGood2 4 3 5 3 2" xfId="41495" xr:uid="{00000000-0005-0000-0000-00005D3A0000}"/>
    <cellStyle name="SAPBEXexcGood2 4 3 5 4" xfId="28855" xr:uid="{00000000-0005-0000-0000-00005B3A0000}"/>
    <cellStyle name="SAPBEXexcGood2 4 3 6" xfId="11449" xr:uid="{00000000-0005-0000-0000-00005E3A0000}"/>
    <cellStyle name="SAPBEXexcGood2 4 3 6 2" xfId="18656" xr:uid="{00000000-0005-0000-0000-00005F3A0000}"/>
    <cellStyle name="SAPBEXexcGood2 4 3 6 2 2" xfId="37431" xr:uid="{00000000-0005-0000-0000-00005F3A0000}"/>
    <cellStyle name="SAPBEXexcGood2 4 3 6 3" xfId="23851" xr:uid="{00000000-0005-0000-0000-0000603A0000}"/>
    <cellStyle name="SAPBEXexcGood2 4 3 6 3 2" xfId="42624" xr:uid="{00000000-0005-0000-0000-0000603A0000}"/>
    <cellStyle name="SAPBEXexcGood2 4 3 6 4" xfId="30226" xr:uid="{00000000-0005-0000-0000-00005E3A0000}"/>
    <cellStyle name="SAPBEXexcGood2 4 3 7" xfId="12536" xr:uid="{00000000-0005-0000-0000-0000613A0000}"/>
    <cellStyle name="SAPBEXexcGood2 4 3 7 2" xfId="19743" xr:uid="{00000000-0005-0000-0000-0000623A0000}"/>
    <cellStyle name="SAPBEXexcGood2 4 3 7 2 2" xfId="38518" xr:uid="{00000000-0005-0000-0000-0000623A0000}"/>
    <cellStyle name="SAPBEXexcGood2 4 3 7 3" xfId="24768" xr:uid="{00000000-0005-0000-0000-0000633A0000}"/>
    <cellStyle name="SAPBEXexcGood2 4 3 7 3 2" xfId="43540" xr:uid="{00000000-0005-0000-0000-0000633A0000}"/>
    <cellStyle name="SAPBEXexcGood2 4 3 7 4" xfId="31312" xr:uid="{00000000-0005-0000-0000-0000613A0000}"/>
    <cellStyle name="SAPBEXexcGood2 4 3 8" xfId="13525" xr:uid="{00000000-0005-0000-0000-0000643A0000}"/>
    <cellStyle name="SAPBEXexcGood2 4 3 8 2" xfId="32300" xr:uid="{00000000-0005-0000-0000-0000643A0000}"/>
    <cellStyle name="SAPBEXexcGood2 4 3 9" xfId="14569" xr:uid="{00000000-0005-0000-0000-0000653A0000}"/>
    <cellStyle name="SAPBEXexcGood2 4 3 9 2" xfId="33344" xr:uid="{00000000-0005-0000-0000-0000653A0000}"/>
    <cellStyle name="SAPBEXexcGood2 4 4" xfId="721" xr:uid="{00000000-0005-0000-0000-0000663A0000}"/>
    <cellStyle name="SAPBEXexcGood2 4 4 10" xfId="25697"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2 2" xfId="34341" xr:uid="{00000000-0005-0000-0000-0000693A0000}"/>
    <cellStyle name="SAPBEXexcGood2 4 4 2 2 3" xfId="21211" xr:uid="{00000000-0005-0000-0000-00006A3A0000}"/>
    <cellStyle name="SAPBEXexcGood2 4 4 2 2 3 2" xfId="39984" xr:uid="{00000000-0005-0000-0000-00006A3A0000}"/>
    <cellStyle name="SAPBEXexcGood2 4 4 2 2 4" xfId="27136" xr:uid="{00000000-0005-0000-0000-0000683A0000}"/>
    <cellStyle name="SAPBEXexcGood2 4 4 2 3" xfId="8943" xr:uid="{00000000-0005-0000-0000-00006B3A0000}"/>
    <cellStyle name="SAPBEXexcGood2 4 4 2 3 2" xfId="16156" xr:uid="{00000000-0005-0000-0000-00006C3A0000}"/>
    <cellStyle name="SAPBEXexcGood2 4 4 2 3 2 2" xfId="34931" xr:uid="{00000000-0005-0000-0000-00006C3A0000}"/>
    <cellStyle name="SAPBEXexcGood2 4 4 2 3 3" xfId="21700" xr:uid="{00000000-0005-0000-0000-00006D3A0000}"/>
    <cellStyle name="SAPBEXexcGood2 4 4 2 3 3 2" xfId="40473" xr:uid="{00000000-0005-0000-0000-00006D3A0000}"/>
    <cellStyle name="SAPBEXexcGood2 4 4 2 3 4" xfId="27726" xr:uid="{00000000-0005-0000-0000-00006B3A0000}"/>
    <cellStyle name="SAPBEXexcGood2 4 4 2 4" xfId="10484" xr:uid="{00000000-0005-0000-0000-00006E3A0000}"/>
    <cellStyle name="SAPBEXexcGood2 4 4 2 4 2" xfId="17697" xr:uid="{00000000-0005-0000-0000-00006F3A0000}"/>
    <cellStyle name="SAPBEXexcGood2 4 4 2 4 2 2" xfId="36472" xr:uid="{00000000-0005-0000-0000-00006F3A0000}"/>
    <cellStyle name="SAPBEXexcGood2 4 4 2 4 3" xfId="23093" xr:uid="{00000000-0005-0000-0000-0000703A0000}"/>
    <cellStyle name="SAPBEXexcGood2 4 4 2 4 3 2" xfId="41866" xr:uid="{00000000-0005-0000-0000-0000703A0000}"/>
    <cellStyle name="SAPBEXexcGood2 4 4 2 4 4" xfId="29267" xr:uid="{00000000-0005-0000-0000-00006E3A0000}"/>
    <cellStyle name="SAPBEXexcGood2 4 4 2 5" xfId="11917" xr:uid="{00000000-0005-0000-0000-0000713A0000}"/>
    <cellStyle name="SAPBEXexcGood2 4 4 2 5 2" xfId="19124" xr:uid="{00000000-0005-0000-0000-0000723A0000}"/>
    <cellStyle name="SAPBEXexcGood2 4 4 2 5 2 2" xfId="37899" xr:uid="{00000000-0005-0000-0000-0000723A0000}"/>
    <cellStyle name="SAPBEXexcGood2 4 4 2 5 3" xfId="24278" xr:uid="{00000000-0005-0000-0000-0000733A0000}"/>
    <cellStyle name="SAPBEXexcGood2 4 4 2 5 3 2" xfId="43051" xr:uid="{00000000-0005-0000-0000-0000733A0000}"/>
    <cellStyle name="SAPBEXexcGood2 4 4 2 5 4" xfId="30694" xr:uid="{00000000-0005-0000-0000-0000713A0000}"/>
    <cellStyle name="SAPBEXexcGood2 4 4 2 6" xfId="12106" xr:uid="{00000000-0005-0000-0000-0000743A0000}"/>
    <cellStyle name="SAPBEXexcGood2 4 4 2 6 2" xfId="19313" xr:uid="{00000000-0005-0000-0000-0000753A0000}"/>
    <cellStyle name="SAPBEXexcGood2 4 4 2 6 2 2" xfId="38088" xr:uid="{00000000-0005-0000-0000-0000753A0000}"/>
    <cellStyle name="SAPBEXexcGood2 4 4 2 6 3" xfId="24348" xr:uid="{00000000-0005-0000-0000-0000763A0000}"/>
    <cellStyle name="SAPBEXexcGood2 4 4 2 6 3 2" xfId="43120" xr:uid="{00000000-0005-0000-0000-0000763A0000}"/>
    <cellStyle name="SAPBEXexcGood2 4 4 2 6 4" xfId="30882" xr:uid="{00000000-0005-0000-0000-0000743A0000}"/>
    <cellStyle name="SAPBEXexcGood2 4 4 2 7" xfId="13982" xr:uid="{00000000-0005-0000-0000-0000773A0000}"/>
    <cellStyle name="SAPBEXexcGood2 4 4 2 7 2" xfId="32757" xr:uid="{00000000-0005-0000-0000-0000773A0000}"/>
    <cellStyle name="SAPBEXexcGood2 4 4 2 8" xfId="14169" xr:uid="{00000000-0005-0000-0000-0000783A0000}"/>
    <cellStyle name="SAPBEXexcGood2 4 4 2 8 2" xfId="32944" xr:uid="{00000000-0005-0000-0000-0000783A0000}"/>
    <cellStyle name="SAPBEXexcGood2 4 4 2 9" xfId="26079" xr:uid="{00000000-0005-0000-0000-0000673A0000}"/>
    <cellStyle name="SAPBEXexcGood2 4 4 3" xfId="7935" xr:uid="{00000000-0005-0000-0000-0000793A0000}"/>
    <cellStyle name="SAPBEXexcGood2 4 4 3 2" xfId="15148" xr:uid="{00000000-0005-0000-0000-00007A3A0000}"/>
    <cellStyle name="SAPBEXexcGood2 4 4 3 2 2" xfId="33923" xr:uid="{00000000-0005-0000-0000-00007A3A0000}"/>
    <cellStyle name="SAPBEXexcGood2 4 4 3 3" xfId="20834" xr:uid="{00000000-0005-0000-0000-00007B3A0000}"/>
    <cellStyle name="SAPBEXexcGood2 4 4 3 3 2" xfId="39607" xr:uid="{00000000-0005-0000-0000-00007B3A0000}"/>
    <cellStyle name="SAPBEXexcGood2 4 4 3 4" xfId="26718" xr:uid="{00000000-0005-0000-0000-0000793A0000}"/>
    <cellStyle name="SAPBEXexcGood2 4 4 4" xfId="9326" xr:uid="{00000000-0005-0000-0000-00007C3A0000}"/>
    <cellStyle name="SAPBEXexcGood2 4 4 4 2" xfId="16539" xr:uid="{00000000-0005-0000-0000-00007D3A0000}"/>
    <cellStyle name="SAPBEXexcGood2 4 4 4 2 2" xfId="35314" xr:uid="{00000000-0005-0000-0000-00007D3A0000}"/>
    <cellStyle name="SAPBEXexcGood2 4 4 4 3" xfId="22039" xr:uid="{00000000-0005-0000-0000-00007E3A0000}"/>
    <cellStyle name="SAPBEXexcGood2 4 4 4 3 2" xfId="40812" xr:uid="{00000000-0005-0000-0000-00007E3A0000}"/>
    <cellStyle name="SAPBEXexcGood2 4 4 4 4" xfId="28109" xr:uid="{00000000-0005-0000-0000-00007C3A0000}"/>
    <cellStyle name="SAPBEXexcGood2 4 4 5" xfId="10073" xr:uid="{00000000-0005-0000-0000-00007F3A0000}"/>
    <cellStyle name="SAPBEXexcGood2 4 4 5 2" xfId="17286" xr:uid="{00000000-0005-0000-0000-0000803A0000}"/>
    <cellStyle name="SAPBEXexcGood2 4 4 5 2 2" xfId="36061" xr:uid="{00000000-0005-0000-0000-0000803A0000}"/>
    <cellStyle name="SAPBEXexcGood2 4 4 5 3" xfId="22723" xr:uid="{00000000-0005-0000-0000-0000813A0000}"/>
    <cellStyle name="SAPBEXexcGood2 4 4 5 3 2" xfId="41496" xr:uid="{00000000-0005-0000-0000-0000813A0000}"/>
    <cellStyle name="SAPBEXexcGood2 4 4 5 4" xfId="28856" xr:uid="{00000000-0005-0000-0000-00007F3A0000}"/>
    <cellStyle name="SAPBEXexcGood2 4 4 6" xfId="11504" xr:uid="{00000000-0005-0000-0000-0000823A0000}"/>
    <cellStyle name="SAPBEXexcGood2 4 4 6 2" xfId="18711" xr:uid="{00000000-0005-0000-0000-0000833A0000}"/>
    <cellStyle name="SAPBEXexcGood2 4 4 6 2 2" xfId="37486" xr:uid="{00000000-0005-0000-0000-0000833A0000}"/>
    <cellStyle name="SAPBEXexcGood2 4 4 6 3" xfId="23906" xr:uid="{00000000-0005-0000-0000-0000843A0000}"/>
    <cellStyle name="SAPBEXexcGood2 4 4 6 3 2" xfId="42679" xr:uid="{00000000-0005-0000-0000-0000843A0000}"/>
    <cellStyle name="SAPBEXexcGood2 4 4 6 4" xfId="30281" xr:uid="{00000000-0005-0000-0000-0000823A0000}"/>
    <cellStyle name="SAPBEXexcGood2 4 4 7" xfId="12476" xr:uid="{00000000-0005-0000-0000-0000853A0000}"/>
    <cellStyle name="SAPBEXexcGood2 4 4 7 2" xfId="19683" xr:uid="{00000000-0005-0000-0000-0000863A0000}"/>
    <cellStyle name="SAPBEXexcGood2 4 4 7 2 2" xfId="38458" xr:uid="{00000000-0005-0000-0000-0000863A0000}"/>
    <cellStyle name="SAPBEXexcGood2 4 4 7 3" xfId="24716" xr:uid="{00000000-0005-0000-0000-0000873A0000}"/>
    <cellStyle name="SAPBEXexcGood2 4 4 7 3 2" xfId="43488" xr:uid="{00000000-0005-0000-0000-0000873A0000}"/>
    <cellStyle name="SAPBEXexcGood2 4 4 7 4" xfId="31252" xr:uid="{00000000-0005-0000-0000-0000853A0000}"/>
    <cellStyle name="SAPBEXexcGood2 4 4 8" xfId="13580" xr:uid="{00000000-0005-0000-0000-0000883A0000}"/>
    <cellStyle name="SAPBEXexcGood2 4 4 8 2" xfId="32355" xr:uid="{00000000-0005-0000-0000-0000883A0000}"/>
    <cellStyle name="SAPBEXexcGood2 4 4 9" xfId="14517" xr:uid="{00000000-0005-0000-0000-0000893A0000}"/>
    <cellStyle name="SAPBEXexcGood2 4 4 9 2" xfId="33292" xr:uid="{00000000-0005-0000-0000-0000893A0000}"/>
    <cellStyle name="SAPBEXexcGood2 4 5" xfId="7932" xr:uid="{00000000-0005-0000-0000-00008A3A0000}"/>
    <cellStyle name="SAPBEXexcGood2 4 5 2" xfId="15145" xr:uid="{00000000-0005-0000-0000-00008B3A0000}"/>
    <cellStyle name="SAPBEXexcGood2 4 5 2 2" xfId="33920" xr:uid="{00000000-0005-0000-0000-00008B3A0000}"/>
    <cellStyle name="SAPBEXexcGood2 4 5 3" xfId="20831" xr:uid="{00000000-0005-0000-0000-00008C3A0000}"/>
    <cellStyle name="SAPBEXexcGood2 4 5 3 2" xfId="39604" xr:uid="{00000000-0005-0000-0000-00008C3A0000}"/>
    <cellStyle name="SAPBEXexcGood2 4 5 4" xfId="26715" xr:uid="{00000000-0005-0000-0000-00008A3A0000}"/>
    <cellStyle name="SAPBEXexcGood2 4 6" xfId="9329" xr:uid="{00000000-0005-0000-0000-00008D3A0000}"/>
    <cellStyle name="SAPBEXexcGood2 4 6 2" xfId="16542" xr:uid="{00000000-0005-0000-0000-00008E3A0000}"/>
    <cellStyle name="SAPBEXexcGood2 4 6 2 2" xfId="35317" xr:uid="{00000000-0005-0000-0000-00008E3A0000}"/>
    <cellStyle name="SAPBEXexcGood2 4 6 3" xfId="22042" xr:uid="{00000000-0005-0000-0000-00008F3A0000}"/>
    <cellStyle name="SAPBEXexcGood2 4 6 3 2" xfId="40815" xr:uid="{00000000-0005-0000-0000-00008F3A0000}"/>
    <cellStyle name="SAPBEXexcGood2 4 6 4" xfId="28112" xr:uid="{00000000-0005-0000-0000-00008D3A0000}"/>
    <cellStyle name="SAPBEXexcGood2 4 7" xfId="10070" xr:uid="{00000000-0005-0000-0000-0000903A0000}"/>
    <cellStyle name="SAPBEXexcGood2 4 7 2" xfId="17283" xr:uid="{00000000-0005-0000-0000-0000913A0000}"/>
    <cellStyle name="SAPBEXexcGood2 4 7 2 2" xfId="36058" xr:uid="{00000000-0005-0000-0000-0000913A0000}"/>
    <cellStyle name="SAPBEXexcGood2 4 7 3" xfId="22720" xr:uid="{00000000-0005-0000-0000-0000923A0000}"/>
    <cellStyle name="SAPBEXexcGood2 4 7 3 2" xfId="41493" xr:uid="{00000000-0005-0000-0000-0000923A0000}"/>
    <cellStyle name="SAPBEXexcGood2 4 7 4" xfId="28853" xr:uid="{00000000-0005-0000-0000-0000903A0000}"/>
    <cellStyle name="SAPBEXexcGood2 4 8" xfId="11307" xr:uid="{00000000-0005-0000-0000-0000933A0000}"/>
    <cellStyle name="SAPBEXexcGood2 4 8 2" xfId="18514" xr:uid="{00000000-0005-0000-0000-0000943A0000}"/>
    <cellStyle name="SAPBEXexcGood2 4 8 2 2" xfId="37289" xr:uid="{00000000-0005-0000-0000-0000943A0000}"/>
    <cellStyle name="SAPBEXexcGood2 4 8 3" xfId="23709" xr:uid="{00000000-0005-0000-0000-0000953A0000}"/>
    <cellStyle name="SAPBEXexcGood2 4 8 3 2" xfId="42482" xr:uid="{00000000-0005-0000-0000-0000953A0000}"/>
    <cellStyle name="SAPBEXexcGood2 4 8 4" xfId="30084" xr:uid="{00000000-0005-0000-0000-0000933A0000}"/>
    <cellStyle name="SAPBEXexcGood2 4 9" xfId="12711" xr:uid="{00000000-0005-0000-0000-0000963A0000}"/>
    <cellStyle name="SAPBEXexcGood2 4 9 2" xfId="19918" xr:uid="{00000000-0005-0000-0000-0000973A0000}"/>
    <cellStyle name="SAPBEXexcGood2 4 9 2 2" xfId="38693" xr:uid="{00000000-0005-0000-0000-0000973A0000}"/>
    <cellStyle name="SAPBEXexcGood2 4 9 3" xfId="24909" xr:uid="{00000000-0005-0000-0000-0000983A0000}"/>
    <cellStyle name="SAPBEXexcGood2 4 9 3 2" xfId="43681" xr:uid="{00000000-0005-0000-0000-0000983A0000}"/>
    <cellStyle name="SAPBEXexcGood2 4 9 4" xfId="31487" xr:uid="{00000000-0005-0000-0000-000096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2 2" xfId="34342" xr:uid="{00000000-0005-0000-0000-00009B3A0000}"/>
    <cellStyle name="SAPBEXexcGood2 5 2 3" xfId="21212" xr:uid="{00000000-0005-0000-0000-00009C3A0000}"/>
    <cellStyle name="SAPBEXexcGood2 5 2 3 2" xfId="39985" xr:uid="{00000000-0005-0000-0000-00009C3A0000}"/>
    <cellStyle name="SAPBEXexcGood2 5 2 4" xfId="27137" xr:uid="{00000000-0005-0000-0000-00009A3A0000}"/>
    <cellStyle name="SAPBEXexcGood2 5 3" xfId="8942" xr:uid="{00000000-0005-0000-0000-00009D3A0000}"/>
    <cellStyle name="SAPBEXexcGood2 5 3 2" xfId="16155" xr:uid="{00000000-0005-0000-0000-00009E3A0000}"/>
    <cellStyle name="SAPBEXexcGood2 5 3 2 2" xfId="34930" xr:uid="{00000000-0005-0000-0000-00009E3A0000}"/>
    <cellStyle name="SAPBEXexcGood2 5 3 3" xfId="21699" xr:uid="{00000000-0005-0000-0000-00009F3A0000}"/>
    <cellStyle name="SAPBEXexcGood2 5 3 3 2" xfId="40472" xr:uid="{00000000-0005-0000-0000-00009F3A0000}"/>
    <cellStyle name="SAPBEXexcGood2 5 3 4" xfId="27725" xr:uid="{00000000-0005-0000-0000-00009D3A0000}"/>
    <cellStyle name="SAPBEXexcGood2 5 4" xfId="10485" xr:uid="{00000000-0005-0000-0000-0000A03A0000}"/>
    <cellStyle name="SAPBEXexcGood2 5 4 2" xfId="17698" xr:uid="{00000000-0005-0000-0000-0000A13A0000}"/>
    <cellStyle name="SAPBEXexcGood2 5 4 2 2" xfId="36473" xr:uid="{00000000-0005-0000-0000-0000A13A0000}"/>
    <cellStyle name="SAPBEXexcGood2 5 4 3" xfId="23094" xr:uid="{00000000-0005-0000-0000-0000A23A0000}"/>
    <cellStyle name="SAPBEXexcGood2 5 4 3 2" xfId="41867" xr:uid="{00000000-0005-0000-0000-0000A23A0000}"/>
    <cellStyle name="SAPBEXexcGood2 5 4 4" xfId="29268" xr:uid="{00000000-0005-0000-0000-0000A03A0000}"/>
    <cellStyle name="SAPBEXexcGood2 5 5" xfId="11542" xr:uid="{00000000-0005-0000-0000-0000A33A0000}"/>
    <cellStyle name="SAPBEXexcGood2 5 5 2" xfId="18749" xr:uid="{00000000-0005-0000-0000-0000A43A0000}"/>
    <cellStyle name="SAPBEXexcGood2 5 5 2 2" xfId="37524" xr:uid="{00000000-0005-0000-0000-0000A43A0000}"/>
    <cellStyle name="SAPBEXexcGood2 5 5 3" xfId="23925" xr:uid="{00000000-0005-0000-0000-0000A53A0000}"/>
    <cellStyle name="SAPBEXexcGood2 5 5 3 2" xfId="42698" xr:uid="{00000000-0005-0000-0000-0000A53A0000}"/>
    <cellStyle name="SAPBEXexcGood2 5 5 4" xfId="30319" xr:uid="{00000000-0005-0000-0000-0000A33A0000}"/>
    <cellStyle name="SAPBEXexcGood2 5 6" xfId="12460" xr:uid="{00000000-0005-0000-0000-0000A63A0000}"/>
    <cellStyle name="SAPBEXexcGood2 5 6 2" xfId="19667" xr:uid="{00000000-0005-0000-0000-0000A73A0000}"/>
    <cellStyle name="SAPBEXexcGood2 5 6 2 2" xfId="38442" xr:uid="{00000000-0005-0000-0000-0000A73A0000}"/>
    <cellStyle name="SAPBEXexcGood2 5 6 3" xfId="24701" xr:uid="{00000000-0005-0000-0000-0000A83A0000}"/>
    <cellStyle name="SAPBEXexcGood2 5 6 3 2" xfId="43473" xr:uid="{00000000-0005-0000-0000-0000A83A0000}"/>
    <cellStyle name="SAPBEXexcGood2 5 6 4" xfId="31236" xr:uid="{00000000-0005-0000-0000-0000A63A0000}"/>
    <cellStyle name="SAPBEXexcGood2 5 7" xfId="13612" xr:uid="{00000000-0005-0000-0000-0000A93A0000}"/>
    <cellStyle name="SAPBEXexcGood2 5 7 2" xfId="32387" xr:uid="{00000000-0005-0000-0000-0000A93A0000}"/>
    <cellStyle name="SAPBEXexcGood2 5 8" xfId="14497" xr:uid="{00000000-0005-0000-0000-0000AA3A0000}"/>
    <cellStyle name="SAPBEXexcGood2 5 8 2" xfId="33272" xr:uid="{00000000-0005-0000-0000-0000AA3A0000}"/>
    <cellStyle name="SAPBEXexcGood2 5 9" xfId="25727" xr:uid="{00000000-0005-0000-0000-000099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2 2" xfId="35525" xr:uid="{00000000-0005-0000-0000-0000AD3A0000}"/>
    <cellStyle name="SAPBEXexcGood2 6 2 3" xfId="22216" xr:uid="{00000000-0005-0000-0000-0000AE3A0000}"/>
    <cellStyle name="SAPBEXexcGood2 6 2 3 2" xfId="40989" xr:uid="{00000000-0005-0000-0000-0000AE3A0000}"/>
    <cellStyle name="SAPBEXexcGood2 6 2 4" xfId="28320" xr:uid="{00000000-0005-0000-0000-0000AC3A0000}"/>
    <cellStyle name="SAPBEXexcGood2 6 3" xfId="9735" xr:uid="{00000000-0005-0000-0000-0000AF3A0000}"/>
    <cellStyle name="SAPBEXexcGood2 6 3 2" xfId="16948" xr:uid="{00000000-0005-0000-0000-0000B03A0000}"/>
    <cellStyle name="SAPBEXexcGood2 6 3 2 2" xfId="35723" xr:uid="{00000000-0005-0000-0000-0000B03A0000}"/>
    <cellStyle name="SAPBEXexcGood2 6 3 3" xfId="22414" xr:uid="{00000000-0005-0000-0000-0000B13A0000}"/>
    <cellStyle name="SAPBEXexcGood2 6 3 3 2" xfId="41187" xr:uid="{00000000-0005-0000-0000-0000B13A0000}"/>
    <cellStyle name="SAPBEXexcGood2 6 3 4" xfId="28518" xr:uid="{00000000-0005-0000-0000-0000AF3A0000}"/>
    <cellStyle name="SAPBEXexcGood2 6 4" xfId="10939" xr:uid="{00000000-0005-0000-0000-0000B23A0000}"/>
    <cellStyle name="SAPBEXexcGood2 6 4 2" xfId="18152" xr:uid="{00000000-0005-0000-0000-0000B33A0000}"/>
    <cellStyle name="SAPBEXexcGood2 6 4 2 2" xfId="36927" xr:uid="{00000000-0005-0000-0000-0000B33A0000}"/>
    <cellStyle name="SAPBEXexcGood2 6 4 3" xfId="23369" xr:uid="{00000000-0005-0000-0000-0000B43A0000}"/>
    <cellStyle name="SAPBEXexcGood2 6 4 3 2" xfId="42142" xr:uid="{00000000-0005-0000-0000-0000B43A0000}"/>
    <cellStyle name="SAPBEXexcGood2 6 4 4" xfId="29722" xr:uid="{00000000-0005-0000-0000-0000B23A0000}"/>
    <cellStyle name="SAPBEXexcGood2 6 5" xfId="12886" xr:uid="{00000000-0005-0000-0000-0000B53A0000}"/>
    <cellStyle name="SAPBEXexcGood2 6 5 2" xfId="20093" xr:uid="{00000000-0005-0000-0000-0000B63A0000}"/>
    <cellStyle name="SAPBEXexcGood2 6 5 2 2" xfId="38868" xr:uid="{00000000-0005-0000-0000-0000B63A0000}"/>
    <cellStyle name="SAPBEXexcGood2 6 5 3" xfId="25049" xr:uid="{00000000-0005-0000-0000-0000B73A0000}"/>
    <cellStyle name="SAPBEXexcGood2 6 5 3 2" xfId="43820" xr:uid="{00000000-0005-0000-0000-0000B73A0000}"/>
    <cellStyle name="SAPBEXexcGood2 6 5 4" xfId="31661" xr:uid="{00000000-0005-0000-0000-0000B53A0000}"/>
    <cellStyle name="SAPBEXexcGood2 6 6" xfId="13075" xr:uid="{00000000-0005-0000-0000-0000B83A0000}"/>
    <cellStyle name="SAPBEXexcGood2 6 6 2" xfId="20282" xr:uid="{00000000-0005-0000-0000-0000B93A0000}"/>
    <cellStyle name="SAPBEXexcGood2 6 6 2 2" xfId="39057" xr:uid="{00000000-0005-0000-0000-0000B93A0000}"/>
    <cellStyle name="SAPBEXexcGood2 6 6 3" xfId="25238" xr:uid="{00000000-0005-0000-0000-0000BA3A0000}"/>
    <cellStyle name="SAPBEXexcGood2 6 6 3 2" xfId="44009" xr:uid="{00000000-0005-0000-0000-0000BA3A0000}"/>
    <cellStyle name="SAPBEXexcGood2 6 6 4" xfId="31850" xr:uid="{00000000-0005-0000-0000-0000B83A0000}"/>
    <cellStyle name="SAPBEXexcGood2 6 7" xfId="14747" xr:uid="{00000000-0005-0000-0000-0000BB3A0000}"/>
    <cellStyle name="SAPBEXexcGood2 6 7 2" xfId="33522" xr:uid="{00000000-0005-0000-0000-0000BB3A0000}"/>
    <cellStyle name="SAPBEXexcGood2 6 8" xfId="20460" xr:uid="{00000000-0005-0000-0000-0000BC3A0000}"/>
    <cellStyle name="SAPBEXexcGood2 6 8 2" xfId="39235" xr:uid="{00000000-0005-0000-0000-0000BC3A0000}"/>
    <cellStyle name="SAPBEXexcGood2 6 9" xfId="26331" xr:uid="{00000000-0005-0000-0000-0000AB3A0000}"/>
    <cellStyle name="SAPBEXexcGood2 7" xfId="7700" xr:uid="{00000000-0005-0000-0000-0000BD3A0000}"/>
    <cellStyle name="SAPBEXexcGood2 7 2" xfId="14923" xr:uid="{00000000-0005-0000-0000-0000BE3A0000}"/>
    <cellStyle name="SAPBEXexcGood2 7 2 2" xfId="33698" xr:uid="{00000000-0005-0000-0000-0000BE3A0000}"/>
    <cellStyle name="SAPBEXexcGood2 7 3" xfId="20644" xr:uid="{00000000-0005-0000-0000-0000BF3A0000}"/>
    <cellStyle name="SAPBEXexcGood2 7 3 2" xfId="39417" xr:uid="{00000000-0005-0000-0000-0000BF3A0000}"/>
    <cellStyle name="SAPBEXexcGood2 7 4" xfId="26493" xr:uid="{00000000-0005-0000-0000-0000BD3A0000}"/>
    <cellStyle name="SAPBEXexcGood2 8" xfId="9340" xr:uid="{00000000-0005-0000-0000-0000C03A0000}"/>
    <cellStyle name="SAPBEXexcGood2 8 2" xfId="16553" xr:uid="{00000000-0005-0000-0000-0000C13A0000}"/>
    <cellStyle name="SAPBEXexcGood2 8 2 2" xfId="35328" xr:uid="{00000000-0005-0000-0000-0000C13A0000}"/>
    <cellStyle name="SAPBEXexcGood2 8 3" xfId="22053" xr:uid="{00000000-0005-0000-0000-0000C23A0000}"/>
    <cellStyle name="SAPBEXexcGood2 8 3 2" xfId="40826" xr:uid="{00000000-0005-0000-0000-0000C23A0000}"/>
    <cellStyle name="SAPBEXexcGood2 8 4" xfId="28123" xr:uid="{00000000-0005-0000-0000-0000C03A0000}"/>
    <cellStyle name="SAPBEXexcGood2 9" xfId="10059" xr:uid="{00000000-0005-0000-0000-0000C33A0000}"/>
    <cellStyle name="SAPBEXexcGood2 9 2" xfId="17272" xr:uid="{00000000-0005-0000-0000-0000C43A0000}"/>
    <cellStyle name="SAPBEXexcGood2 9 2 2" xfId="36047" xr:uid="{00000000-0005-0000-0000-0000C43A0000}"/>
    <cellStyle name="SAPBEXexcGood2 9 3" xfId="22709" xr:uid="{00000000-0005-0000-0000-0000C53A0000}"/>
    <cellStyle name="SAPBEXexcGood2 9 3 2" xfId="41482" xr:uid="{00000000-0005-0000-0000-0000C53A0000}"/>
    <cellStyle name="SAPBEXexcGood2 9 4" xfId="28842" xr:uid="{00000000-0005-0000-0000-0000C33A0000}"/>
    <cellStyle name="SAPBEXexcGood3" xfId="89" xr:uid="{00000000-0005-0000-0000-0000C63A0000}"/>
    <cellStyle name="SAPBEXexcGood3 10" xfId="13232" xr:uid="{00000000-0005-0000-0000-0000C73A0000}"/>
    <cellStyle name="SAPBEXexcGood3 10 2" xfId="32007" xr:uid="{00000000-0005-0000-0000-0000C73A0000}"/>
    <cellStyle name="SAPBEXexcGood3 11" xfId="14891" xr:uid="{00000000-0005-0000-0000-0000C83A0000}"/>
    <cellStyle name="SAPBEXexcGood3 11 2" xfId="33666" xr:uid="{00000000-0005-0000-0000-0000C83A0000}"/>
    <cellStyle name="SAPBEXexcGood3 12" xfId="25450" xr:uid="{00000000-0005-0000-0000-0000C93A0000}"/>
    <cellStyle name="SAPBEXexcGood3 12 2" xfId="44214"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2 2" xfId="37128" xr:uid="{00000000-0005-0000-0000-0000CC3A0000}"/>
    <cellStyle name="SAPBEXexcGood3 2 10 3" xfId="23566" xr:uid="{00000000-0005-0000-0000-0000CD3A0000}"/>
    <cellStyle name="SAPBEXexcGood3 2 10 3 2" xfId="42339" xr:uid="{00000000-0005-0000-0000-0000CD3A0000}"/>
    <cellStyle name="SAPBEXexcGood3 2 10 4" xfId="29923" xr:uid="{00000000-0005-0000-0000-0000CB3A0000}"/>
    <cellStyle name="SAPBEXexcGood3 2 11" xfId="13263" xr:uid="{00000000-0005-0000-0000-0000CE3A0000}"/>
    <cellStyle name="SAPBEXexcGood3 2 11 2" xfId="32038" xr:uid="{00000000-0005-0000-0000-0000CE3A0000}"/>
    <cellStyle name="SAPBEXexcGood3 2 12" xfId="25451" xr:uid="{00000000-0005-0000-0000-0000CF3A0000}"/>
    <cellStyle name="SAPBEXexcGood3 2 12 2" xfId="44215"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2 2" xfId="34343" xr:uid="{00000000-0005-0000-0000-0000D33A0000}"/>
    <cellStyle name="SAPBEXexcGood3 2 2 2 2 3" xfId="21213" xr:uid="{00000000-0005-0000-0000-0000D43A0000}"/>
    <cellStyle name="SAPBEXexcGood3 2 2 2 2 3 2" xfId="39986" xr:uid="{00000000-0005-0000-0000-0000D43A0000}"/>
    <cellStyle name="SAPBEXexcGood3 2 2 2 2 4" xfId="27138" xr:uid="{00000000-0005-0000-0000-0000D23A0000}"/>
    <cellStyle name="SAPBEXexcGood3 2 2 2 3" xfId="8941" xr:uid="{00000000-0005-0000-0000-0000D53A0000}"/>
    <cellStyle name="SAPBEXexcGood3 2 2 2 3 2" xfId="16154" xr:uid="{00000000-0005-0000-0000-0000D63A0000}"/>
    <cellStyle name="SAPBEXexcGood3 2 2 2 3 2 2" xfId="34929" xr:uid="{00000000-0005-0000-0000-0000D63A0000}"/>
    <cellStyle name="SAPBEXexcGood3 2 2 2 3 3" xfId="21698" xr:uid="{00000000-0005-0000-0000-0000D73A0000}"/>
    <cellStyle name="SAPBEXexcGood3 2 2 2 3 3 2" xfId="40471" xr:uid="{00000000-0005-0000-0000-0000D73A0000}"/>
    <cellStyle name="SAPBEXexcGood3 2 2 2 3 4" xfId="27724" xr:uid="{00000000-0005-0000-0000-0000D53A0000}"/>
    <cellStyle name="SAPBEXexcGood3 2 2 2 4" xfId="10486" xr:uid="{00000000-0005-0000-0000-0000D83A0000}"/>
    <cellStyle name="SAPBEXexcGood3 2 2 2 4 2" xfId="17699" xr:uid="{00000000-0005-0000-0000-0000D93A0000}"/>
    <cellStyle name="SAPBEXexcGood3 2 2 2 4 2 2" xfId="36474" xr:uid="{00000000-0005-0000-0000-0000D93A0000}"/>
    <cellStyle name="SAPBEXexcGood3 2 2 2 4 3" xfId="23095" xr:uid="{00000000-0005-0000-0000-0000DA3A0000}"/>
    <cellStyle name="SAPBEXexcGood3 2 2 2 4 3 2" xfId="41868" xr:uid="{00000000-0005-0000-0000-0000DA3A0000}"/>
    <cellStyle name="SAPBEXexcGood3 2 2 2 4 4" xfId="29269" xr:uid="{00000000-0005-0000-0000-0000D83A0000}"/>
    <cellStyle name="SAPBEXexcGood3 2 2 2 5" xfId="11678" xr:uid="{00000000-0005-0000-0000-0000DB3A0000}"/>
    <cellStyle name="SAPBEXexcGood3 2 2 2 5 2" xfId="18885" xr:uid="{00000000-0005-0000-0000-0000DC3A0000}"/>
    <cellStyle name="SAPBEXexcGood3 2 2 2 5 2 2" xfId="37660" xr:uid="{00000000-0005-0000-0000-0000DC3A0000}"/>
    <cellStyle name="SAPBEXexcGood3 2 2 2 5 3" xfId="24049" xr:uid="{00000000-0005-0000-0000-0000DD3A0000}"/>
    <cellStyle name="SAPBEXexcGood3 2 2 2 5 3 2" xfId="42822" xr:uid="{00000000-0005-0000-0000-0000DD3A0000}"/>
    <cellStyle name="SAPBEXexcGood3 2 2 2 5 4" xfId="30455" xr:uid="{00000000-0005-0000-0000-0000DB3A0000}"/>
    <cellStyle name="SAPBEXexcGood3 2 2 2 6" xfId="12335" xr:uid="{00000000-0005-0000-0000-0000DE3A0000}"/>
    <cellStyle name="SAPBEXexcGood3 2 2 2 6 2" xfId="19542" xr:uid="{00000000-0005-0000-0000-0000DF3A0000}"/>
    <cellStyle name="SAPBEXexcGood3 2 2 2 6 2 2" xfId="38317" xr:uid="{00000000-0005-0000-0000-0000DF3A0000}"/>
    <cellStyle name="SAPBEXexcGood3 2 2 2 6 3" xfId="24577" xr:uid="{00000000-0005-0000-0000-0000E03A0000}"/>
    <cellStyle name="SAPBEXexcGood3 2 2 2 6 3 2" xfId="43349" xr:uid="{00000000-0005-0000-0000-0000E03A0000}"/>
    <cellStyle name="SAPBEXexcGood3 2 2 2 6 4" xfId="31111" xr:uid="{00000000-0005-0000-0000-0000DE3A0000}"/>
    <cellStyle name="SAPBEXexcGood3 2 2 2 7" xfId="13743" xr:uid="{00000000-0005-0000-0000-0000E13A0000}"/>
    <cellStyle name="SAPBEXexcGood3 2 2 2 7 2" xfId="32518" xr:uid="{00000000-0005-0000-0000-0000E13A0000}"/>
    <cellStyle name="SAPBEXexcGood3 2 2 2 8" xfId="14398" xr:uid="{00000000-0005-0000-0000-0000E23A0000}"/>
    <cellStyle name="SAPBEXexcGood3 2 2 2 8 2" xfId="33173" xr:uid="{00000000-0005-0000-0000-0000E23A0000}"/>
    <cellStyle name="SAPBEXexcGood3 2 2 2 9" xfId="25840" xr:uid="{00000000-0005-0000-0000-0000D13A0000}"/>
    <cellStyle name="SAPBEXexcGood3 2 2 3" xfId="7937" xr:uid="{00000000-0005-0000-0000-0000E33A0000}"/>
    <cellStyle name="SAPBEXexcGood3 2 2 3 2" xfId="15150" xr:uid="{00000000-0005-0000-0000-0000E43A0000}"/>
    <cellStyle name="SAPBEXexcGood3 2 2 3 2 2" xfId="33925" xr:uid="{00000000-0005-0000-0000-0000E43A0000}"/>
    <cellStyle name="SAPBEXexcGood3 2 2 3 3" xfId="20836" xr:uid="{00000000-0005-0000-0000-0000E53A0000}"/>
    <cellStyle name="SAPBEXexcGood3 2 2 3 3 2" xfId="39609" xr:uid="{00000000-0005-0000-0000-0000E53A0000}"/>
    <cellStyle name="SAPBEXexcGood3 2 2 3 4" xfId="26720" xr:uid="{00000000-0005-0000-0000-0000E33A0000}"/>
    <cellStyle name="SAPBEXexcGood3 2 2 4" xfId="9323" xr:uid="{00000000-0005-0000-0000-0000E63A0000}"/>
    <cellStyle name="SAPBEXexcGood3 2 2 4 2" xfId="16536" xr:uid="{00000000-0005-0000-0000-0000E73A0000}"/>
    <cellStyle name="SAPBEXexcGood3 2 2 4 2 2" xfId="35311" xr:uid="{00000000-0005-0000-0000-0000E73A0000}"/>
    <cellStyle name="SAPBEXexcGood3 2 2 4 3" xfId="22036" xr:uid="{00000000-0005-0000-0000-0000E83A0000}"/>
    <cellStyle name="SAPBEXexcGood3 2 2 4 3 2" xfId="40809" xr:uid="{00000000-0005-0000-0000-0000E83A0000}"/>
    <cellStyle name="SAPBEXexcGood3 2 2 4 4" xfId="28106" xr:uid="{00000000-0005-0000-0000-0000E63A0000}"/>
    <cellStyle name="SAPBEXexcGood3 2 2 5" xfId="10076" xr:uid="{00000000-0005-0000-0000-0000E93A0000}"/>
    <cellStyle name="SAPBEXexcGood3 2 2 5 2" xfId="17289" xr:uid="{00000000-0005-0000-0000-0000EA3A0000}"/>
    <cellStyle name="SAPBEXexcGood3 2 2 5 2 2" xfId="36064" xr:uid="{00000000-0005-0000-0000-0000EA3A0000}"/>
    <cellStyle name="SAPBEXexcGood3 2 2 5 3" xfId="22726" xr:uid="{00000000-0005-0000-0000-0000EB3A0000}"/>
    <cellStyle name="SAPBEXexcGood3 2 2 5 3 2" xfId="41499" xr:uid="{00000000-0005-0000-0000-0000EB3A0000}"/>
    <cellStyle name="SAPBEXexcGood3 2 2 5 4" xfId="28859" xr:uid="{00000000-0005-0000-0000-0000E93A0000}"/>
    <cellStyle name="SAPBEXexcGood3 2 2 6" xfId="11244" xr:uid="{00000000-0005-0000-0000-0000EC3A0000}"/>
    <cellStyle name="SAPBEXexcGood3 2 2 6 2" xfId="18451" xr:uid="{00000000-0005-0000-0000-0000ED3A0000}"/>
    <cellStyle name="SAPBEXexcGood3 2 2 6 2 2" xfId="37226" xr:uid="{00000000-0005-0000-0000-0000ED3A0000}"/>
    <cellStyle name="SAPBEXexcGood3 2 2 6 3" xfId="23656" xr:uid="{00000000-0005-0000-0000-0000EE3A0000}"/>
    <cellStyle name="SAPBEXexcGood3 2 2 6 3 2" xfId="42429" xr:uid="{00000000-0005-0000-0000-0000EE3A0000}"/>
    <cellStyle name="SAPBEXexcGood3 2 2 6 4" xfId="30021" xr:uid="{00000000-0005-0000-0000-0000EC3A0000}"/>
    <cellStyle name="SAPBEXexcGood3 2 2 7" xfId="12760" xr:uid="{00000000-0005-0000-0000-0000EF3A0000}"/>
    <cellStyle name="SAPBEXexcGood3 2 2 7 2" xfId="19967" xr:uid="{00000000-0005-0000-0000-0000F03A0000}"/>
    <cellStyle name="SAPBEXexcGood3 2 2 7 2 2" xfId="38742" xr:uid="{00000000-0005-0000-0000-0000F03A0000}"/>
    <cellStyle name="SAPBEXexcGood3 2 2 7 3" xfId="24957" xr:uid="{00000000-0005-0000-0000-0000F13A0000}"/>
    <cellStyle name="SAPBEXexcGood3 2 2 7 3 2" xfId="43729" xr:uid="{00000000-0005-0000-0000-0000F13A0000}"/>
    <cellStyle name="SAPBEXexcGood3 2 2 7 4" xfId="31536" xr:uid="{00000000-0005-0000-0000-0000EF3A0000}"/>
    <cellStyle name="SAPBEXexcGood3 2 2 8" xfId="13336" xr:uid="{00000000-0005-0000-0000-0000F23A0000}"/>
    <cellStyle name="SAPBEXexcGood3 2 2 8 2" xfId="32111"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2 2" xfId="34344" xr:uid="{00000000-0005-0000-0000-0000F63A0000}"/>
    <cellStyle name="SAPBEXexcGood3 2 3 2 2 3" xfId="21214" xr:uid="{00000000-0005-0000-0000-0000F73A0000}"/>
    <cellStyle name="SAPBEXexcGood3 2 3 2 2 3 2" xfId="39987" xr:uid="{00000000-0005-0000-0000-0000F73A0000}"/>
    <cellStyle name="SAPBEXexcGood3 2 3 2 2 4" xfId="27139" xr:uid="{00000000-0005-0000-0000-0000F53A0000}"/>
    <cellStyle name="SAPBEXexcGood3 2 3 2 3" xfId="8940" xr:uid="{00000000-0005-0000-0000-0000F83A0000}"/>
    <cellStyle name="SAPBEXexcGood3 2 3 2 3 2" xfId="16153" xr:uid="{00000000-0005-0000-0000-0000F93A0000}"/>
    <cellStyle name="SAPBEXexcGood3 2 3 2 3 2 2" xfId="34928" xr:uid="{00000000-0005-0000-0000-0000F93A0000}"/>
    <cellStyle name="SAPBEXexcGood3 2 3 2 3 3" xfId="21697" xr:uid="{00000000-0005-0000-0000-0000FA3A0000}"/>
    <cellStyle name="SAPBEXexcGood3 2 3 2 3 3 2" xfId="40470" xr:uid="{00000000-0005-0000-0000-0000FA3A0000}"/>
    <cellStyle name="SAPBEXexcGood3 2 3 2 3 4" xfId="27723" xr:uid="{00000000-0005-0000-0000-0000F83A0000}"/>
    <cellStyle name="SAPBEXexcGood3 2 3 2 4" xfId="10487" xr:uid="{00000000-0005-0000-0000-0000FB3A0000}"/>
    <cellStyle name="SAPBEXexcGood3 2 3 2 4 2" xfId="17700" xr:uid="{00000000-0005-0000-0000-0000FC3A0000}"/>
    <cellStyle name="SAPBEXexcGood3 2 3 2 4 2 2" xfId="36475" xr:uid="{00000000-0005-0000-0000-0000FC3A0000}"/>
    <cellStyle name="SAPBEXexcGood3 2 3 2 4 3" xfId="23096" xr:uid="{00000000-0005-0000-0000-0000FD3A0000}"/>
    <cellStyle name="SAPBEXexcGood3 2 3 2 4 3 2" xfId="41869" xr:uid="{00000000-0005-0000-0000-0000FD3A0000}"/>
    <cellStyle name="SAPBEXexcGood3 2 3 2 4 4" xfId="29270" xr:uid="{00000000-0005-0000-0000-0000FB3A0000}"/>
    <cellStyle name="SAPBEXexcGood3 2 3 2 5" xfId="11734" xr:uid="{00000000-0005-0000-0000-0000FE3A0000}"/>
    <cellStyle name="SAPBEXexcGood3 2 3 2 5 2" xfId="18941" xr:uid="{00000000-0005-0000-0000-0000FF3A0000}"/>
    <cellStyle name="SAPBEXexcGood3 2 3 2 5 2 2" xfId="37716" xr:uid="{00000000-0005-0000-0000-0000FF3A0000}"/>
    <cellStyle name="SAPBEXexcGood3 2 3 2 5 3" xfId="24095" xr:uid="{00000000-0005-0000-0000-0000003B0000}"/>
    <cellStyle name="SAPBEXexcGood3 2 3 2 5 3 2" xfId="42868" xr:uid="{00000000-0005-0000-0000-0000003B0000}"/>
    <cellStyle name="SAPBEXexcGood3 2 3 2 5 4" xfId="30511" xr:uid="{00000000-0005-0000-0000-0000FE3A0000}"/>
    <cellStyle name="SAPBEXexcGood3 2 3 2 6" xfId="12289" xr:uid="{00000000-0005-0000-0000-0000013B0000}"/>
    <cellStyle name="SAPBEXexcGood3 2 3 2 6 2" xfId="19496" xr:uid="{00000000-0005-0000-0000-0000023B0000}"/>
    <cellStyle name="SAPBEXexcGood3 2 3 2 6 2 2" xfId="38271" xr:uid="{00000000-0005-0000-0000-0000023B0000}"/>
    <cellStyle name="SAPBEXexcGood3 2 3 2 6 3" xfId="24531" xr:uid="{00000000-0005-0000-0000-0000033B0000}"/>
    <cellStyle name="SAPBEXexcGood3 2 3 2 6 3 2" xfId="43303" xr:uid="{00000000-0005-0000-0000-0000033B0000}"/>
    <cellStyle name="SAPBEXexcGood3 2 3 2 6 4" xfId="31065" xr:uid="{00000000-0005-0000-0000-0000013B0000}"/>
    <cellStyle name="SAPBEXexcGood3 2 3 2 7" xfId="13799" xr:uid="{00000000-0005-0000-0000-0000043B0000}"/>
    <cellStyle name="SAPBEXexcGood3 2 3 2 7 2" xfId="32574" xr:uid="{00000000-0005-0000-0000-0000043B0000}"/>
    <cellStyle name="SAPBEXexcGood3 2 3 2 8" xfId="14352" xr:uid="{00000000-0005-0000-0000-0000053B0000}"/>
    <cellStyle name="SAPBEXexcGood3 2 3 2 8 2" xfId="33127" xr:uid="{00000000-0005-0000-0000-0000053B0000}"/>
    <cellStyle name="SAPBEXexcGood3 2 3 2 9" xfId="25896" xr:uid="{00000000-0005-0000-0000-0000F43A0000}"/>
    <cellStyle name="SAPBEXexcGood3 2 3 3" xfId="7938" xr:uid="{00000000-0005-0000-0000-0000063B0000}"/>
    <cellStyle name="SAPBEXexcGood3 2 3 3 2" xfId="15151" xr:uid="{00000000-0005-0000-0000-0000073B0000}"/>
    <cellStyle name="SAPBEXexcGood3 2 3 3 2 2" xfId="33926" xr:uid="{00000000-0005-0000-0000-0000073B0000}"/>
    <cellStyle name="SAPBEXexcGood3 2 3 3 3" xfId="20837" xr:uid="{00000000-0005-0000-0000-0000083B0000}"/>
    <cellStyle name="SAPBEXexcGood3 2 3 3 3 2" xfId="39610" xr:uid="{00000000-0005-0000-0000-0000083B0000}"/>
    <cellStyle name="SAPBEXexcGood3 2 3 3 4" xfId="26721" xr:uid="{00000000-0005-0000-0000-0000063B0000}"/>
    <cellStyle name="SAPBEXexcGood3 2 3 4" xfId="9322" xr:uid="{00000000-0005-0000-0000-0000093B0000}"/>
    <cellStyle name="SAPBEXexcGood3 2 3 4 2" xfId="16535" xr:uid="{00000000-0005-0000-0000-00000A3B0000}"/>
    <cellStyle name="SAPBEXexcGood3 2 3 4 2 2" xfId="35310" xr:uid="{00000000-0005-0000-0000-00000A3B0000}"/>
    <cellStyle name="SAPBEXexcGood3 2 3 4 3" xfId="22035" xr:uid="{00000000-0005-0000-0000-00000B3B0000}"/>
    <cellStyle name="SAPBEXexcGood3 2 3 4 3 2" xfId="40808" xr:uid="{00000000-0005-0000-0000-00000B3B0000}"/>
    <cellStyle name="SAPBEXexcGood3 2 3 4 4" xfId="28105" xr:uid="{00000000-0005-0000-0000-0000093B0000}"/>
    <cellStyle name="SAPBEXexcGood3 2 3 5" xfId="10077" xr:uid="{00000000-0005-0000-0000-00000C3B0000}"/>
    <cellStyle name="SAPBEXexcGood3 2 3 5 2" xfId="17290" xr:uid="{00000000-0005-0000-0000-00000D3B0000}"/>
    <cellStyle name="SAPBEXexcGood3 2 3 5 2 2" xfId="36065" xr:uid="{00000000-0005-0000-0000-00000D3B0000}"/>
    <cellStyle name="SAPBEXexcGood3 2 3 5 3" xfId="22727" xr:uid="{00000000-0005-0000-0000-00000E3B0000}"/>
    <cellStyle name="SAPBEXexcGood3 2 3 5 3 2" xfId="41500" xr:uid="{00000000-0005-0000-0000-00000E3B0000}"/>
    <cellStyle name="SAPBEXexcGood3 2 3 5 4" xfId="28860" xr:uid="{00000000-0005-0000-0000-00000C3B0000}"/>
    <cellStyle name="SAPBEXexcGood3 2 3 6" xfId="11321" xr:uid="{00000000-0005-0000-0000-00000F3B0000}"/>
    <cellStyle name="SAPBEXexcGood3 2 3 6 2" xfId="18528" xr:uid="{00000000-0005-0000-0000-0000103B0000}"/>
    <cellStyle name="SAPBEXexcGood3 2 3 6 2 2" xfId="37303" xr:uid="{00000000-0005-0000-0000-0000103B0000}"/>
    <cellStyle name="SAPBEXexcGood3 2 3 6 3" xfId="23723" xr:uid="{00000000-0005-0000-0000-0000113B0000}"/>
    <cellStyle name="SAPBEXexcGood3 2 3 6 3 2" xfId="42496" xr:uid="{00000000-0005-0000-0000-0000113B0000}"/>
    <cellStyle name="SAPBEXexcGood3 2 3 6 4" xfId="30098" xr:uid="{00000000-0005-0000-0000-00000F3B0000}"/>
    <cellStyle name="SAPBEXexcGood3 2 3 7" xfId="12697" xr:uid="{00000000-0005-0000-0000-0000123B0000}"/>
    <cellStyle name="SAPBEXexcGood3 2 3 7 2" xfId="19904" xr:uid="{00000000-0005-0000-0000-0000133B0000}"/>
    <cellStyle name="SAPBEXexcGood3 2 3 7 2 2" xfId="38679" xr:uid="{00000000-0005-0000-0000-0000133B0000}"/>
    <cellStyle name="SAPBEXexcGood3 2 3 7 3" xfId="24895" xr:uid="{00000000-0005-0000-0000-0000143B0000}"/>
    <cellStyle name="SAPBEXexcGood3 2 3 7 3 2" xfId="43667" xr:uid="{00000000-0005-0000-0000-0000143B0000}"/>
    <cellStyle name="SAPBEXexcGood3 2 3 7 4" xfId="31473" xr:uid="{00000000-0005-0000-0000-0000123B0000}"/>
    <cellStyle name="SAPBEXexcGood3 2 3 8" xfId="13409" xr:uid="{00000000-0005-0000-0000-0000153B0000}"/>
    <cellStyle name="SAPBEXexcGood3 2 3 8 2" xfId="32184" xr:uid="{00000000-0005-0000-0000-0000153B0000}"/>
    <cellStyle name="SAPBEXexcGood3 2 4" xfId="613" xr:uid="{00000000-0005-0000-0000-0000163B0000}"/>
    <cellStyle name="SAPBEXexcGood3 2 4 10" xfId="25589"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2 2" xfId="34345" xr:uid="{00000000-0005-0000-0000-0000193B0000}"/>
    <cellStyle name="SAPBEXexcGood3 2 4 2 2 3" xfId="21215" xr:uid="{00000000-0005-0000-0000-00001A3B0000}"/>
    <cellStyle name="SAPBEXexcGood3 2 4 2 2 3 2" xfId="39988" xr:uid="{00000000-0005-0000-0000-00001A3B0000}"/>
    <cellStyle name="SAPBEXexcGood3 2 4 2 2 4" xfId="27140" xr:uid="{00000000-0005-0000-0000-0000183B0000}"/>
    <cellStyle name="SAPBEXexcGood3 2 4 2 3" xfId="8939" xr:uid="{00000000-0005-0000-0000-00001B3B0000}"/>
    <cellStyle name="SAPBEXexcGood3 2 4 2 3 2" xfId="16152" xr:uid="{00000000-0005-0000-0000-00001C3B0000}"/>
    <cellStyle name="SAPBEXexcGood3 2 4 2 3 2 2" xfId="34927" xr:uid="{00000000-0005-0000-0000-00001C3B0000}"/>
    <cellStyle name="SAPBEXexcGood3 2 4 2 3 3" xfId="21696" xr:uid="{00000000-0005-0000-0000-00001D3B0000}"/>
    <cellStyle name="SAPBEXexcGood3 2 4 2 3 3 2" xfId="40469" xr:uid="{00000000-0005-0000-0000-00001D3B0000}"/>
    <cellStyle name="SAPBEXexcGood3 2 4 2 3 4" xfId="27722" xr:uid="{00000000-0005-0000-0000-00001B3B0000}"/>
    <cellStyle name="SAPBEXexcGood3 2 4 2 4" xfId="10488" xr:uid="{00000000-0005-0000-0000-00001E3B0000}"/>
    <cellStyle name="SAPBEXexcGood3 2 4 2 4 2" xfId="17701" xr:uid="{00000000-0005-0000-0000-00001F3B0000}"/>
    <cellStyle name="SAPBEXexcGood3 2 4 2 4 2 2" xfId="36476" xr:uid="{00000000-0005-0000-0000-00001F3B0000}"/>
    <cellStyle name="SAPBEXexcGood3 2 4 2 4 3" xfId="23097" xr:uid="{00000000-0005-0000-0000-0000203B0000}"/>
    <cellStyle name="SAPBEXexcGood3 2 4 2 4 3 2" xfId="41870" xr:uid="{00000000-0005-0000-0000-0000203B0000}"/>
    <cellStyle name="SAPBEXexcGood3 2 4 2 4 4" xfId="29271" xr:uid="{00000000-0005-0000-0000-00001E3B0000}"/>
    <cellStyle name="SAPBEXexcGood3 2 4 2 5" xfId="11809" xr:uid="{00000000-0005-0000-0000-0000213B0000}"/>
    <cellStyle name="SAPBEXexcGood3 2 4 2 5 2" xfId="19016" xr:uid="{00000000-0005-0000-0000-0000223B0000}"/>
    <cellStyle name="SAPBEXexcGood3 2 4 2 5 2 2" xfId="37791" xr:uid="{00000000-0005-0000-0000-0000223B0000}"/>
    <cellStyle name="SAPBEXexcGood3 2 4 2 5 3" xfId="24170" xr:uid="{00000000-0005-0000-0000-0000233B0000}"/>
    <cellStyle name="SAPBEXexcGood3 2 4 2 5 3 2" xfId="42943" xr:uid="{00000000-0005-0000-0000-0000233B0000}"/>
    <cellStyle name="SAPBEXexcGood3 2 4 2 5 4" xfId="30586" xr:uid="{00000000-0005-0000-0000-0000213B0000}"/>
    <cellStyle name="SAPBEXexcGood3 2 4 2 6" xfId="12214" xr:uid="{00000000-0005-0000-0000-0000243B0000}"/>
    <cellStyle name="SAPBEXexcGood3 2 4 2 6 2" xfId="19421" xr:uid="{00000000-0005-0000-0000-0000253B0000}"/>
    <cellStyle name="SAPBEXexcGood3 2 4 2 6 2 2" xfId="38196" xr:uid="{00000000-0005-0000-0000-0000253B0000}"/>
    <cellStyle name="SAPBEXexcGood3 2 4 2 6 3" xfId="24456" xr:uid="{00000000-0005-0000-0000-0000263B0000}"/>
    <cellStyle name="SAPBEXexcGood3 2 4 2 6 3 2" xfId="43228" xr:uid="{00000000-0005-0000-0000-0000263B0000}"/>
    <cellStyle name="SAPBEXexcGood3 2 4 2 6 4" xfId="30990" xr:uid="{00000000-0005-0000-0000-0000243B0000}"/>
    <cellStyle name="SAPBEXexcGood3 2 4 2 7" xfId="13874" xr:uid="{00000000-0005-0000-0000-0000273B0000}"/>
    <cellStyle name="SAPBEXexcGood3 2 4 2 7 2" xfId="32649" xr:uid="{00000000-0005-0000-0000-0000273B0000}"/>
    <cellStyle name="SAPBEXexcGood3 2 4 2 8" xfId="14277" xr:uid="{00000000-0005-0000-0000-0000283B0000}"/>
    <cellStyle name="SAPBEXexcGood3 2 4 2 8 2" xfId="33052" xr:uid="{00000000-0005-0000-0000-0000283B0000}"/>
    <cellStyle name="SAPBEXexcGood3 2 4 2 9" xfId="25971" xr:uid="{00000000-0005-0000-0000-0000173B0000}"/>
    <cellStyle name="SAPBEXexcGood3 2 4 3" xfId="7939" xr:uid="{00000000-0005-0000-0000-0000293B0000}"/>
    <cellStyle name="SAPBEXexcGood3 2 4 3 2" xfId="15152" xr:uid="{00000000-0005-0000-0000-00002A3B0000}"/>
    <cellStyle name="SAPBEXexcGood3 2 4 3 2 2" xfId="33927" xr:uid="{00000000-0005-0000-0000-00002A3B0000}"/>
    <cellStyle name="SAPBEXexcGood3 2 4 3 3" xfId="20838" xr:uid="{00000000-0005-0000-0000-00002B3B0000}"/>
    <cellStyle name="SAPBEXexcGood3 2 4 3 3 2" xfId="39611" xr:uid="{00000000-0005-0000-0000-00002B3B0000}"/>
    <cellStyle name="SAPBEXexcGood3 2 4 3 4" xfId="26722" xr:uid="{00000000-0005-0000-0000-0000293B0000}"/>
    <cellStyle name="SAPBEXexcGood3 2 4 4" xfId="9321" xr:uid="{00000000-0005-0000-0000-00002C3B0000}"/>
    <cellStyle name="SAPBEXexcGood3 2 4 4 2" xfId="16534" xr:uid="{00000000-0005-0000-0000-00002D3B0000}"/>
    <cellStyle name="SAPBEXexcGood3 2 4 4 2 2" xfId="35309" xr:uid="{00000000-0005-0000-0000-00002D3B0000}"/>
    <cellStyle name="SAPBEXexcGood3 2 4 4 3" xfId="22034" xr:uid="{00000000-0005-0000-0000-00002E3B0000}"/>
    <cellStyle name="SAPBEXexcGood3 2 4 4 3 2" xfId="40807" xr:uid="{00000000-0005-0000-0000-00002E3B0000}"/>
    <cellStyle name="SAPBEXexcGood3 2 4 4 4" xfId="28104" xr:uid="{00000000-0005-0000-0000-00002C3B0000}"/>
    <cellStyle name="SAPBEXexcGood3 2 4 5" xfId="10078" xr:uid="{00000000-0005-0000-0000-00002F3B0000}"/>
    <cellStyle name="SAPBEXexcGood3 2 4 5 2" xfId="17291" xr:uid="{00000000-0005-0000-0000-0000303B0000}"/>
    <cellStyle name="SAPBEXexcGood3 2 4 5 2 2" xfId="36066" xr:uid="{00000000-0005-0000-0000-0000303B0000}"/>
    <cellStyle name="SAPBEXexcGood3 2 4 5 3" xfId="22728" xr:uid="{00000000-0005-0000-0000-0000313B0000}"/>
    <cellStyle name="SAPBEXexcGood3 2 4 5 3 2" xfId="41501" xr:uid="{00000000-0005-0000-0000-0000313B0000}"/>
    <cellStyle name="SAPBEXexcGood3 2 4 5 4" xfId="28861" xr:uid="{00000000-0005-0000-0000-00002F3B0000}"/>
    <cellStyle name="SAPBEXexcGood3 2 4 6" xfId="11396" xr:uid="{00000000-0005-0000-0000-0000323B0000}"/>
    <cellStyle name="SAPBEXexcGood3 2 4 6 2" xfId="18603" xr:uid="{00000000-0005-0000-0000-0000333B0000}"/>
    <cellStyle name="SAPBEXexcGood3 2 4 6 2 2" xfId="37378" xr:uid="{00000000-0005-0000-0000-0000333B0000}"/>
    <cellStyle name="SAPBEXexcGood3 2 4 6 3" xfId="23798" xr:uid="{00000000-0005-0000-0000-0000343B0000}"/>
    <cellStyle name="SAPBEXexcGood3 2 4 6 3 2" xfId="42571" xr:uid="{00000000-0005-0000-0000-0000343B0000}"/>
    <cellStyle name="SAPBEXexcGood3 2 4 6 4" xfId="30173" xr:uid="{00000000-0005-0000-0000-0000323B0000}"/>
    <cellStyle name="SAPBEXexcGood3 2 4 7" xfId="12589" xr:uid="{00000000-0005-0000-0000-0000353B0000}"/>
    <cellStyle name="SAPBEXexcGood3 2 4 7 2" xfId="19796" xr:uid="{00000000-0005-0000-0000-0000363B0000}"/>
    <cellStyle name="SAPBEXexcGood3 2 4 7 2 2" xfId="38571" xr:uid="{00000000-0005-0000-0000-0000363B0000}"/>
    <cellStyle name="SAPBEXexcGood3 2 4 7 3" xfId="24821" xr:uid="{00000000-0005-0000-0000-0000373B0000}"/>
    <cellStyle name="SAPBEXexcGood3 2 4 7 3 2" xfId="43593" xr:uid="{00000000-0005-0000-0000-0000373B0000}"/>
    <cellStyle name="SAPBEXexcGood3 2 4 7 4" xfId="31365" xr:uid="{00000000-0005-0000-0000-0000353B0000}"/>
    <cellStyle name="SAPBEXexcGood3 2 4 8" xfId="13472" xr:uid="{00000000-0005-0000-0000-0000383B0000}"/>
    <cellStyle name="SAPBEXexcGood3 2 4 8 2" xfId="32247" xr:uid="{00000000-0005-0000-0000-0000383B0000}"/>
    <cellStyle name="SAPBEXexcGood3 2 4 9" xfId="14655" xr:uid="{00000000-0005-0000-0000-0000393B0000}"/>
    <cellStyle name="SAPBEXexcGood3 2 4 9 2" xfId="33430" xr:uid="{00000000-0005-0000-0000-0000393B0000}"/>
    <cellStyle name="SAPBEXexcGood3 2 5" xfId="432" xr:uid="{00000000-0005-0000-0000-00003A3B0000}"/>
    <cellStyle name="SAPBEXexcGood3 2 5 10" xfId="25558"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2 2" xfId="34346" xr:uid="{00000000-0005-0000-0000-00003D3B0000}"/>
    <cellStyle name="SAPBEXexcGood3 2 5 2 2 3" xfId="21216" xr:uid="{00000000-0005-0000-0000-00003E3B0000}"/>
    <cellStyle name="SAPBEXexcGood3 2 5 2 2 3 2" xfId="39989" xr:uid="{00000000-0005-0000-0000-00003E3B0000}"/>
    <cellStyle name="SAPBEXexcGood3 2 5 2 2 4" xfId="27141" xr:uid="{00000000-0005-0000-0000-00003C3B0000}"/>
    <cellStyle name="SAPBEXexcGood3 2 5 2 3" xfId="8938" xr:uid="{00000000-0005-0000-0000-00003F3B0000}"/>
    <cellStyle name="SAPBEXexcGood3 2 5 2 3 2" xfId="16151" xr:uid="{00000000-0005-0000-0000-0000403B0000}"/>
    <cellStyle name="SAPBEXexcGood3 2 5 2 3 2 2" xfId="34926" xr:uid="{00000000-0005-0000-0000-0000403B0000}"/>
    <cellStyle name="SAPBEXexcGood3 2 5 2 3 3" xfId="21695" xr:uid="{00000000-0005-0000-0000-0000413B0000}"/>
    <cellStyle name="SAPBEXexcGood3 2 5 2 3 3 2" xfId="40468" xr:uid="{00000000-0005-0000-0000-0000413B0000}"/>
    <cellStyle name="SAPBEXexcGood3 2 5 2 3 4" xfId="27721" xr:uid="{00000000-0005-0000-0000-00003F3B0000}"/>
    <cellStyle name="SAPBEXexcGood3 2 5 2 4" xfId="10489" xr:uid="{00000000-0005-0000-0000-0000423B0000}"/>
    <cellStyle name="SAPBEXexcGood3 2 5 2 4 2" xfId="17702" xr:uid="{00000000-0005-0000-0000-0000433B0000}"/>
    <cellStyle name="SAPBEXexcGood3 2 5 2 4 2 2" xfId="36477" xr:uid="{00000000-0005-0000-0000-0000433B0000}"/>
    <cellStyle name="SAPBEXexcGood3 2 5 2 4 3" xfId="23098" xr:uid="{00000000-0005-0000-0000-0000443B0000}"/>
    <cellStyle name="SAPBEXexcGood3 2 5 2 4 3 2" xfId="41871" xr:uid="{00000000-0005-0000-0000-0000443B0000}"/>
    <cellStyle name="SAPBEXexcGood3 2 5 2 4 4" xfId="29272" xr:uid="{00000000-0005-0000-0000-0000423B0000}"/>
    <cellStyle name="SAPBEXexcGood3 2 5 2 5" xfId="11649" xr:uid="{00000000-0005-0000-0000-0000453B0000}"/>
    <cellStyle name="SAPBEXexcGood3 2 5 2 5 2" xfId="18856" xr:uid="{00000000-0005-0000-0000-0000463B0000}"/>
    <cellStyle name="SAPBEXexcGood3 2 5 2 5 2 2" xfId="37631" xr:uid="{00000000-0005-0000-0000-0000463B0000}"/>
    <cellStyle name="SAPBEXexcGood3 2 5 2 5 3" xfId="24022" xr:uid="{00000000-0005-0000-0000-0000473B0000}"/>
    <cellStyle name="SAPBEXexcGood3 2 5 2 5 3 2" xfId="42795" xr:uid="{00000000-0005-0000-0000-0000473B0000}"/>
    <cellStyle name="SAPBEXexcGood3 2 5 2 5 4" xfId="30426" xr:uid="{00000000-0005-0000-0000-0000453B0000}"/>
    <cellStyle name="SAPBEXexcGood3 2 5 2 6" xfId="12362" xr:uid="{00000000-0005-0000-0000-0000483B0000}"/>
    <cellStyle name="SAPBEXexcGood3 2 5 2 6 2" xfId="19569" xr:uid="{00000000-0005-0000-0000-0000493B0000}"/>
    <cellStyle name="SAPBEXexcGood3 2 5 2 6 2 2" xfId="38344" xr:uid="{00000000-0005-0000-0000-0000493B0000}"/>
    <cellStyle name="SAPBEXexcGood3 2 5 2 6 3" xfId="24604" xr:uid="{00000000-0005-0000-0000-00004A3B0000}"/>
    <cellStyle name="SAPBEXexcGood3 2 5 2 6 3 2" xfId="43376" xr:uid="{00000000-0005-0000-0000-00004A3B0000}"/>
    <cellStyle name="SAPBEXexcGood3 2 5 2 6 4" xfId="31138" xr:uid="{00000000-0005-0000-0000-0000483B0000}"/>
    <cellStyle name="SAPBEXexcGood3 2 5 2 7" xfId="13714" xr:uid="{00000000-0005-0000-0000-00004B3B0000}"/>
    <cellStyle name="SAPBEXexcGood3 2 5 2 7 2" xfId="32489" xr:uid="{00000000-0005-0000-0000-00004B3B0000}"/>
    <cellStyle name="SAPBEXexcGood3 2 5 2 8" xfId="14424" xr:uid="{00000000-0005-0000-0000-00004C3B0000}"/>
    <cellStyle name="SAPBEXexcGood3 2 5 2 8 2" xfId="33199" xr:uid="{00000000-0005-0000-0000-00004C3B0000}"/>
    <cellStyle name="SAPBEXexcGood3 2 5 2 9" xfId="25811" xr:uid="{00000000-0005-0000-0000-00003B3B0000}"/>
    <cellStyle name="SAPBEXexcGood3 2 5 3" xfId="7940" xr:uid="{00000000-0005-0000-0000-00004D3B0000}"/>
    <cellStyle name="SAPBEXexcGood3 2 5 3 2" xfId="15153" xr:uid="{00000000-0005-0000-0000-00004E3B0000}"/>
    <cellStyle name="SAPBEXexcGood3 2 5 3 2 2" xfId="33928" xr:uid="{00000000-0005-0000-0000-00004E3B0000}"/>
    <cellStyle name="SAPBEXexcGood3 2 5 3 3" xfId="20839" xr:uid="{00000000-0005-0000-0000-00004F3B0000}"/>
    <cellStyle name="SAPBEXexcGood3 2 5 3 3 2" xfId="39612" xr:uid="{00000000-0005-0000-0000-00004F3B0000}"/>
    <cellStyle name="SAPBEXexcGood3 2 5 3 4" xfId="26723" xr:uid="{00000000-0005-0000-0000-00004D3B0000}"/>
    <cellStyle name="SAPBEXexcGood3 2 5 4" xfId="9320" xr:uid="{00000000-0005-0000-0000-0000503B0000}"/>
    <cellStyle name="SAPBEXexcGood3 2 5 4 2" xfId="16533" xr:uid="{00000000-0005-0000-0000-0000513B0000}"/>
    <cellStyle name="SAPBEXexcGood3 2 5 4 2 2" xfId="35308" xr:uid="{00000000-0005-0000-0000-0000513B0000}"/>
    <cellStyle name="SAPBEXexcGood3 2 5 4 3" xfId="22033" xr:uid="{00000000-0005-0000-0000-0000523B0000}"/>
    <cellStyle name="SAPBEXexcGood3 2 5 4 3 2" xfId="40806" xr:uid="{00000000-0005-0000-0000-0000523B0000}"/>
    <cellStyle name="SAPBEXexcGood3 2 5 4 4" xfId="28103" xr:uid="{00000000-0005-0000-0000-0000503B0000}"/>
    <cellStyle name="SAPBEXexcGood3 2 5 5" xfId="10079" xr:uid="{00000000-0005-0000-0000-0000533B0000}"/>
    <cellStyle name="SAPBEXexcGood3 2 5 5 2" xfId="17292" xr:uid="{00000000-0005-0000-0000-0000543B0000}"/>
    <cellStyle name="SAPBEXexcGood3 2 5 5 2 2" xfId="36067" xr:uid="{00000000-0005-0000-0000-0000543B0000}"/>
    <cellStyle name="SAPBEXexcGood3 2 5 5 3" xfId="22729" xr:uid="{00000000-0005-0000-0000-0000553B0000}"/>
    <cellStyle name="SAPBEXexcGood3 2 5 5 3 2" xfId="41502" xr:uid="{00000000-0005-0000-0000-0000553B0000}"/>
    <cellStyle name="SAPBEXexcGood3 2 5 5 4" xfId="28862" xr:uid="{00000000-0005-0000-0000-0000533B0000}"/>
    <cellStyle name="SAPBEXexcGood3 2 5 6" xfId="11215" xr:uid="{00000000-0005-0000-0000-0000563B0000}"/>
    <cellStyle name="SAPBEXexcGood3 2 5 6 2" xfId="18422" xr:uid="{00000000-0005-0000-0000-0000573B0000}"/>
    <cellStyle name="SAPBEXexcGood3 2 5 6 2 2" xfId="37197" xr:uid="{00000000-0005-0000-0000-0000573B0000}"/>
    <cellStyle name="SAPBEXexcGood3 2 5 6 3" xfId="23629" xr:uid="{00000000-0005-0000-0000-0000583B0000}"/>
    <cellStyle name="SAPBEXexcGood3 2 5 6 3 2" xfId="42402" xr:uid="{00000000-0005-0000-0000-0000583B0000}"/>
    <cellStyle name="SAPBEXexcGood3 2 5 6 4" xfId="29992" xr:uid="{00000000-0005-0000-0000-0000563B0000}"/>
    <cellStyle name="SAPBEXexcGood3 2 5 7" xfId="12787" xr:uid="{00000000-0005-0000-0000-0000593B0000}"/>
    <cellStyle name="SAPBEXexcGood3 2 5 7 2" xfId="19994" xr:uid="{00000000-0005-0000-0000-00005A3B0000}"/>
    <cellStyle name="SAPBEXexcGood3 2 5 7 2 2" xfId="38769" xr:uid="{00000000-0005-0000-0000-00005A3B0000}"/>
    <cellStyle name="SAPBEXexcGood3 2 5 7 3" xfId="24984" xr:uid="{00000000-0005-0000-0000-00005B3B0000}"/>
    <cellStyle name="SAPBEXexcGood3 2 5 7 3 2" xfId="43756" xr:uid="{00000000-0005-0000-0000-00005B3B0000}"/>
    <cellStyle name="SAPBEXexcGood3 2 5 7 4" xfId="31563" xr:uid="{00000000-0005-0000-0000-0000593B0000}"/>
    <cellStyle name="SAPBEXexcGood3 2 5 8" xfId="13315" xr:uid="{00000000-0005-0000-0000-00005C3B0000}"/>
    <cellStyle name="SAPBEXexcGood3 2 5 8 2" xfId="32090" xr:uid="{00000000-0005-0000-0000-00005C3B0000}"/>
    <cellStyle name="SAPBEXexcGood3 2 5 9" xfId="14678" xr:uid="{00000000-0005-0000-0000-00005D3B0000}"/>
    <cellStyle name="SAPBEXexcGood3 2 5 9 2" xfId="33453"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2 2" xfId="34347" xr:uid="{00000000-0005-0000-0000-0000603B0000}"/>
    <cellStyle name="SAPBEXexcGood3 2 6 2 3" xfId="21217" xr:uid="{00000000-0005-0000-0000-0000613B0000}"/>
    <cellStyle name="SAPBEXexcGood3 2 6 2 3 2" xfId="39990" xr:uid="{00000000-0005-0000-0000-0000613B0000}"/>
    <cellStyle name="SAPBEXexcGood3 2 6 2 4" xfId="27142" xr:uid="{00000000-0005-0000-0000-00005F3B0000}"/>
    <cellStyle name="SAPBEXexcGood3 2 6 3" xfId="8937" xr:uid="{00000000-0005-0000-0000-0000623B0000}"/>
    <cellStyle name="SAPBEXexcGood3 2 6 3 2" xfId="16150" xr:uid="{00000000-0005-0000-0000-0000633B0000}"/>
    <cellStyle name="SAPBEXexcGood3 2 6 3 2 2" xfId="34925" xr:uid="{00000000-0005-0000-0000-0000633B0000}"/>
    <cellStyle name="SAPBEXexcGood3 2 6 3 3" xfId="21694" xr:uid="{00000000-0005-0000-0000-0000643B0000}"/>
    <cellStyle name="SAPBEXexcGood3 2 6 3 3 2" xfId="40467" xr:uid="{00000000-0005-0000-0000-0000643B0000}"/>
    <cellStyle name="SAPBEXexcGood3 2 6 3 4" xfId="27720" xr:uid="{00000000-0005-0000-0000-0000623B0000}"/>
    <cellStyle name="SAPBEXexcGood3 2 6 4" xfId="10490" xr:uid="{00000000-0005-0000-0000-0000653B0000}"/>
    <cellStyle name="SAPBEXexcGood3 2 6 4 2" xfId="17703" xr:uid="{00000000-0005-0000-0000-0000663B0000}"/>
    <cellStyle name="SAPBEXexcGood3 2 6 4 2 2" xfId="36478" xr:uid="{00000000-0005-0000-0000-0000663B0000}"/>
    <cellStyle name="SAPBEXexcGood3 2 6 4 3" xfId="23099" xr:uid="{00000000-0005-0000-0000-0000673B0000}"/>
    <cellStyle name="SAPBEXexcGood3 2 6 4 3 2" xfId="41872" xr:uid="{00000000-0005-0000-0000-0000673B0000}"/>
    <cellStyle name="SAPBEXexcGood3 2 6 4 4" xfId="29273" xr:uid="{00000000-0005-0000-0000-0000653B0000}"/>
    <cellStyle name="SAPBEXexcGood3 2 6 5" xfId="11581" xr:uid="{00000000-0005-0000-0000-0000683B0000}"/>
    <cellStyle name="SAPBEXexcGood3 2 6 5 2" xfId="18788" xr:uid="{00000000-0005-0000-0000-0000693B0000}"/>
    <cellStyle name="SAPBEXexcGood3 2 6 5 2 2" xfId="37563" xr:uid="{00000000-0005-0000-0000-0000693B0000}"/>
    <cellStyle name="SAPBEXexcGood3 2 6 5 3" xfId="23960" xr:uid="{00000000-0005-0000-0000-00006A3B0000}"/>
    <cellStyle name="SAPBEXexcGood3 2 6 5 3 2" xfId="42733" xr:uid="{00000000-0005-0000-0000-00006A3B0000}"/>
    <cellStyle name="SAPBEXexcGood3 2 6 5 4" xfId="30358" xr:uid="{00000000-0005-0000-0000-0000683B0000}"/>
    <cellStyle name="SAPBEXexcGood3 2 6 6" xfId="12424" xr:uid="{00000000-0005-0000-0000-00006B3B0000}"/>
    <cellStyle name="SAPBEXexcGood3 2 6 6 2" xfId="19631" xr:uid="{00000000-0005-0000-0000-00006C3B0000}"/>
    <cellStyle name="SAPBEXexcGood3 2 6 6 2 2" xfId="38406" xr:uid="{00000000-0005-0000-0000-00006C3B0000}"/>
    <cellStyle name="SAPBEXexcGood3 2 6 6 3" xfId="24666" xr:uid="{00000000-0005-0000-0000-00006D3B0000}"/>
    <cellStyle name="SAPBEXexcGood3 2 6 6 3 2" xfId="43438" xr:uid="{00000000-0005-0000-0000-00006D3B0000}"/>
    <cellStyle name="SAPBEXexcGood3 2 6 6 4" xfId="31200" xr:uid="{00000000-0005-0000-0000-00006B3B0000}"/>
    <cellStyle name="SAPBEXexcGood3 2 6 7" xfId="13646" xr:uid="{00000000-0005-0000-0000-00006E3B0000}"/>
    <cellStyle name="SAPBEXexcGood3 2 6 7 2" xfId="32421" xr:uid="{00000000-0005-0000-0000-00006E3B0000}"/>
    <cellStyle name="SAPBEXexcGood3 2 6 8" xfId="14475" xr:uid="{00000000-0005-0000-0000-00006F3B0000}"/>
    <cellStyle name="SAPBEXexcGood3 2 6 8 2" xfId="33250" xr:uid="{00000000-0005-0000-0000-00006F3B0000}"/>
    <cellStyle name="SAPBEXexcGood3 2 6 9" xfId="25753" xr:uid="{00000000-0005-0000-0000-00005E3B0000}"/>
    <cellStyle name="SAPBEXexcGood3 2 7" xfId="7936" xr:uid="{00000000-0005-0000-0000-0000703B0000}"/>
    <cellStyle name="SAPBEXexcGood3 2 7 2" xfId="15149" xr:uid="{00000000-0005-0000-0000-0000713B0000}"/>
    <cellStyle name="SAPBEXexcGood3 2 7 2 2" xfId="33924" xr:uid="{00000000-0005-0000-0000-0000713B0000}"/>
    <cellStyle name="SAPBEXexcGood3 2 7 3" xfId="20835" xr:uid="{00000000-0005-0000-0000-0000723B0000}"/>
    <cellStyle name="SAPBEXexcGood3 2 7 3 2" xfId="39608" xr:uid="{00000000-0005-0000-0000-0000723B0000}"/>
    <cellStyle name="SAPBEXexcGood3 2 7 4" xfId="26719" xr:uid="{00000000-0005-0000-0000-0000703B0000}"/>
    <cellStyle name="SAPBEXexcGood3 2 8" xfId="9324" xr:uid="{00000000-0005-0000-0000-0000733B0000}"/>
    <cellStyle name="SAPBEXexcGood3 2 8 2" xfId="16537" xr:uid="{00000000-0005-0000-0000-0000743B0000}"/>
    <cellStyle name="SAPBEXexcGood3 2 8 2 2" xfId="35312" xr:uid="{00000000-0005-0000-0000-0000743B0000}"/>
    <cellStyle name="SAPBEXexcGood3 2 8 3" xfId="22037" xr:uid="{00000000-0005-0000-0000-0000753B0000}"/>
    <cellStyle name="SAPBEXexcGood3 2 8 3 2" xfId="40810" xr:uid="{00000000-0005-0000-0000-0000753B0000}"/>
    <cellStyle name="SAPBEXexcGood3 2 8 4" xfId="28107" xr:uid="{00000000-0005-0000-0000-0000733B0000}"/>
    <cellStyle name="SAPBEXexcGood3 2 9" xfId="10075" xr:uid="{00000000-0005-0000-0000-0000763B0000}"/>
    <cellStyle name="SAPBEXexcGood3 2 9 2" xfId="17288" xr:uid="{00000000-0005-0000-0000-0000773B0000}"/>
    <cellStyle name="SAPBEXexcGood3 2 9 2 2" xfId="36063" xr:uid="{00000000-0005-0000-0000-0000773B0000}"/>
    <cellStyle name="SAPBEXexcGood3 2 9 3" xfId="22725" xr:uid="{00000000-0005-0000-0000-0000783B0000}"/>
    <cellStyle name="SAPBEXexcGood3 2 9 3 2" xfId="41498" xr:uid="{00000000-0005-0000-0000-0000783B0000}"/>
    <cellStyle name="SAPBEXexcGood3 2 9 4" xfId="28858" xr:uid="{00000000-0005-0000-0000-000076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2 2" xfId="37159" xr:uid="{00000000-0005-0000-0000-00007B3B0000}"/>
    <cellStyle name="SAPBEXexcGood3 3 10 3" xfId="23595" xr:uid="{00000000-0005-0000-0000-00007C3B0000}"/>
    <cellStyle name="SAPBEXexcGood3 3 10 3 2" xfId="42368" xr:uid="{00000000-0005-0000-0000-00007C3B0000}"/>
    <cellStyle name="SAPBEXexcGood3 3 10 4" xfId="29954" xr:uid="{00000000-0005-0000-0000-00007A3B0000}"/>
    <cellStyle name="SAPBEXexcGood3 3 11" xfId="13286" xr:uid="{00000000-0005-0000-0000-00007D3B0000}"/>
    <cellStyle name="SAPBEXexcGood3 3 11 2" xfId="32061" xr:uid="{00000000-0005-0000-0000-00007D3B0000}"/>
    <cellStyle name="SAPBEXexcGood3 3 12" xfId="25452" xr:uid="{00000000-0005-0000-0000-00007E3B0000}"/>
    <cellStyle name="SAPBEXexcGood3 3 12 2" xfId="44216"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2 2" xfId="34348" xr:uid="{00000000-0005-0000-0000-0000823B0000}"/>
    <cellStyle name="SAPBEXexcGood3 3 2 2 2 3" xfId="21218" xr:uid="{00000000-0005-0000-0000-0000833B0000}"/>
    <cellStyle name="SAPBEXexcGood3 3 2 2 2 3 2" xfId="39991" xr:uid="{00000000-0005-0000-0000-0000833B0000}"/>
    <cellStyle name="SAPBEXexcGood3 3 2 2 2 4" xfId="27143" xr:uid="{00000000-0005-0000-0000-0000813B0000}"/>
    <cellStyle name="SAPBEXexcGood3 3 2 2 3" xfId="8936" xr:uid="{00000000-0005-0000-0000-0000843B0000}"/>
    <cellStyle name="SAPBEXexcGood3 3 2 2 3 2" xfId="16149" xr:uid="{00000000-0005-0000-0000-0000853B0000}"/>
    <cellStyle name="SAPBEXexcGood3 3 2 2 3 2 2" xfId="34924" xr:uid="{00000000-0005-0000-0000-0000853B0000}"/>
    <cellStyle name="SAPBEXexcGood3 3 2 2 3 3" xfId="21693" xr:uid="{00000000-0005-0000-0000-0000863B0000}"/>
    <cellStyle name="SAPBEXexcGood3 3 2 2 3 3 2" xfId="40466" xr:uid="{00000000-0005-0000-0000-0000863B0000}"/>
    <cellStyle name="SAPBEXexcGood3 3 2 2 3 4" xfId="27719" xr:uid="{00000000-0005-0000-0000-0000843B0000}"/>
    <cellStyle name="SAPBEXexcGood3 3 2 2 4" xfId="10491" xr:uid="{00000000-0005-0000-0000-0000873B0000}"/>
    <cellStyle name="SAPBEXexcGood3 3 2 2 4 2" xfId="17704" xr:uid="{00000000-0005-0000-0000-0000883B0000}"/>
    <cellStyle name="SAPBEXexcGood3 3 2 2 4 2 2" xfId="36479" xr:uid="{00000000-0005-0000-0000-0000883B0000}"/>
    <cellStyle name="SAPBEXexcGood3 3 2 2 4 3" xfId="23100" xr:uid="{00000000-0005-0000-0000-0000893B0000}"/>
    <cellStyle name="SAPBEXexcGood3 3 2 2 4 3 2" xfId="41873" xr:uid="{00000000-0005-0000-0000-0000893B0000}"/>
    <cellStyle name="SAPBEXexcGood3 3 2 2 4 4" xfId="29274" xr:uid="{00000000-0005-0000-0000-0000873B0000}"/>
    <cellStyle name="SAPBEXexcGood3 3 2 2 5" xfId="11701" xr:uid="{00000000-0005-0000-0000-00008A3B0000}"/>
    <cellStyle name="SAPBEXexcGood3 3 2 2 5 2" xfId="18908" xr:uid="{00000000-0005-0000-0000-00008B3B0000}"/>
    <cellStyle name="SAPBEXexcGood3 3 2 2 5 2 2" xfId="37683" xr:uid="{00000000-0005-0000-0000-00008B3B0000}"/>
    <cellStyle name="SAPBEXexcGood3 3 2 2 5 3" xfId="24070" xr:uid="{00000000-0005-0000-0000-00008C3B0000}"/>
    <cellStyle name="SAPBEXexcGood3 3 2 2 5 3 2" xfId="42843" xr:uid="{00000000-0005-0000-0000-00008C3B0000}"/>
    <cellStyle name="SAPBEXexcGood3 3 2 2 5 4" xfId="30478" xr:uid="{00000000-0005-0000-0000-00008A3B0000}"/>
    <cellStyle name="SAPBEXexcGood3 3 2 2 6" xfId="12314" xr:uid="{00000000-0005-0000-0000-00008D3B0000}"/>
    <cellStyle name="SAPBEXexcGood3 3 2 2 6 2" xfId="19521" xr:uid="{00000000-0005-0000-0000-00008E3B0000}"/>
    <cellStyle name="SAPBEXexcGood3 3 2 2 6 2 2" xfId="38296" xr:uid="{00000000-0005-0000-0000-00008E3B0000}"/>
    <cellStyle name="SAPBEXexcGood3 3 2 2 6 3" xfId="24556" xr:uid="{00000000-0005-0000-0000-00008F3B0000}"/>
    <cellStyle name="SAPBEXexcGood3 3 2 2 6 3 2" xfId="43328" xr:uid="{00000000-0005-0000-0000-00008F3B0000}"/>
    <cellStyle name="SAPBEXexcGood3 3 2 2 6 4" xfId="31090" xr:uid="{00000000-0005-0000-0000-00008D3B0000}"/>
    <cellStyle name="SAPBEXexcGood3 3 2 2 7" xfId="13766" xr:uid="{00000000-0005-0000-0000-0000903B0000}"/>
    <cellStyle name="SAPBEXexcGood3 3 2 2 7 2" xfId="32541" xr:uid="{00000000-0005-0000-0000-0000903B0000}"/>
    <cellStyle name="SAPBEXexcGood3 3 2 2 8" xfId="14377" xr:uid="{00000000-0005-0000-0000-0000913B0000}"/>
    <cellStyle name="SAPBEXexcGood3 3 2 2 8 2" xfId="33152" xr:uid="{00000000-0005-0000-0000-0000913B0000}"/>
    <cellStyle name="SAPBEXexcGood3 3 2 2 9" xfId="25863" xr:uid="{00000000-0005-0000-0000-0000803B0000}"/>
    <cellStyle name="SAPBEXexcGood3 3 2 3" xfId="7942" xr:uid="{00000000-0005-0000-0000-0000923B0000}"/>
    <cellStyle name="SAPBEXexcGood3 3 2 3 2" xfId="15155" xr:uid="{00000000-0005-0000-0000-0000933B0000}"/>
    <cellStyle name="SAPBEXexcGood3 3 2 3 2 2" xfId="33930" xr:uid="{00000000-0005-0000-0000-0000933B0000}"/>
    <cellStyle name="SAPBEXexcGood3 3 2 3 3" xfId="20841" xr:uid="{00000000-0005-0000-0000-0000943B0000}"/>
    <cellStyle name="SAPBEXexcGood3 3 2 3 3 2" xfId="39614" xr:uid="{00000000-0005-0000-0000-0000943B0000}"/>
    <cellStyle name="SAPBEXexcGood3 3 2 3 4" xfId="26725" xr:uid="{00000000-0005-0000-0000-0000923B0000}"/>
    <cellStyle name="SAPBEXexcGood3 3 2 4" xfId="9318" xr:uid="{00000000-0005-0000-0000-0000953B0000}"/>
    <cellStyle name="SAPBEXexcGood3 3 2 4 2" xfId="16531" xr:uid="{00000000-0005-0000-0000-0000963B0000}"/>
    <cellStyle name="SAPBEXexcGood3 3 2 4 2 2" xfId="35306" xr:uid="{00000000-0005-0000-0000-0000963B0000}"/>
    <cellStyle name="SAPBEXexcGood3 3 2 4 3" xfId="22031" xr:uid="{00000000-0005-0000-0000-0000973B0000}"/>
    <cellStyle name="SAPBEXexcGood3 3 2 4 3 2" xfId="40804" xr:uid="{00000000-0005-0000-0000-0000973B0000}"/>
    <cellStyle name="SAPBEXexcGood3 3 2 4 4" xfId="28101" xr:uid="{00000000-0005-0000-0000-0000953B0000}"/>
    <cellStyle name="SAPBEXexcGood3 3 2 5" xfId="10081" xr:uid="{00000000-0005-0000-0000-0000983B0000}"/>
    <cellStyle name="SAPBEXexcGood3 3 2 5 2" xfId="17294" xr:uid="{00000000-0005-0000-0000-0000993B0000}"/>
    <cellStyle name="SAPBEXexcGood3 3 2 5 2 2" xfId="36069" xr:uid="{00000000-0005-0000-0000-0000993B0000}"/>
    <cellStyle name="SAPBEXexcGood3 3 2 5 3" xfId="22731" xr:uid="{00000000-0005-0000-0000-00009A3B0000}"/>
    <cellStyle name="SAPBEXexcGood3 3 2 5 3 2" xfId="41504" xr:uid="{00000000-0005-0000-0000-00009A3B0000}"/>
    <cellStyle name="SAPBEXexcGood3 3 2 5 4" xfId="28864" xr:uid="{00000000-0005-0000-0000-0000983B0000}"/>
    <cellStyle name="SAPBEXexcGood3 3 2 6" xfId="11267" xr:uid="{00000000-0005-0000-0000-00009B3B0000}"/>
    <cellStyle name="SAPBEXexcGood3 3 2 6 2" xfId="18474" xr:uid="{00000000-0005-0000-0000-00009C3B0000}"/>
    <cellStyle name="SAPBEXexcGood3 3 2 6 2 2" xfId="37249" xr:uid="{00000000-0005-0000-0000-00009C3B0000}"/>
    <cellStyle name="SAPBEXexcGood3 3 2 6 3" xfId="23677" xr:uid="{00000000-0005-0000-0000-00009D3B0000}"/>
    <cellStyle name="SAPBEXexcGood3 3 2 6 3 2" xfId="42450" xr:uid="{00000000-0005-0000-0000-00009D3B0000}"/>
    <cellStyle name="SAPBEXexcGood3 3 2 6 4" xfId="30044" xr:uid="{00000000-0005-0000-0000-00009B3B0000}"/>
    <cellStyle name="SAPBEXexcGood3 3 2 7" xfId="12743" xr:uid="{00000000-0005-0000-0000-00009E3B0000}"/>
    <cellStyle name="SAPBEXexcGood3 3 2 7 2" xfId="19950" xr:uid="{00000000-0005-0000-0000-00009F3B0000}"/>
    <cellStyle name="SAPBEXexcGood3 3 2 7 2 2" xfId="38725" xr:uid="{00000000-0005-0000-0000-00009F3B0000}"/>
    <cellStyle name="SAPBEXexcGood3 3 2 7 3" xfId="24941" xr:uid="{00000000-0005-0000-0000-0000A03B0000}"/>
    <cellStyle name="SAPBEXexcGood3 3 2 7 3 2" xfId="43713" xr:uid="{00000000-0005-0000-0000-0000A03B0000}"/>
    <cellStyle name="SAPBEXexcGood3 3 2 7 4" xfId="31519" xr:uid="{00000000-0005-0000-0000-00009E3B0000}"/>
    <cellStyle name="SAPBEXexcGood3 3 2 8" xfId="13359" xr:uid="{00000000-0005-0000-0000-0000A13B0000}"/>
    <cellStyle name="SAPBEXexcGood3 3 2 8 2" xfId="32134"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2 2" xfId="34349" xr:uid="{00000000-0005-0000-0000-0000A53B0000}"/>
    <cellStyle name="SAPBEXexcGood3 3 3 2 2 3" xfId="21219" xr:uid="{00000000-0005-0000-0000-0000A63B0000}"/>
    <cellStyle name="SAPBEXexcGood3 3 3 2 2 3 2" xfId="39992" xr:uid="{00000000-0005-0000-0000-0000A63B0000}"/>
    <cellStyle name="SAPBEXexcGood3 3 3 2 2 4" xfId="27144" xr:uid="{00000000-0005-0000-0000-0000A43B0000}"/>
    <cellStyle name="SAPBEXexcGood3 3 3 2 3" xfId="8935" xr:uid="{00000000-0005-0000-0000-0000A73B0000}"/>
    <cellStyle name="SAPBEXexcGood3 3 3 2 3 2" xfId="16148" xr:uid="{00000000-0005-0000-0000-0000A83B0000}"/>
    <cellStyle name="SAPBEXexcGood3 3 3 2 3 2 2" xfId="34923" xr:uid="{00000000-0005-0000-0000-0000A83B0000}"/>
    <cellStyle name="SAPBEXexcGood3 3 3 2 3 3" xfId="21692" xr:uid="{00000000-0005-0000-0000-0000A93B0000}"/>
    <cellStyle name="SAPBEXexcGood3 3 3 2 3 3 2" xfId="40465" xr:uid="{00000000-0005-0000-0000-0000A93B0000}"/>
    <cellStyle name="SAPBEXexcGood3 3 3 2 3 4" xfId="27718" xr:uid="{00000000-0005-0000-0000-0000A73B0000}"/>
    <cellStyle name="SAPBEXexcGood3 3 3 2 4" xfId="10492" xr:uid="{00000000-0005-0000-0000-0000AA3B0000}"/>
    <cellStyle name="SAPBEXexcGood3 3 3 2 4 2" xfId="17705" xr:uid="{00000000-0005-0000-0000-0000AB3B0000}"/>
    <cellStyle name="SAPBEXexcGood3 3 3 2 4 2 2" xfId="36480" xr:uid="{00000000-0005-0000-0000-0000AB3B0000}"/>
    <cellStyle name="SAPBEXexcGood3 3 3 2 4 3" xfId="23101" xr:uid="{00000000-0005-0000-0000-0000AC3B0000}"/>
    <cellStyle name="SAPBEXexcGood3 3 3 2 4 3 2" xfId="41874" xr:uid="{00000000-0005-0000-0000-0000AC3B0000}"/>
    <cellStyle name="SAPBEXexcGood3 3 3 2 4 4" xfId="29275" xr:uid="{00000000-0005-0000-0000-0000AA3B0000}"/>
    <cellStyle name="SAPBEXexcGood3 3 3 2 5" xfId="11764" xr:uid="{00000000-0005-0000-0000-0000AD3B0000}"/>
    <cellStyle name="SAPBEXexcGood3 3 3 2 5 2" xfId="18971" xr:uid="{00000000-0005-0000-0000-0000AE3B0000}"/>
    <cellStyle name="SAPBEXexcGood3 3 3 2 5 2 2" xfId="37746" xr:uid="{00000000-0005-0000-0000-0000AE3B0000}"/>
    <cellStyle name="SAPBEXexcGood3 3 3 2 5 3" xfId="24125" xr:uid="{00000000-0005-0000-0000-0000AF3B0000}"/>
    <cellStyle name="SAPBEXexcGood3 3 3 2 5 3 2" xfId="42898" xr:uid="{00000000-0005-0000-0000-0000AF3B0000}"/>
    <cellStyle name="SAPBEXexcGood3 3 3 2 5 4" xfId="30541" xr:uid="{00000000-0005-0000-0000-0000AD3B0000}"/>
    <cellStyle name="SAPBEXexcGood3 3 3 2 6" xfId="12259" xr:uid="{00000000-0005-0000-0000-0000B03B0000}"/>
    <cellStyle name="SAPBEXexcGood3 3 3 2 6 2" xfId="19466" xr:uid="{00000000-0005-0000-0000-0000B13B0000}"/>
    <cellStyle name="SAPBEXexcGood3 3 3 2 6 2 2" xfId="38241" xr:uid="{00000000-0005-0000-0000-0000B13B0000}"/>
    <cellStyle name="SAPBEXexcGood3 3 3 2 6 3" xfId="24501" xr:uid="{00000000-0005-0000-0000-0000B23B0000}"/>
    <cellStyle name="SAPBEXexcGood3 3 3 2 6 3 2" xfId="43273" xr:uid="{00000000-0005-0000-0000-0000B23B0000}"/>
    <cellStyle name="SAPBEXexcGood3 3 3 2 6 4" xfId="31035" xr:uid="{00000000-0005-0000-0000-0000B03B0000}"/>
    <cellStyle name="SAPBEXexcGood3 3 3 2 7" xfId="13829" xr:uid="{00000000-0005-0000-0000-0000B33B0000}"/>
    <cellStyle name="SAPBEXexcGood3 3 3 2 7 2" xfId="32604" xr:uid="{00000000-0005-0000-0000-0000B33B0000}"/>
    <cellStyle name="SAPBEXexcGood3 3 3 2 8" xfId="14322" xr:uid="{00000000-0005-0000-0000-0000B43B0000}"/>
    <cellStyle name="SAPBEXexcGood3 3 3 2 8 2" xfId="33097" xr:uid="{00000000-0005-0000-0000-0000B43B0000}"/>
    <cellStyle name="SAPBEXexcGood3 3 3 2 9" xfId="25926" xr:uid="{00000000-0005-0000-0000-0000A33B0000}"/>
    <cellStyle name="SAPBEXexcGood3 3 3 3" xfId="7943" xr:uid="{00000000-0005-0000-0000-0000B53B0000}"/>
    <cellStyle name="SAPBEXexcGood3 3 3 3 2" xfId="15156" xr:uid="{00000000-0005-0000-0000-0000B63B0000}"/>
    <cellStyle name="SAPBEXexcGood3 3 3 3 2 2" xfId="33931" xr:uid="{00000000-0005-0000-0000-0000B63B0000}"/>
    <cellStyle name="SAPBEXexcGood3 3 3 3 3" xfId="20842" xr:uid="{00000000-0005-0000-0000-0000B73B0000}"/>
    <cellStyle name="SAPBEXexcGood3 3 3 3 3 2" xfId="39615" xr:uid="{00000000-0005-0000-0000-0000B73B0000}"/>
    <cellStyle name="SAPBEXexcGood3 3 3 3 4" xfId="26726" xr:uid="{00000000-0005-0000-0000-0000B53B0000}"/>
    <cellStyle name="SAPBEXexcGood3 3 3 4" xfId="9317" xr:uid="{00000000-0005-0000-0000-0000B83B0000}"/>
    <cellStyle name="SAPBEXexcGood3 3 3 4 2" xfId="16530" xr:uid="{00000000-0005-0000-0000-0000B93B0000}"/>
    <cellStyle name="SAPBEXexcGood3 3 3 4 2 2" xfId="35305" xr:uid="{00000000-0005-0000-0000-0000B93B0000}"/>
    <cellStyle name="SAPBEXexcGood3 3 3 4 3" xfId="22030" xr:uid="{00000000-0005-0000-0000-0000BA3B0000}"/>
    <cellStyle name="SAPBEXexcGood3 3 3 4 3 2" xfId="40803" xr:uid="{00000000-0005-0000-0000-0000BA3B0000}"/>
    <cellStyle name="SAPBEXexcGood3 3 3 4 4" xfId="28100" xr:uid="{00000000-0005-0000-0000-0000B83B0000}"/>
    <cellStyle name="SAPBEXexcGood3 3 3 5" xfId="10082" xr:uid="{00000000-0005-0000-0000-0000BB3B0000}"/>
    <cellStyle name="SAPBEXexcGood3 3 3 5 2" xfId="17295" xr:uid="{00000000-0005-0000-0000-0000BC3B0000}"/>
    <cellStyle name="SAPBEXexcGood3 3 3 5 2 2" xfId="36070" xr:uid="{00000000-0005-0000-0000-0000BC3B0000}"/>
    <cellStyle name="SAPBEXexcGood3 3 3 5 3" xfId="22732" xr:uid="{00000000-0005-0000-0000-0000BD3B0000}"/>
    <cellStyle name="SAPBEXexcGood3 3 3 5 3 2" xfId="41505" xr:uid="{00000000-0005-0000-0000-0000BD3B0000}"/>
    <cellStyle name="SAPBEXexcGood3 3 3 5 4" xfId="28865" xr:uid="{00000000-0005-0000-0000-0000BB3B0000}"/>
    <cellStyle name="SAPBEXexcGood3 3 3 6" xfId="11351" xr:uid="{00000000-0005-0000-0000-0000BE3B0000}"/>
    <cellStyle name="SAPBEXexcGood3 3 3 6 2" xfId="18558" xr:uid="{00000000-0005-0000-0000-0000BF3B0000}"/>
    <cellStyle name="SAPBEXexcGood3 3 3 6 2 2" xfId="37333" xr:uid="{00000000-0005-0000-0000-0000BF3B0000}"/>
    <cellStyle name="SAPBEXexcGood3 3 3 6 3" xfId="23753" xr:uid="{00000000-0005-0000-0000-0000C03B0000}"/>
    <cellStyle name="SAPBEXexcGood3 3 3 6 3 2" xfId="42526" xr:uid="{00000000-0005-0000-0000-0000C03B0000}"/>
    <cellStyle name="SAPBEXexcGood3 3 3 6 4" xfId="30128" xr:uid="{00000000-0005-0000-0000-0000BE3B0000}"/>
    <cellStyle name="SAPBEXexcGood3 3 3 7" xfId="12664" xr:uid="{00000000-0005-0000-0000-0000C13B0000}"/>
    <cellStyle name="SAPBEXexcGood3 3 3 7 2" xfId="19871" xr:uid="{00000000-0005-0000-0000-0000C23B0000}"/>
    <cellStyle name="SAPBEXexcGood3 3 3 7 2 2" xfId="38646" xr:uid="{00000000-0005-0000-0000-0000C23B0000}"/>
    <cellStyle name="SAPBEXexcGood3 3 3 7 3" xfId="24865" xr:uid="{00000000-0005-0000-0000-0000C33B0000}"/>
    <cellStyle name="SAPBEXexcGood3 3 3 7 3 2" xfId="43637" xr:uid="{00000000-0005-0000-0000-0000C33B0000}"/>
    <cellStyle name="SAPBEXexcGood3 3 3 7 4" xfId="31440" xr:uid="{00000000-0005-0000-0000-0000C13B0000}"/>
    <cellStyle name="SAPBEXexcGood3 3 3 8" xfId="13430" xr:uid="{00000000-0005-0000-0000-0000C43B0000}"/>
    <cellStyle name="SAPBEXexcGood3 3 3 8 2" xfId="32205" xr:uid="{00000000-0005-0000-0000-0000C43B0000}"/>
    <cellStyle name="SAPBEXexcGood3 3 4" xfId="634" xr:uid="{00000000-0005-0000-0000-0000C53B0000}"/>
    <cellStyle name="SAPBEXexcGood3 3 4 10" xfId="25610"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2 2" xfId="34350" xr:uid="{00000000-0005-0000-0000-0000C83B0000}"/>
    <cellStyle name="SAPBEXexcGood3 3 4 2 2 3" xfId="21220" xr:uid="{00000000-0005-0000-0000-0000C93B0000}"/>
    <cellStyle name="SAPBEXexcGood3 3 4 2 2 3 2" xfId="39993" xr:uid="{00000000-0005-0000-0000-0000C93B0000}"/>
    <cellStyle name="SAPBEXexcGood3 3 4 2 2 4" xfId="27145" xr:uid="{00000000-0005-0000-0000-0000C73B0000}"/>
    <cellStyle name="SAPBEXexcGood3 3 4 2 3" xfId="8934" xr:uid="{00000000-0005-0000-0000-0000CA3B0000}"/>
    <cellStyle name="SAPBEXexcGood3 3 4 2 3 2" xfId="16147" xr:uid="{00000000-0005-0000-0000-0000CB3B0000}"/>
    <cellStyle name="SAPBEXexcGood3 3 4 2 3 2 2" xfId="34922" xr:uid="{00000000-0005-0000-0000-0000CB3B0000}"/>
    <cellStyle name="SAPBEXexcGood3 3 4 2 3 3" xfId="21691" xr:uid="{00000000-0005-0000-0000-0000CC3B0000}"/>
    <cellStyle name="SAPBEXexcGood3 3 4 2 3 3 2" xfId="40464" xr:uid="{00000000-0005-0000-0000-0000CC3B0000}"/>
    <cellStyle name="SAPBEXexcGood3 3 4 2 3 4" xfId="27717" xr:uid="{00000000-0005-0000-0000-0000CA3B0000}"/>
    <cellStyle name="SAPBEXexcGood3 3 4 2 4" xfId="10493" xr:uid="{00000000-0005-0000-0000-0000CD3B0000}"/>
    <cellStyle name="SAPBEXexcGood3 3 4 2 4 2" xfId="17706" xr:uid="{00000000-0005-0000-0000-0000CE3B0000}"/>
    <cellStyle name="SAPBEXexcGood3 3 4 2 4 2 2" xfId="36481" xr:uid="{00000000-0005-0000-0000-0000CE3B0000}"/>
    <cellStyle name="SAPBEXexcGood3 3 4 2 4 3" xfId="23102" xr:uid="{00000000-0005-0000-0000-0000CF3B0000}"/>
    <cellStyle name="SAPBEXexcGood3 3 4 2 4 3 2" xfId="41875" xr:uid="{00000000-0005-0000-0000-0000CF3B0000}"/>
    <cellStyle name="SAPBEXexcGood3 3 4 2 4 4" xfId="29276" xr:uid="{00000000-0005-0000-0000-0000CD3B0000}"/>
    <cellStyle name="SAPBEXexcGood3 3 4 2 5" xfId="11830" xr:uid="{00000000-0005-0000-0000-0000D03B0000}"/>
    <cellStyle name="SAPBEXexcGood3 3 4 2 5 2" xfId="19037" xr:uid="{00000000-0005-0000-0000-0000D13B0000}"/>
    <cellStyle name="SAPBEXexcGood3 3 4 2 5 2 2" xfId="37812" xr:uid="{00000000-0005-0000-0000-0000D13B0000}"/>
    <cellStyle name="SAPBEXexcGood3 3 4 2 5 3" xfId="24191" xr:uid="{00000000-0005-0000-0000-0000D23B0000}"/>
    <cellStyle name="SAPBEXexcGood3 3 4 2 5 3 2" xfId="42964" xr:uid="{00000000-0005-0000-0000-0000D23B0000}"/>
    <cellStyle name="SAPBEXexcGood3 3 4 2 5 4" xfId="30607" xr:uid="{00000000-0005-0000-0000-0000D03B0000}"/>
    <cellStyle name="SAPBEXexcGood3 3 4 2 6" xfId="12193" xr:uid="{00000000-0005-0000-0000-0000D33B0000}"/>
    <cellStyle name="SAPBEXexcGood3 3 4 2 6 2" xfId="19400" xr:uid="{00000000-0005-0000-0000-0000D43B0000}"/>
    <cellStyle name="SAPBEXexcGood3 3 4 2 6 2 2" xfId="38175" xr:uid="{00000000-0005-0000-0000-0000D43B0000}"/>
    <cellStyle name="SAPBEXexcGood3 3 4 2 6 3" xfId="24435" xr:uid="{00000000-0005-0000-0000-0000D53B0000}"/>
    <cellStyle name="SAPBEXexcGood3 3 4 2 6 3 2" xfId="43207" xr:uid="{00000000-0005-0000-0000-0000D53B0000}"/>
    <cellStyle name="SAPBEXexcGood3 3 4 2 6 4" xfId="30969" xr:uid="{00000000-0005-0000-0000-0000D33B0000}"/>
    <cellStyle name="SAPBEXexcGood3 3 4 2 7" xfId="13895" xr:uid="{00000000-0005-0000-0000-0000D63B0000}"/>
    <cellStyle name="SAPBEXexcGood3 3 4 2 7 2" xfId="32670" xr:uid="{00000000-0005-0000-0000-0000D63B0000}"/>
    <cellStyle name="SAPBEXexcGood3 3 4 2 8" xfId="14256" xr:uid="{00000000-0005-0000-0000-0000D73B0000}"/>
    <cellStyle name="SAPBEXexcGood3 3 4 2 8 2" xfId="33031" xr:uid="{00000000-0005-0000-0000-0000D73B0000}"/>
    <cellStyle name="SAPBEXexcGood3 3 4 2 9" xfId="25992" xr:uid="{00000000-0005-0000-0000-0000C63B0000}"/>
    <cellStyle name="SAPBEXexcGood3 3 4 3" xfId="7944" xr:uid="{00000000-0005-0000-0000-0000D83B0000}"/>
    <cellStyle name="SAPBEXexcGood3 3 4 3 2" xfId="15157" xr:uid="{00000000-0005-0000-0000-0000D93B0000}"/>
    <cellStyle name="SAPBEXexcGood3 3 4 3 2 2" xfId="33932" xr:uid="{00000000-0005-0000-0000-0000D93B0000}"/>
    <cellStyle name="SAPBEXexcGood3 3 4 3 3" xfId="20843" xr:uid="{00000000-0005-0000-0000-0000DA3B0000}"/>
    <cellStyle name="SAPBEXexcGood3 3 4 3 3 2" xfId="39616" xr:uid="{00000000-0005-0000-0000-0000DA3B0000}"/>
    <cellStyle name="SAPBEXexcGood3 3 4 3 4" xfId="26727" xr:uid="{00000000-0005-0000-0000-0000D83B0000}"/>
    <cellStyle name="SAPBEXexcGood3 3 4 4" xfId="9316" xr:uid="{00000000-0005-0000-0000-0000DB3B0000}"/>
    <cellStyle name="SAPBEXexcGood3 3 4 4 2" xfId="16529" xr:uid="{00000000-0005-0000-0000-0000DC3B0000}"/>
    <cellStyle name="SAPBEXexcGood3 3 4 4 2 2" xfId="35304" xr:uid="{00000000-0005-0000-0000-0000DC3B0000}"/>
    <cellStyle name="SAPBEXexcGood3 3 4 4 3" xfId="22029" xr:uid="{00000000-0005-0000-0000-0000DD3B0000}"/>
    <cellStyle name="SAPBEXexcGood3 3 4 4 3 2" xfId="40802" xr:uid="{00000000-0005-0000-0000-0000DD3B0000}"/>
    <cellStyle name="SAPBEXexcGood3 3 4 4 4" xfId="28099" xr:uid="{00000000-0005-0000-0000-0000DB3B0000}"/>
    <cellStyle name="SAPBEXexcGood3 3 4 5" xfId="10083" xr:uid="{00000000-0005-0000-0000-0000DE3B0000}"/>
    <cellStyle name="SAPBEXexcGood3 3 4 5 2" xfId="17296" xr:uid="{00000000-0005-0000-0000-0000DF3B0000}"/>
    <cellStyle name="SAPBEXexcGood3 3 4 5 2 2" xfId="36071" xr:uid="{00000000-0005-0000-0000-0000DF3B0000}"/>
    <cellStyle name="SAPBEXexcGood3 3 4 5 3" xfId="22733" xr:uid="{00000000-0005-0000-0000-0000E03B0000}"/>
    <cellStyle name="SAPBEXexcGood3 3 4 5 3 2" xfId="41506" xr:uid="{00000000-0005-0000-0000-0000E03B0000}"/>
    <cellStyle name="SAPBEXexcGood3 3 4 5 4" xfId="28866" xr:uid="{00000000-0005-0000-0000-0000DE3B0000}"/>
    <cellStyle name="SAPBEXexcGood3 3 4 6" xfId="11417" xr:uid="{00000000-0005-0000-0000-0000E13B0000}"/>
    <cellStyle name="SAPBEXexcGood3 3 4 6 2" xfId="18624" xr:uid="{00000000-0005-0000-0000-0000E23B0000}"/>
    <cellStyle name="SAPBEXexcGood3 3 4 6 2 2" xfId="37399" xr:uid="{00000000-0005-0000-0000-0000E23B0000}"/>
    <cellStyle name="SAPBEXexcGood3 3 4 6 3" xfId="23819" xr:uid="{00000000-0005-0000-0000-0000E33B0000}"/>
    <cellStyle name="SAPBEXexcGood3 3 4 6 3 2" xfId="42592" xr:uid="{00000000-0005-0000-0000-0000E33B0000}"/>
    <cellStyle name="SAPBEXexcGood3 3 4 6 4" xfId="30194" xr:uid="{00000000-0005-0000-0000-0000E13B0000}"/>
    <cellStyle name="SAPBEXexcGood3 3 4 7" xfId="12568" xr:uid="{00000000-0005-0000-0000-0000E43B0000}"/>
    <cellStyle name="SAPBEXexcGood3 3 4 7 2" xfId="19775" xr:uid="{00000000-0005-0000-0000-0000E53B0000}"/>
    <cellStyle name="SAPBEXexcGood3 3 4 7 2 2" xfId="38550" xr:uid="{00000000-0005-0000-0000-0000E53B0000}"/>
    <cellStyle name="SAPBEXexcGood3 3 4 7 3" xfId="24800" xr:uid="{00000000-0005-0000-0000-0000E63B0000}"/>
    <cellStyle name="SAPBEXexcGood3 3 4 7 3 2" xfId="43572" xr:uid="{00000000-0005-0000-0000-0000E63B0000}"/>
    <cellStyle name="SAPBEXexcGood3 3 4 7 4" xfId="31344" xr:uid="{00000000-0005-0000-0000-0000E43B0000}"/>
    <cellStyle name="SAPBEXexcGood3 3 4 8" xfId="13493" xr:uid="{00000000-0005-0000-0000-0000E73B0000}"/>
    <cellStyle name="SAPBEXexcGood3 3 4 8 2" xfId="32268" xr:uid="{00000000-0005-0000-0000-0000E73B0000}"/>
    <cellStyle name="SAPBEXexcGood3 3 4 9" xfId="14616" xr:uid="{00000000-0005-0000-0000-0000E83B0000}"/>
    <cellStyle name="SAPBEXexcGood3 3 4 9 2" xfId="33391" xr:uid="{00000000-0005-0000-0000-0000E83B0000}"/>
    <cellStyle name="SAPBEXexcGood3 3 5" xfId="688" xr:uid="{00000000-0005-0000-0000-0000E93B0000}"/>
    <cellStyle name="SAPBEXexcGood3 3 5 10" xfId="25664"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2 2" xfId="34351" xr:uid="{00000000-0005-0000-0000-0000EC3B0000}"/>
    <cellStyle name="SAPBEXexcGood3 3 5 2 2 3" xfId="21221" xr:uid="{00000000-0005-0000-0000-0000ED3B0000}"/>
    <cellStyle name="SAPBEXexcGood3 3 5 2 2 3 2" xfId="39994" xr:uid="{00000000-0005-0000-0000-0000ED3B0000}"/>
    <cellStyle name="SAPBEXexcGood3 3 5 2 2 4" xfId="27146" xr:uid="{00000000-0005-0000-0000-0000EB3B0000}"/>
    <cellStyle name="SAPBEXexcGood3 3 5 2 3" xfId="8933" xr:uid="{00000000-0005-0000-0000-0000EE3B0000}"/>
    <cellStyle name="SAPBEXexcGood3 3 5 2 3 2" xfId="16146" xr:uid="{00000000-0005-0000-0000-0000EF3B0000}"/>
    <cellStyle name="SAPBEXexcGood3 3 5 2 3 2 2" xfId="34921" xr:uid="{00000000-0005-0000-0000-0000EF3B0000}"/>
    <cellStyle name="SAPBEXexcGood3 3 5 2 3 3" xfId="21690" xr:uid="{00000000-0005-0000-0000-0000F03B0000}"/>
    <cellStyle name="SAPBEXexcGood3 3 5 2 3 3 2" xfId="40463" xr:uid="{00000000-0005-0000-0000-0000F03B0000}"/>
    <cellStyle name="SAPBEXexcGood3 3 5 2 3 4" xfId="27716" xr:uid="{00000000-0005-0000-0000-0000EE3B0000}"/>
    <cellStyle name="SAPBEXexcGood3 3 5 2 4" xfId="10494" xr:uid="{00000000-0005-0000-0000-0000F13B0000}"/>
    <cellStyle name="SAPBEXexcGood3 3 5 2 4 2" xfId="17707" xr:uid="{00000000-0005-0000-0000-0000F23B0000}"/>
    <cellStyle name="SAPBEXexcGood3 3 5 2 4 2 2" xfId="36482" xr:uid="{00000000-0005-0000-0000-0000F23B0000}"/>
    <cellStyle name="SAPBEXexcGood3 3 5 2 4 3" xfId="23103" xr:uid="{00000000-0005-0000-0000-0000F33B0000}"/>
    <cellStyle name="SAPBEXexcGood3 3 5 2 4 3 2" xfId="41876" xr:uid="{00000000-0005-0000-0000-0000F33B0000}"/>
    <cellStyle name="SAPBEXexcGood3 3 5 2 4 4" xfId="29277" xr:uid="{00000000-0005-0000-0000-0000F13B0000}"/>
    <cellStyle name="SAPBEXexcGood3 3 5 2 5" xfId="11884" xr:uid="{00000000-0005-0000-0000-0000F43B0000}"/>
    <cellStyle name="SAPBEXexcGood3 3 5 2 5 2" xfId="19091" xr:uid="{00000000-0005-0000-0000-0000F53B0000}"/>
    <cellStyle name="SAPBEXexcGood3 3 5 2 5 2 2" xfId="37866" xr:uid="{00000000-0005-0000-0000-0000F53B0000}"/>
    <cellStyle name="SAPBEXexcGood3 3 5 2 5 3" xfId="24245" xr:uid="{00000000-0005-0000-0000-0000F63B0000}"/>
    <cellStyle name="SAPBEXexcGood3 3 5 2 5 3 2" xfId="43018" xr:uid="{00000000-0005-0000-0000-0000F63B0000}"/>
    <cellStyle name="SAPBEXexcGood3 3 5 2 5 4" xfId="30661" xr:uid="{00000000-0005-0000-0000-0000F43B0000}"/>
    <cellStyle name="SAPBEXexcGood3 3 5 2 6" xfId="12139" xr:uid="{00000000-0005-0000-0000-0000F73B0000}"/>
    <cellStyle name="SAPBEXexcGood3 3 5 2 6 2" xfId="19346" xr:uid="{00000000-0005-0000-0000-0000F83B0000}"/>
    <cellStyle name="SAPBEXexcGood3 3 5 2 6 2 2" xfId="38121" xr:uid="{00000000-0005-0000-0000-0000F83B0000}"/>
    <cellStyle name="SAPBEXexcGood3 3 5 2 6 3" xfId="24381" xr:uid="{00000000-0005-0000-0000-0000F93B0000}"/>
    <cellStyle name="SAPBEXexcGood3 3 5 2 6 3 2" xfId="43153" xr:uid="{00000000-0005-0000-0000-0000F93B0000}"/>
    <cellStyle name="SAPBEXexcGood3 3 5 2 6 4" xfId="30915" xr:uid="{00000000-0005-0000-0000-0000F73B0000}"/>
    <cellStyle name="SAPBEXexcGood3 3 5 2 7" xfId="13949" xr:uid="{00000000-0005-0000-0000-0000FA3B0000}"/>
    <cellStyle name="SAPBEXexcGood3 3 5 2 7 2" xfId="32724" xr:uid="{00000000-0005-0000-0000-0000FA3B0000}"/>
    <cellStyle name="SAPBEXexcGood3 3 5 2 8" xfId="14202" xr:uid="{00000000-0005-0000-0000-0000FB3B0000}"/>
    <cellStyle name="SAPBEXexcGood3 3 5 2 8 2" xfId="32977" xr:uid="{00000000-0005-0000-0000-0000FB3B0000}"/>
    <cellStyle name="SAPBEXexcGood3 3 5 2 9" xfId="26046" xr:uid="{00000000-0005-0000-0000-0000EA3B0000}"/>
    <cellStyle name="SAPBEXexcGood3 3 5 3" xfId="7945" xr:uid="{00000000-0005-0000-0000-0000FC3B0000}"/>
    <cellStyle name="SAPBEXexcGood3 3 5 3 2" xfId="15158" xr:uid="{00000000-0005-0000-0000-0000FD3B0000}"/>
    <cellStyle name="SAPBEXexcGood3 3 5 3 2 2" xfId="33933" xr:uid="{00000000-0005-0000-0000-0000FD3B0000}"/>
    <cellStyle name="SAPBEXexcGood3 3 5 3 3" xfId="20844" xr:uid="{00000000-0005-0000-0000-0000FE3B0000}"/>
    <cellStyle name="SAPBEXexcGood3 3 5 3 3 2" xfId="39617" xr:uid="{00000000-0005-0000-0000-0000FE3B0000}"/>
    <cellStyle name="SAPBEXexcGood3 3 5 3 4" xfId="26728" xr:uid="{00000000-0005-0000-0000-0000FC3B0000}"/>
    <cellStyle name="SAPBEXexcGood3 3 5 4" xfId="9315" xr:uid="{00000000-0005-0000-0000-0000FF3B0000}"/>
    <cellStyle name="SAPBEXexcGood3 3 5 4 2" xfId="16528" xr:uid="{00000000-0005-0000-0000-0000003C0000}"/>
    <cellStyle name="SAPBEXexcGood3 3 5 4 2 2" xfId="35303" xr:uid="{00000000-0005-0000-0000-0000003C0000}"/>
    <cellStyle name="SAPBEXexcGood3 3 5 4 3" xfId="22028" xr:uid="{00000000-0005-0000-0000-0000013C0000}"/>
    <cellStyle name="SAPBEXexcGood3 3 5 4 3 2" xfId="40801" xr:uid="{00000000-0005-0000-0000-0000013C0000}"/>
    <cellStyle name="SAPBEXexcGood3 3 5 4 4" xfId="28098" xr:uid="{00000000-0005-0000-0000-0000FF3B0000}"/>
    <cellStyle name="SAPBEXexcGood3 3 5 5" xfId="10084" xr:uid="{00000000-0005-0000-0000-0000023C0000}"/>
    <cellStyle name="SAPBEXexcGood3 3 5 5 2" xfId="17297" xr:uid="{00000000-0005-0000-0000-0000033C0000}"/>
    <cellStyle name="SAPBEXexcGood3 3 5 5 2 2" xfId="36072" xr:uid="{00000000-0005-0000-0000-0000033C0000}"/>
    <cellStyle name="SAPBEXexcGood3 3 5 5 3" xfId="22734" xr:uid="{00000000-0005-0000-0000-0000043C0000}"/>
    <cellStyle name="SAPBEXexcGood3 3 5 5 3 2" xfId="41507" xr:uid="{00000000-0005-0000-0000-0000043C0000}"/>
    <cellStyle name="SAPBEXexcGood3 3 5 5 4" xfId="28867" xr:uid="{00000000-0005-0000-0000-0000023C0000}"/>
    <cellStyle name="SAPBEXexcGood3 3 5 6" xfId="11471" xr:uid="{00000000-0005-0000-0000-0000053C0000}"/>
    <cellStyle name="SAPBEXexcGood3 3 5 6 2" xfId="18678" xr:uid="{00000000-0005-0000-0000-0000063C0000}"/>
    <cellStyle name="SAPBEXexcGood3 3 5 6 2 2" xfId="37453" xr:uid="{00000000-0005-0000-0000-0000063C0000}"/>
    <cellStyle name="SAPBEXexcGood3 3 5 6 3" xfId="23873" xr:uid="{00000000-0005-0000-0000-0000073C0000}"/>
    <cellStyle name="SAPBEXexcGood3 3 5 6 3 2" xfId="42646" xr:uid="{00000000-0005-0000-0000-0000073C0000}"/>
    <cellStyle name="SAPBEXexcGood3 3 5 6 4" xfId="30248" xr:uid="{00000000-0005-0000-0000-0000053C0000}"/>
    <cellStyle name="SAPBEXexcGood3 3 5 7" xfId="12512" xr:uid="{00000000-0005-0000-0000-0000083C0000}"/>
    <cellStyle name="SAPBEXexcGood3 3 5 7 2" xfId="19719" xr:uid="{00000000-0005-0000-0000-0000093C0000}"/>
    <cellStyle name="SAPBEXexcGood3 3 5 7 2 2" xfId="38494" xr:uid="{00000000-0005-0000-0000-0000093C0000}"/>
    <cellStyle name="SAPBEXexcGood3 3 5 7 3" xfId="24747" xr:uid="{00000000-0005-0000-0000-00000A3C0000}"/>
    <cellStyle name="SAPBEXexcGood3 3 5 7 3 2" xfId="43519" xr:uid="{00000000-0005-0000-0000-00000A3C0000}"/>
    <cellStyle name="SAPBEXexcGood3 3 5 7 4" xfId="31288" xr:uid="{00000000-0005-0000-0000-0000083C0000}"/>
    <cellStyle name="SAPBEXexcGood3 3 5 8" xfId="13547" xr:uid="{00000000-0005-0000-0000-00000B3C0000}"/>
    <cellStyle name="SAPBEXexcGood3 3 5 8 2" xfId="32322" xr:uid="{00000000-0005-0000-0000-00000B3C0000}"/>
    <cellStyle name="SAPBEXexcGood3 3 5 9" xfId="14549" xr:uid="{00000000-0005-0000-0000-00000C3C0000}"/>
    <cellStyle name="SAPBEXexcGood3 3 5 9 2" xfId="33324"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2 2" xfId="34352" xr:uid="{00000000-0005-0000-0000-00000F3C0000}"/>
    <cellStyle name="SAPBEXexcGood3 3 6 2 3" xfId="21222" xr:uid="{00000000-0005-0000-0000-0000103C0000}"/>
    <cellStyle name="SAPBEXexcGood3 3 6 2 3 2" xfId="39995" xr:uid="{00000000-0005-0000-0000-0000103C0000}"/>
    <cellStyle name="SAPBEXexcGood3 3 6 2 4" xfId="27147" xr:uid="{00000000-0005-0000-0000-00000E3C0000}"/>
    <cellStyle name="SAPBEXexcGood3 3 6 3" xfId="8932" xr:uid="{00000000-0005-0000-0000-0000113C0000}"/>
    <cellStyle name="SAPBEXexcGood3 3 6 3 2" xfId="16145" xr:uid="{00000000-0005-0000-0000-0000123C0000}"/>
    <cellStyle name="SAPBEXexcGood3 3 6 3 2 2" xfId="34920" xr:uid="{00000000-0005-0000-0000-0000123C0000}"/>
    <cellStyle name="SAPBEXexcGood3 3 6 3 3" xfId="21689" xr:uid="{00000000-0005-0000-0000-0000133C0000}"/>
    <cellStyle name="SAPBEXexcGood3 3 6 3 3 2" xfId="40462" xr:uid="{00000000-0005-0000-0000-0000133C0000}"/>
    <cellStyle name="SAPBEXexcGood3 3 6 3 4" xfId="27715" xr:uid="{00000000-0005-0000-0000-0000113C0000}"/>
    <cellStyle name="SAPBEXexcGood3 3 6 4" xfId="10495" xr:uid="{00000000-0005-0000-0000-0000143C0000}"/>
    <cellStyle name="SAPBEXexcGood3 3 6 4 2" xfId="17708" xr:uid="{00000000-0005-0000-0000-0000153C0000}"/>
    <cellStyle name="SAPBEXexcGood3 3 6 4 2 2" xfId="36483" xr:uid="{00000000-0005-0000-0000-0000153C0000}"/>
    <cellStyle name="SAPBEXexcGood3 3 6 4 3" xfId="23104" xr:uid="{00000000-0005-0000-0000-0000163C0000}"/>
    <cellStyle name="SAPBEXexcGood3 3 6 4 3 2" xfId="41877" xr:uid="{00000000-0005-0000-0000-0000163C0000}"/>
    <cellStyle name="SAPBEXexcGood3 3 6 4 4" xfId="29278" xr:uid="{00000000-0005-0000-0000-0000143C0000}"/>
    <cellStyle name="SAPBEXexcGood3 3 6 5" xfId="11613" xr:uid="{00000000-0005-0000-0000-0000173C0000}"/>
    <cellStyle name="SAPBEXexcGood3 3 6 5 2" xfId="18820" xr:uid="{00000000-0005-0000-0000-0000183C0000}"/>
    <cellStyle name="SAPBEXexcGood3 3 6 5 2 2" xfId="37595" xr:uid="{00000000-0005-0000-0000-0000183C0000}"/>
    <cellStyle name="SAPBEXexcGood3 3 6 5 3" xfId="23990" xr:uid="{00000000-0005-0000-0000-0000193C0000}"/>
    <cellStyle name="SAPBEXexcGood3 3 6 5 3 2" xfId="42763" xr:uid="{00000000-0005-0000-0000-0000193C0000}"/>
    <cellStyle name="SAPBEXexcGood3 3 6 5 4" xfId="30390" xr:uid="{00000000-0005-0000-0000-0000173C0000}"/>
    <cellStyle name="SAPBEXexcGood3 3 6 6" xfId="12394" xr:uid="{00000000-0005-0000-0000-00001A3C0000}"/>
    <cellStyle name="SAPBEXexcGood3 3 6 6 2" xfId="19601" xr:uid="{00000000-0005-0000-0000-00001B3C0000}"/>
    <cellStyle name="SAPBEXexcGood3 3 6 6 2 2" xfId="38376" xr:uid="{00000000-0005-0000-0000-00001B3C0000}"/>
    <cellStyle name="SAPBEXexcGood3 3 6 6 3" xfId="24636" xr:uid="{00000000-0005-0000-0000-00001C3C0000}"/>
    <cellStyle name="SAPBEXexcGood3 3 6 6 3 2" xfId="43408" xr:uid="{00000000-0005-0000-0000-00001C3C0000}"/>
    <cellStyle name="SAPBEXexcGood3 3 6 6 4" xfId="31170" xr:uid="{00000000-0005-0000-0000-00001A3C0000}"/>
    <cellStyle name="SAPBEXexcGood3 3 6 7" xfId="13678" xr:uid="{00000000-0005-0000-0000-00001D3C0000}"/>
    <cellStyle name="SAPBEXexcGood3 3 6 7 2" xfId="32453" xr:uid="{00000000-0005-0000-0000-00001D3C0000}"/>
    <cellStyle name="SAPBEXexcGood3 3 6 8" xfId="14454" xr:uid="{00000000-0005-0000-0000-00001E3C0000}"/>
    <cellStyle name="SAPBEXexcGood3 3 6 8 2" xfId="33229" xr:uid="{00000000-0005-0000-0000-00001E3C0000}"/>
    <cellStyle name="SAPBEXexcGood3 3 6 9" xfId="25776" xr:uid="{00000000-0005-0000-0000-00000D3C0000}"/>
    <cellStyle name="SAPBEXexcGood3 3 7" xfId="7941" xr:uid="{00000000-0005-0000-0000-00001F3C0000}"/>
    <cellStyle name="SAPBEXexcGood3 3 7 2" xfId="15154" xr:uid="{00000000-0005-0000-0000-0000203C0000}"/>
    <cellStyle name="SAPBEXexcGood3 3 7 2 2" xfId="33929" xr:uid="{00000000-0005-0000-0000-0000203C0000}"/>
    <cellStyle name="SAPBEXexcGood3 3 7 3" xfId="20840" xr:uid="{00000000-0005-0000-0000-0000213C0000}"/>
    <cellStyle name="SAPBEXexcGood3 3 7 3 2" xfId="39613" xr:uid="{00000000-0005-0000-0000-0000213C0000}"/>
    <cellStyle name="SAPBEXexcGood3 3 7 4" xfId="26724" xr:uid="{00000000-0005-0000-0000-00001F3C0000}"/>
    <cellStyle name="SAPBEXexcGood3 3 8" xfId="9319" xr:uid="{00000000-0005-0000-0000-0000223C0000}"/>
    <cellStyle name="SAPBEXexcGood3 3 8 2" xfId="16532" xr:uid="{00000000-0005-0000-0000-0000233C0000}"/>
    <cellStyle name="SAPBEXexcGood3 3 8 2 2" xfId="35307" xr:uid="{00000000-0005-0000-0000-0000233C0000}"/>
    <cellStyle name="SAPBEXexcGood3 3 8 3" xfId="22032" xr:uid="{00000000-0005-0000-0000-0000243C0000}"/>
    <cellStyle name="SAPBEXexcGood3 3 8 3 2" xfId="40805" xr:uid="{00000000-0005-0000-0000-0000243C0000}"/>
    <cellStyle name="SAPBEXexcGood3 3 8 4" xfId="28102" xr:uid="{00000000-0005-0000-0000-0000223C0000}"/>
    <cellStyle name="SAPBEXexcGood3 3 9" xfId="10080" xr:uid="{00000000-0005-0000-0000-0000253C0000}"/>
    <cellStyle name="SAPBEXexcGood3 3 9 2" xfId="17293" xr:uid="{00000000-0005-0000-0000-0000263C0000}"/>
    <cellStyle name="SAPBEXexcGood3 3 9 2 2" xfId="36068" xr:uid="{00000000-0005-0000-0000-0000263C0000}"/>
    <cellStyle name="SAPBEXexcGood3 3 9 3" xfId="22730" xr:uid="{00000000-0005-0000-0000-0000273C0000}"/>
    <cellStyle name="SAPBEXexcGood3 3 9 3 2" xfId="41503" xr:uid="{00000000-0005-0000-0000-0000273C0000}"/>
    <cellStyle name="SAPBEXexcGood3 3 9 4" xfId="28863" xr:uid="{00000000-0005-0000-0000-0000253C0000}"/>
    <cellStyle name="SAPBEXexcGood3 4" xfId="516" xr:uid="{00000000-0005-0000-0000-0000283C0000}"/>
    <cellStyle name="SAPBEXexcGood3 4 10" xfId="13389" xr:uid="{00000000-0005-0000-0000-0000293C0000}"/>
    <cellStyle name="SAPBEXexcGood3 4 10 2" xfId="32164"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2 2" xfId="34353" xr:uid="{00000000-0005-0000-0000-00002D3C0000}"/>
    <cellStyle name="SAPBEXexcGood3 4 2 2 2 3" xfId="21223" xr:uid="{00000000-0005-0000-0000-00002E3C0000}"/>
    <cellStyle name="SAPBEXexcGood3 4 2 2 2 3 2" xfId="39996" xr:uid="{00000000-0005-0000-0000-00002E3C0000}"/>
    <cellStyle name="SAPBEXexcGood3 4 2 2 2 4" xfId="27148" xr:uid="{00000000-0005-0000-0000-00002C3C0000}"/>
    <cellStyle name="SAPBEXexcGood3 4 2 2 3" xfId="8931" xr:uid="{00000000-0005-0000-0000-00002F3C0000}"/>
    <cellStyle name="SAPBEXexcGood3 4 2 2 3 2" xfId="16144" xr:uid="{00000000-0005-0000-0000-0000303C0000}"/>
    <cellStyle name="SAPBEXexcGood3 4 2 2 3 2 2" xfId="34919" xr:uid="{00000000-0005-0000-0000-0000303C0000}"/>
    <cellStyle name="SAPBEXexcGood3 4 2 2 3 3" xfId="21688" xr:uid="{00000000-0005-0000-0000-0000313C0000}"/>
    <cellStyle name="SAPBEXexcGood3 4 2 2 3 3 2" xfId="40461" xr:uid="{00000000-0005-0000-0000-0000313C0000}"/>
    <cellStyle name="SAPBEXexcGood3 4 2 2 3 4" xfId="27714" xr:uid="{00000000-0005-0000-0000-00002F3C0000}"/>
    <cellStyle name="SAPBEXexcGood3 4 2 2 4" xfId="10496" xr:uid="{00000000-0005-0000-0000-0000323C0000}"/>
    <cellStyle name="SAPBEXexcGood3 4 2 2 4 2" xfId="17709" xr:uid="{00000000-0005-0000-0000-0000333C0000}"/>
    <cellStyle name="SAPBEXexcGood3 4 2 2 4 2 2" xfId="36484" xr:uid="{00000000-0005-0000-0000-0000333C0000}"/>
    <cellStyle name="SAPBEXexcGood3 4 2 2 4 3" xfId="23105" xr:uid="{00000000-0005-0000-0000-0000343C0000}"/>
    <cellStyle name="SAPBEXexcGood3 4 2 2 4 3 2" xfId="41878" xr:uid="{00000000-0005-0000-0000-0000343C0000}"/>
    <cellStyle name="SAPBEXexcGood3 4 2 2 4 4" xfId="29279" xr:uid="{00000000-0005-0000-0000-0000323C0000}"/>
    <cellStyle name="SAPBEXexcGood3 4 2 2 5" xfId="11791" xr:uid="{00000000-0005-0000-0000-0000353C0000}"/>
    <cellStyle name="SAPBEXexcGood3 4 2 2 5 2" xfId="18998" xr:uid="{00000000-0005-0000-0000-0000363C0000}"/>
    <cellStyle name="SAPBEXexcGood3 4 2 2 5 2 2" xfId="37773" xr:uid="{00000000-0005-0000-0000-0000363C0000}"/>
    <cellStyle name="SAPBEXexcGood3 4 2 2 5 3" xfId="24152" xr:uid="{00000000-0005-0000-0000-0000373C0000}"/>
    <cellStyle name="SAPBEXexcGood3 4 2 2 5 3 2" xfId="42925" xr:uid="{00000000-0005-0000-0000-0000373C0000}"/>
    <cellStyle name="SAPBEXexcGood3 4 2 2 5 4" xfId="30568" xr:uid="{00000000-0005-0000-0000-0000353C0000}"/>
    <cellStyle name="SAPBEXexcGood3 4 2 2 6" xfId="12232" xr:uid="{00000000-0005-0000-0000-0000383C0000}"/>
    <cellStyle name="SAPBEXexcGood3 4 2 2 6 2" xfId="19439" xr:uid="{00000000-0005-0000-0000-0000393C0000}"/>
    <cellStyle name="SAPBEXexcGood3 4 2 2 6 2 2" xfId="38214" xr:uid="{00000000-0005-0000-0000-0000393C0000}"/>
    <cellStyle name="SAPBEXexcGood3 4 2 2 6 3" xfId="24474" xr:uid="{00000000-0005-0000-0000-00003A3C0000}"/>
    <cellStyle name="SAPBEXexcGood3 4 2 2 6 3 2" xfId="43246" xr:uid="{00000000-0005-0000-0000-00003A3C0000}"/>
    <cellStyle name="SAPBEXexcGood3 4 2 2 6 4" xfId="31008" xr:uid="{00000000-0005-0000-0000-0000383C0000}"/>
    <cellStyle name="SAPBEXexcGood3 4 2 2 7" xfId="13856" xr:uid="{00000000-0005-0000-0000-00003B3C0000}"/>
    <cellStyle name="SAPBEXexcGood3 4 2 2 7 2" xfId="32631" xr:uid="{00000000-0005-0000-0000-00003B3C0000}"/>
    <cellStyle name="SAPBEXexcGood3 4 2 2 8" xfId="14295" xr:uid="{00000000-0005-0000-0000-00003C3C0000}"/>
    <cellStyle name="SAPBEXexcGood3 4 2 2 8 2" xfId="33070" xr:uid="{00000000-0005-0000-0000-00003C3C0000}"/>
    <cellStyle name="SAPBEXexcGood3 4 2 2 9" xfId="25953" xr:uid="{00000000-0005-0000-0000-00002B3C0000}"/>
    <cellStyle name="SAPBEXexcGood3 4 2 3" xfId="7947" xr:uid="{00000000-0005-0000-0000-00003D3C0000}"/>
    <cellStyle name="SAPBEXexcGood3 4 2 3 2" xfId="15160" xr:uid="{00000000-0005-0000-0000-00003E3C0000}"/>
    <cellStyle name="SAPBEXexcGood3 4 2 3 2 2" xfId="33935" xr:uid="{00000000-0005-0000-0000-00003E3C0000}"/>
    <cellStyle name="SAPBEXexcGood3 4 2 3 3" xfId="20846" xr:uid="{00000000-0005-0000-0000-00003F3C0000}"/>
    <cellStyle name="SAPBEXexcGood3 4 2 3 3 2" xfId="39619" xr:uid="{00000000-0005-0000-0000-00003F3C0000}"/>
    <cellStyle name="SAPBEXexcGood3 4 2 3 4" xfId="26730" xr:uid="{00000000-0005-0000-0000-00003D3C0000}"/>
    <cellStyle name="SAPBEXexcGood3 4 2 4" xfId="9313" xr:uid="{00000000-0005-0000-0000-0000403C0000}"/>
    <cellStyle name="SAPBEXexcGood3 4 2 4 2" xfId="16526" xr:uid="{00000000-0005-0000-0000-0000413C0000}"/>
    <cellStyle name="SAPBEXexcGood3 4 2 4 2 2" xfId="35301" xr:uid="{00000000-0005-0000-0000-0000413C0000}"/>
    <cellStyle name="SAPBEXexcGood3 4 2 4 3" xfId="22026" xr:uid="{00000000-0005-0000-0000-0000423C0000}"/>
    <cellStyle name="SAPBEXexcGood3 4 2 4 3 2" xfId="40799" xr:uid="{00000000-0005-0000-0000-0000423C0000}"/>
    <cellStyle name="SAPBEXexcGood3 4 2 4 4" xfId="28096" xr:uid="{00000000-0005-0000-0000-0000403C0000}"/>
    <cellStyle name="SAPBEXexcGood3 4 2 5" xfId="10086" xr:uid="{00000000-0005-0000-0000-0000433C0000}"/>
    <cellStyle name="SAPBEXexcGood3 4 2 5 2" xfId="17299" xr:uid="{00000000-0005-0000-0000-0000443C0000}"/>
    <cellStyle name="SAPBEXexcGood3 4 2 5 2 2" xfId="36074" xr:uid="{00000000-0005-0000-0000-0000443C0000}"/>
    <cellStyle name="SAPBEXexcGood3 4 2 5 3" xfId="22736" xr:uid="{00000000-0005-0000-0000-0000453C0000}"/>
    <cellStyle name="SAPBEXexcGood3 4 2 5 3 2" xfId="41509" xr:uid="{00000000-0005-0000-0000-0000453C0000}"/>
    <cellStyle name="SAPBEXexcGood3 4 2 5 4" xfId="28869" xr:uid="{00000000-0005-0000-0000-0000433C0000}"/>
    <cellStyle name="SAPBEXexcGood3 4 2 6" xfId="11378" xr:uid="{00000000-0005-0000-0000-0000463C0000}"/>
    <cellStyle name="SAPBEXexcGood3 4 2 6 2" xfId="18585" xr:uid="{00000000-0005-0000-0000-0000473C0000}"/>
    <cellStyle name="SAPBEXexcGood3 4 2 6 2 2" xfId="37360" xr:uid="{00000000-0005-0000-0000-0000473C0000}"/>
    <cellStyle name="SAPBEXexcGood3 4 2 6 3" xfId="23780" xr:uid="{00000000-0005-0000-0000-0000483C0000}"/>
    <cellStyle name="SAPBEXexcGood3 4 2 6 3 2" xfId="42553" xr:uid="{00000000-0005-0000-0000-0000483C0000}"/>
    <cellStyle name="SAPBEXexcGood3 4 2 6 4" xfId="30155" xr:uid="{00000000-0005-0000-0000-0000463C0000}"/>
    <cellStyle name="SAPBEXexcGood3 4 2 7" xfId="12609" xr:uid="{00000000-0005-0000-0000-0000493C0000}"/>
    <cellStyle name="SAPBEXexcGood3 4 2 7 2" xfId="19816" xr:uid="{00000000-0005-0000-0000-00004A3C0000}"/>
    <cellStyle name="SAPBEXexcGood3 4 2 7 2 2" xfId="38591" xr:uid="{00000000-0005-0000-0000-00004A3C0000}"/>
    <cellStyle name="SAPBEXexcGood3 4 2 7 3" xfId="24839" xr:uid="{00000000-0005-0000-0000-00004B3C0000}"/>
    <cellStyle name="SAPBEXexcGood3 4 2 7 3 2" xfId="43611" xr:uid="{00000000-0005-0000-0000-00004B3C0000}"/>
    <cellStyle name="SAPBEXexcGood3 4 2 7 4" xfId="31385" xr:uid="{00000000-0005-0000-0000-0000493C0000}"/>
    <cellStyle name="SAPBEXexcGood3 4 2 8" xfId="13454" xr:uid="{00000000-0005-0000-0000-00004C3C0000}"/>
    <cellStyle name="SAPBEXexcGood3 4 2 8 2" xfId="32229" xr:uid="{00000000-0005-0000-0000-00004C3C0000}"/>
    <cellStyle name="SAPBEXexcGood3 4 3" xfId="660" xr:uid="{00000000-0005-0000-0000-00004D3C0000}"/>
    <cellStyle name="SAPBEXexcGood3 4 3 10" xfId="25636"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2 2" xfId="34354" xr:uid="{00000000-0005-0000-0000-0000503C0000}"/>
    <cellStyle name="SAPBEXexcGood3 4 3 2 2 3" xfId="21224" xr:uid="{00000000-0005-0000-0000-0000513C0000}"/>
    <cellStyle name="SAPBEXexcGood3 4 3 2 2 3 2" xfId="39997" xr:uid="{00000000-0005-0000-0000-0000513C0000}"/>
    <cellStyle name="SAPBEXexcGood3 4 3 2 2 4" xfId="27149" xr:uid="{00000000-0005-0000-0000-00004F3C0000}"/>
    <cellStyle name="SAPBEXexcGood3 4 3 2 3" xfId="8930" xr:uid="{00000000-0005-0000-0000-0000523C0000}"/>
    <cellStyle name="SAPBEXexcGood3 4 3 2 3 2" xfId="16143" xr:uid="{00000000-0005-0000-0000-0000533C0000}"/>
    <cellStyle name="SAPBEXexcGood3 4 3 2 3 2 2" xfId="34918" xr:uid="{00000000-0005-0000-0000-0000533C0000}"/>
    <cellStyle name="SAPBEXexcGood3 4 3 2 3 3" xfId="21687" xr:uid="{00000000-0005-0000-0000-0000543C0000}"/>
    <cellStyle name="SAPBEXexcGood3 4 3 2 3 3 2" xfId="40460" xr:uid="{00000000-0005-0000-0000-0000543C0000}"/>
    <cellStyle name="SAPBEXexcGood3 4 3 2 3 4" xfId="27713" xr:uid="{00000000-0005-0000-0000-0000523C0000}"/>
    <cellStyle name="SAPBEXexcGood3 4 3 2 4" xfId="10497" xr:uid="{00000000-0005-0000-0000-0000553C0000}"/>
    <cellStyle name="SAPBEXexcGood3 4 3 2 4 2" xfId="17710" xr:uid="{00000000-0005-0000-0000-0000563C0000}"/>
    <cellStyle name="SAPBEXexcGood3 4 3 2 4 2 2" xfId="36485" xr:uid="{00000000-0005-0000-0000-0000563C0000}"/>
    <cellStyle name="SAPBEXexcGood3 4 3 2 4 3" xfId="23106" xr:uid="{00000000-0005-0000-0000-0000573C0000}"/>
    <cellStyle name="SAPBEXexcGood3 4 3 2 4 3 2" xfId="41879" xr:uid="{00000000-0005-0000-0000-0000573C0000}"/>
    <cellStyle name="SAPBEXexcGood3 4 3 2 4 4" xfId="29280" xr:uid="{00000000-0005-0000-0000-0000553C0000}"/>
    <cellStyle name="SAPBEXexcGood3 4 3 2 5" xfId="11856" xr:uid="{00000000-0005-0000-0000-0000583C0000}"/>
    <cellStyle name="SAPBEXexcGood3 4 3 2 5 2" xfId="19063" xr:uid="{00000000-0005-0000-0000-0000593C0000}"/>
    <cellStyle name="SAPBEXexcGood3 4 3 2 5 2 2" xfId="37838" xr:uid="{00000000-0005-0000-0000-0000593C0000}"/>
    <cellStyle name="SAPBEXexcGood3 4 3 2 5 3" xfId="24217" xr:uid="{00000000-0005-0000-0000-00005A3C0000}"/>
    <cellStyle name="SAPBEXexcGood3 4 3 2 5 3 2" xfId="42990" xr:uid="{00000000-0005-0000-0000-00005A3C0000}"/>
    <cellStyle name="SAPBEXexcGood3 4 3 2 5 4" xfId="30633" xr:uid="{00000000-0005-0000-0000-0000583C0000}"/>
    <cellStyle name="SAPBEXexcGood3 4 3 2 6" xfId="12167" xr:uid="{00000000-0005-0000-0000-00005B3C0000}"/>
    <cellStyle name="SAPBEXexcGood3 4 3 2 6 2" xfId="19374" xr:uid="{00000000-0005-0000-0000-00005C3C0000}"/>
    <cellStyle name="SAPBEXexcGood3 4 3 2 6 2 2" xfId="38149" xr:uid="{00000000-0005-0000-0000-00005C3C0000}"/>
    <cellStyle name="SAPBEXexcGood3 4 3 2 6 3" xfId="24409" xr:uid="{00000000-0005-0000-0000-00005D3C0000}"/>
    <cellStyle name="SAPBEXexcGood3 4 3 2 6 3 2" xfId="43181" xr:uid="{00000000-0005-0000-0000-00005D3C0000}"/>
    <cellStyle name="SAPBEXexcGood3 4 3 2 6 4" xfId="30943" xr:uid="{00000000-0005-0000-0000-00005B3C0000}"/>
    <cellStyle name="SAPBEXexcGood3 4 3 2 7" xfId="13921" xr:uid="{00000000-0005-0000-0000-00005E3C0000}"/>
    <cellStyle name="SAPBEXexcGood3 4 3 2 7 2" xfId="32696" xr:uid="{00000000-0005-0000-0000-00005E3C0000}"/>
    <cellStyle name="SAPBEXexcGood3 4 3 2 8" xfId="14230" xr:uid="{00000000-0005-0000-0000-00005F3C0000}"/>
    <cellStyle name="SAPBEXexcGood3 4 3 2 8 2" xfId="33005" xr:uid="{00000000-0005-0000-0000-00005F3C0000}"/>
    <cellStyle name="SAPBEXexcGood3 4 3 2 9" xfId="26018" xr:uid="{00000000-0005-0000-0000-00004E3C0000}"/>
    <cellStyle name="SAPBEXexcGood3 4 3 3" xfId="7948" xr:uid="{00000000-0005-0000-0000-0000603C0000}"/>
    <cellStyle name="SAPBEXexcGood3 4 3 3 2" xfId="15161" xr:uid="{00000000-0005-0000-0000-0000613C0000}"/>
    <cellStyle name="SAPBEXexcGood3 4 3 3 2 2" xfId="33936" xr:uid="{00000000-0005-0000-0000-0000613C0000}"/>
    <cellStyle name="SAPBEXexcGood3 4 3 3 3" xfId="20847" xr:uid="{00000000-0005-0000-0000-0000623C0000}"/>
    <cellStyle name="SAPBEXexcGood3 4 3 3 3 2" xfId="39620" xr:uid="{00000000-0005-0000-0000-0000623C0000}"/>
    <cellStyle name="SAPBEXexcGood3 4 3 3 4" xfId="26731" xr:uid="{00000000-0005-0000-0000-0000603C0000}"/>
    <cellStyle name="SAPBEXexcGood3 4 3 4" xfId="9312" xr:uid="{00000000-0005-0000-0000-0000633C0000}"/>
    <cellStyle name="SAPBEXexcGood3 4 3 4 2" xfId="16525" xr:uid="{00000000-0005-0000-0000-0000643C0000}"/>
    <cellStyle name="SAPBEXexcGood3 4 3 4 2 2" xfId="35300" xr:uid="{00000000-0005-0000-0000-0000643C0000}"/>
    <cellStyle name="SAPBEXexcGood3 4 3 4 3" xfId="22025" xr:uid="{00000000-0005-0000-0000-0000653C0000}"/>
    <cellStyle name="SAPBEXexcGood3 4 3 4 3 2" xfId="40798" xr:uid="{00000000-0005-0000-0000-0000653C0000}"/>
    <cellStyle name="SAPBEXexcGood3 4 3 4 4" xfId="28095" xr:uid="{00000000-0005-0000-0000-0000633C0000}"/>
    <cellStyle name="SAPBEXexcGood3 4 3 5" xfId="10087" xr:uid="{00000000-0005-0000-0000-0000663C0000}"/>
    <cellStyle name="SAPBEXexcGood3 4 3 5 2" xfId="17300" xr:uid="{00000000-0005-0000-0000-0000673C0000}"/>
    <cellStyle name="SAPBEXexcGood3 4 3 5 2 2" xfId="36075" xr:uid="{00000000-0005-0000-0000-0000673C0000}"/>
    <cellStyle name="SAPBEXexcGood3 4 3 5 3" xfId="22737" xr:uid="{00000000-0005-0000-0000-0000683C0000}"/>
    <cellStyle name="SAPBEXexcGood3 4 3 5 3 2" xfId="41510" xr:uid="{00000000-0005-0000-0000-0000683C0000}"/>
    <cellStyle name="SAPBEXexcGood3 4 3 5 4" xfId="28870" xr:uid="{00000000-0005-0000-0000-0000663C0000}"/>
    <cellStyle name="SAPBEXexcGood3 4 3 6" xfId="11443" xr:uid="{00000000-0005-0000-0000-0000693C0000}"/>
    <cellStyle name="SAPBEXexcGood3 4 3 6 2" xfId="18650" xr:uid="{00000000-0005-0000-0000-00006A3C0000}"/>
    <cellStyle name="SAPBEXexcGood3 4 3 6 2 2" xfId="37425" xr:uid="{00000000-0005-0000-0000-00006A3C0000}"/>
    <cellStyle name="SAPBEXexcGood3 4 3 6 3" xfId="23845" xr:uid="{00000000-0005-0000-0000-00006B3C0000}"/>
    <cellStyle name="SAPBEXexcGood3 4 3 6 3 2" xfId="42618" xr:uid="{00000000-0005-0000-0000-00006B3C0000}"/>
    <cellStyle name="SAPBEXexcGood3 4 3 6 4" xfId="30220" xr:uid="{00000000-0005-0000-0000-0000693C0000}"/>
    <cellStyle name="SAPBEXexcGood3 4 3 7" xfId="12542" xr:uid="{00000000-0005-0000-0000-00006C3C0000}"/>
    <cellStyle name="SAPBEXexcGood3 4 3 7 2" xfId="19749" xr:uid="{00000000-0005-0000-0000-00006D3C0000}"/>
    <cellStyle name="SAPBEXexcGood3 4 3 7 2 2" xfId="38524" xr:uid="{00000000-0005-0000-0000-00006D3C0000}"/>
    <cellStyle name="SAPBEXexcGood3 4 3 7 3" xfId="24774" xr:uid="{00000000-0005-0000-0000-00006E3C0000}"/>
    <cellStyle name="SAPBEXexcGood3 4 3 7 3 2" xfId="43546" xr:uid="{00000000-0005-0000-0000-00006E3C0000}"/>
    <cellStyle name="SAPBEXexcGood3 4 3 7 4" xfId="31318" xr:uid="{00000000-0005-0000-0000-00006C3C0000}"/>
    <cellStyle name="SAPBEXexcGood3 4 3 8" xfId="13519" xr:uid="{00000000-0005-0000-0000-00006F3C0000}"/>
    <cellStyle name="SAPBEXexcGood3 4 3 8 2" xfId="32294" xr:uid="{00000000-0005-0000-0000-00006F3C0000}"/>
    <cellStyle name="SAPBEXexcGood3 4 3 9" xfId="14577" xr:uid="{00000000-0005-0000-0000-0000703C0000}"/>
    <cellStyle name="SAPBEXexcGood3 4 3 9 2" xfId="33352" xr:uid="{00000000-0005-0000-0000-0000703C0000}"/>
    <cellStyle name="SAPBEXexcGood3 4 4" xfId="715" xr:uid="{00000000-0005-0000-0000-0000713C0000}"/>
    <cellStyle name="SAPBEXexcGood3 4 4 10" xfId="25691"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2 2" xfId="34355" xr:uid="{00000000-0005-0000-0000-0000743C0000}"/>
    <cellStyle name="SAPBEXexcGood3 4 4 2 2 3" xfId="21225" xr:uid="{00000000-0005-0000-0000-0000753C0000}"/>
    <cellStyle name="SAPBEXexcGood3 4 4 2 2 3 2" xfId="39998" xr:uid="{00000000-0005-0000-0000-0000753C0000}"/>
    <cellStyle name="SAPBEXexcGood3 4 4 2 2 4" xfId="27150" xr:uid="{00000000-0005-0000-0000-0000733C0000}"/>
    <cellStyle name="SAPBEXexcGood3 4 4 2 3" xfId="8929" xr:uid="{00000000-0005-0000-0000-0000763C0000}"/>
    <cellStyle name="SAPBEXexcGood3 4 4 2 3 2" xfId="16142" xr:uid="{00000000-0005-0000-0000-0000773C0000}"/>
    <cellStyle name="SAPBEXexcGood3 4 4 2 3 2 2" xfId="34917" xr:uid="{00000000-0005-0000-0000-0000773C0000}"/>
    <cellStyle name="SAPBEXexcGood3 4 4 2 3 3" xfId="21686" xr:uid="{00000000-0005-0000-0000-0000783C0000}"/>
    <cellStyle name="SAPBEXexcGood3 4 4 2 3 3 2" xfId="40459" xr:uid="{00000000-0005-0000-0000-0000783C0000}"/>
    <cellStyle name="SAPBEXexcGood3 4 4 2 3 4" xfId="27712" xr:uid="{00000000-0005-0000-0000-0000763C0000}"/>
    <cellStyle name="SAPBEXexcGood3 4 4 2 4" xfId="10498" xr:uid="{00000000-0005-0000-0000-0000793C0000}"/>
    <cellStyle name="SAPBEXexcGood3 4 4 2 4 2" xfId="17711" xr:uid="{00000000-0005-0000-0000-00007A3C0000}"/>
    <cellStyle name="SAPBEXexcGood3 4 4 2 4 2 2" xfId="36486" xr:uid="{00000000-0005-0000-0000-00007A3C0000}"/>
    <cellStyle name="SAPBEXexcGood3 4 4 2 4 3" xfId="23107" xr:uid="{00000000-0005-0000-0000-00007B3C0000}"/>
    <cellStyle name="SAPBEXexcGood3 4 4 2 4 3 2" xfId="41880" xr:uid="{00000000-0005-0000-0000-00007B3C0000}"/>
    <cellStyle name="SAPBEXexcGood3 4 4 2 4 4" xfId="29281" xr:uid="{00000000-0005-0000-0000-0000793C0000}"/>
    <cellStyle name="SAPBEXexcGood3 4 4 2 5" xfId="11911" xr:uid="{00000000-0005-0000-0000-00007C3C0000}"/>
    <cellStyle name="SAPBEXexcGood3 4 4 2 5 2" xfId="19118" xr:uid="{00000000-0005-0000-0000-00007D3C0000}"/>
    <cellStyle name="SAPBEXexcGood3 4 4 2 5 2 2" xfId="37893" xr:uid="{00000000-0005-0000-0000-00007D3C0000}"/>
    <cellStyle name="SAPBEXexcGood3 4 4 2 5 3" xfId="24272" xr:uid="{00000000-0005-0000-0000-00007E3C0000}"/>
    <cellStyle name="SAPBEXexcGood3 4 4 2 5 3 2" xfId="43045" xr:uid="{00000000-0005-0000-0000-00007E3C0000}"/>
    <cellStyle name="SAPBEXexcGood3 4 4 2 5 4" xfId="30688" xr:uid="{00000000-0005-0000-0000-00007C3C0000}"/>
    <cellStyle name="SAPBEXexcGood3 4 4 2 6" xfId="12112" xr:uid="{00000000-0005-0000-0000-00007F3C0000}"/>
    <cellStyle name="SAPBEXexcGood3 4 4 2 6 2" xfId="19319" xr:uid="{00000000-0005-0000-0000-0000803C0000}"/>
    <cellStyle name="SAPBEXexcGood3 4 4 2 6 2 2" xfId="38094" xr:uid="{00000000-0005-0000-0000-0000803C0000}"/>
    <cellStyle name="SAPBEXexcGood3 4 4 2 6 3" xfId="24354" xr:uid="{00000000-0005-0000-0000-0000813C0000}"/>
    <cellStyle name="SAPBEXexcGood3 4 4 2 6 3 2" xfId="43126" xr:uid="{00000000-0005-0000-0000-0000813C0000}"/>
    <cellStyle name="SAPBEXexcGood3 4 4 2 6 4" xfId="30888" xr:uid="{00000000-0005-0000-0000-00007F3C0000}"/>
    <cellStyle name="SAPBEXexcGood3 4 4 2 7" xfId="13976" xr:uid="{00000000-0005-0000-0000-0000823C0000}"/>
    <cellStyle name="SAPBEXexcGood3 4 4 2 7 2" xfId="32751" xr:uid="{00000000-0005-0000-0000-0000823C0000}"/>
    <cellStyle name="SAPBEXexcGood3 4 4 2 8" xfId="14175" xr:uid="{00000000-0005-0000-0000-0000833C0000}"/>
    <cellStyle name="SAPBEXexcGood3 4 4 2 8 2" xfId="32950" xr:uid="{00000000-0005-0000-0000-0000833C0000}"/>
    <cellStyle name="SAPBEXexcGood3 4 4 2 9" xfId="26073" xr:uid="{00000000-0005-0000-0000-0000723C0000}"/>
    <cellStyle name="SAPBEXexcGood3 4 4 3" xfId="7949" xr:uid="{00000000-0005-0000-0000-0000843C0000}"/>
    <cellStyle name="SAPBEXexcGood3 4 4 3 2" xfId="15162" xr:uid="{00000000-0005-0000-0000-0000853C0000}"/>
    <cellStyle name="SAPBEXexcGood3 4 4 3 2 2" xfId="33937" xr:uid="{00000000-0005-0000-0000-0000853C0000}"/>
    <cellStyle name="SAPBEXexcGood3 4 4 3 3" xfId="20848" xr:uid="{00000000-0005-0000-0000-0000863C0000}"/>
    <cellStyle name="SAPBEXexcGood3 4 4 3 3 2" xfId="39621" xr:uid="{00000000-0005-0000-0000-0000863C0000}"/>
    <cellStyle name="SAPBEXexcGood3 4 4 3 4" xfId="26732" xr:uid="{00000000-0005-0000-0000-0000843C0000}"/>
    <cellStyle name="SAPBEXexcGood3 4 4 4" xfId="9311" xr:uid="{00000000-0005-0000-0000-0000873C0000}"/>
    <cellStyle name="SAPBEXexcGood3 4 4 4 2" xfId="16524" xr:uid="{00000000-0005-0000-0000-0000883C0000}"/>
    <cellStyle name="SAPBEXexcGood3 4 4 4 2 2" xfId="35299" xr:uid="{00000000-0005-0000-0000-0000883C0000}"/>
    <cellStyle name="SAPBEXexcGood3 4 4 4 3" xfId="22024" xr:uid="{00000000-0005-0000-0000-0000893C0000}"/>
    <cellStyle name="SAPBEXexcGood3 4 4 4 3 2" xfId="40797" xr:uid="{00000000-0005-0000-0000-0000893C0000}"/>
    <cellStyle name="SAPBEXexcGood3 4 4 4 4" xfId="28094" xr:uid="{00000000-0005-0000-0000-0000873C0000}"/>
    <cellStyle name="SAPBEXexcGood3 4 4 5" xfId="10088" xr:uid="{00000000-0005-0000-0000-00008A3C0000}"/>
    <cellStyle name="SAPBEXexcGood3 4 4 5 2" xfId="17301" xr:uid="{00000000-0005-0000-0000-00008B3C0000}"/>
    <cellStyle name="SAPBEXexcGood3 4 4 5 2 2" xfId="36076" xr:uid="{00000000-0005-0000-0000-00008B3C0000}"/>
    <cellStyle name="SAPBEXexcGood3 4 4 5 3" xfId="22738" xr:uid="{00000000-0005-0000-0000-00008C3C0000}"/>
    <cellStyle name="SAPBEXexcGood3 4 4 5 3 2" xfId="41511" xr:uid="{00000000-0005-0000-0000-00008C3C0000}"/>
    <cellStyle name="SAPBEXexcGood3 4 4 5 4" xfId="28871" xr:uid="{00000000-0005-0000-0000-00008A3C0000}"/>
    <cellStyle name="SAPBEXexcGood3 4 4 6" xfId="11498" xr:uid="{00000000-0005-0000-0000-00008D3C0000}"/>
    <cellStyle name="SAPBEXexcGood3 4 4 6 2" xfId="18705" xr:uid="{00000000-0005-0000-0000-00008E3C0000}"/>
    <cellStyle name="SAPBEXexcGood3 4 4 6 2 2" xfId="37480" xr:uid="{00000000-0005-0000-0000-00008E3C0000}"/>
    <cellStyle name="SAPBEXexcGood3 4 4 6 3" xfId="23900" xr:uid="{00000000-0005-0000-0000-00008F3C0000}"/>
    <cellStyle name="SAPBEXexcGood3 4 4 6 3 2" xfId="42673" xr:uid="{00000000-0005-0000-0000-00008F3C0000}"/>
    <cellStyle name="SAPBEXexcGood3 4 4 6 4" xfId="30275" xr:uid="{00000000-0005-0000-0000-00008D3C0000}"/>
    <cellStyle name="SAPBEXexcGood3 4 4 7" xfId="12482" xr:uid="{00000000-0005-0000-0000-0000903C0000}"/>
    <cellStyle name="SAPBEXexcGood3 4 4 7 2" xfId="19689" xr:uid="{00000000-0005-0000-0000-0000913C0000}"/>
    <cellStyle name="SAPBEXexcGood3 4 4 7 2 2" xfId="38464" xr:uid="{00000000-0005-0000-0000-0000913C0000}"/>
    <cellStyle name="SAPBEXexcGood3 4 4 7 3" xfId="24722" xr:uid="{00000000-0005-0000-0000-0000923C0000}"/>
    <cellStyle name="SAPBEXexcGood3 4 4 7 3 2" xfId="43494" xr:uid="{00000000-0005-0000-0000-0000923C0000}"/>
    <cellStyle name="SAPBEXexcGood3 4 4 7 4" xfId="31258" xr:uid="{00000000-0005-0000-0000-0000903C0000}"/>
    <cellStyle name="SAPBEXexcGood3 4 4 8" xfId="13574" xr:uid="{00000000-0005-0000-0000-0000933C0000}"/>
    <cellStyle name="SAPBEXexcGood3 4 4 8 2" xfId="32349" xr:uid="{00000000-0005-0000-0000-0000933C0000}"/>
    <cellStyle name="SAPBEXexcGood3 4 4 9" xfId="14523" xr:uid="{00000000-0005-0000-0000-0000943C0000}"/>
    <cellStyle name="SAPBEXexcGood3 4 4 9 2" xfId="33298" xr:uid="{00000000-0005-0000-0000-0000943C0000}"/>
    <cellStyle name="SAPBEXexcGood3 4 5" xfId="7946" xr:uid="{00000000-0005-0000-0000-0000953C0000}"/>
    <cellStyle name="SAPBEXexcGood3 4 5 2" xfId="15159" xr:uid="{00000000-0005-0000-0000-0000963C0000}"/>
    <cellStyle name="SAPBEXexcGood3 4 5 2 2" xfId="33934" xr:uid="{00000000-0005-0000-0000-0000963C0000}"/>
    <cellStyle name="SAPBEXexcGood3 4 5 3" xfId="20845" xr:uid="{00000000-0005-0000-0000-0000973C0000}"/>
    <cellStyle name="SAPBEXexcGood3 4 5 3 2" xfId="39618" xr:uid="{00000000-0005-0000-0000-0000973C0000}"/>
    <cellStyle name="SAPBEXexcGood3 4 5 4" xfId="26729" xr:uid="{00000000-0005-0000-0000-0000953C0000}"/>
    <cellStyle name="SAPBEXexcGood3 4 6" xfId="9314" xr:uid="{00000000-0005-0000-0000-0000983C0000}"/>
    <cellStyle name="SAPBEXexcGood3 4 6 2" xfId="16527" xr:uid="{00000000-0005-0000-0000-0000993C0000}"/>
    <cellStyle name="SAPBEXexcGood3 4 6 2 2" xfId="35302" xr:uid="{00000000-0005-0000-0000-0000993C0000}"/>
    <cellStyle name="SAPBEXexcGood3 4 6 3" xfId="22027" xr:uid="{00000000-0005-0000-0000-00009A3C0000}"/>
    <cellStyle name="SAPBEXexcGood3 4 6 3 2" xfId="40800" xr:uid="{00000000-0005-0000-0000-00009A3C0000}"/>
    <cellStyle name="SAPBEXexcGood3 4 6 4" xfId="28097" xr:uid="{00000000-0005-0000-0000-0000983C0000}"/>
    <cellStyle name="SAPBEXexcGood3 4 7" xfId="10085" xr:uid="{00000000-0005-0000-0000-00009B3C0000}"/>
    <cellStyle name="SAPBEXexcGood3 4 7 2" xfId="17298" xr:uid="{00000000-0005-0000-0000-00009C3C0000}"/>
    <cellStyle name="SAPBEXexcGood3 4 7 2 2" xfId="36073" xr:uid="{00000000-0005-0000-0000-00009C3C0000}"/>
    <cellStyle name="SAPBEXexcGood3 4 7 3" xfId="22735" xr:uid="{00000000-0005-0000-0000-00009D3C0000}"/>
    <cellStyle name="SAPBEXexcGood3 4 7 3 2" xfId="41508" xr:uid="{00000000-0005-0000-0000-00009D3C0000}"/>
    <cellStyle name="SAPBEXexcGood3 4 7 4" xfId="28868" xr:uid="{00000000-0005-0000-0000-00009B3C0000}"/>
    <cellStyle name="SAPBEXexcGood3 4 8" xfId="11299" xr:uid="{00000000-0005-0000-0000-00009E3C0000}"/>
    <cellStyle name="SAPBEXexcGood3 4 8 2" xfId="18506" xr:uid="{00000000-0005-0000-0000-00009F3C0000}"/>
    <cellStyle name="SAPBEXexcGood3 4 8 2 2" xfId="37281" xr:uid="{00000000-0005-0000-0000-00009F3C0000}"/>
    <cellStyle name="SAPBEXexcGood3 4 8 3" xfId="23703" xr:uid="{00000000-0005-0000-0000-0000A03C0000}"/>
    <cellStyle name="SAPBEXexcGood3 4 8 3 2" xfId="42476" xr:uid="{00000000-0005-0000-0000-0000A03C0000}"/>
    <cellStyle name="SAPBEXexcGood3 4 8 4" xfId="30076" xr:uid="{00000000-0005-0000-0000-00009E3C0000}"/>
    <cellStyle name="SAPBEXexcGood3 4 9" xfId="12717" xr:uid="{00000000-0005-0000-0000-0000A13C0000}"/>
    <cellStyle name="SAPBEXexcGood3 4 9 2" xfId="19924" xr:uid="{00000000-0005-0000-0000-0000A23C0000}"/>
    <cellStyle name="SAPBEXexcGood3 4 9 2 2" xfId="38699" xr:uid="{00000000-0005-0000-0000-0000A23C0000}"/>
    <cellStyle name="SAPBEXexcGood3 4 9 3" xfId="24915" xr:uid="{00000000-0005-0000-0000-0000A33C0000}"/>
    <cellStyle name="SAPBEXexcGood3 4 9 3 2" xfId="43687" xr:uid="{00000000-0005-0000-0000-0000A33C0000}"/>
    <cellStyle name="SAPBEXexcGood3 4 9 4" xfId="31493" xr:uid="{00000000-0005-0000-0000-0000A1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2 2" xfId="34356" xr:uid="{00000000-0005-0000-0000-0000A63C0000}"/>
    <cellStyle name="SAPBEXexcGood3 5 2 3" xfId="21226" xr:uid="{00000000-0005-0000-0000-0000A73C0000}"/>
    <cellStyle name="SAPBEXexcGood3 5 2 3 2" xfId="39999" xr:uid="{00000000-0005-0000-0000-0000A73C0000}"/>
    <cellStyle name="SAPBEXexcGood3 5 2 4" xfId="27151" xr:uid="{00000000-0005-0000-0000-0000A53C0000}"/>
    <cellStyle name="SAPBEXexcGood3 5 3" xfId="8928" xr:uid="{00000000-0005-0000-0000-0000A83C0000}"/>
    <cellStyle name="SAPBEXexcGood3 5 3 2" xfId="16141" xr:uid="{00000000-0005-0000-0000-0000A93C0000}"/>
    <cellStyle name="SAPBEXexcGood3 5 3 2 2" xfId="34916" xr:uid="{00000000-0005-0000-0000-0000A93C0000}"/>
    <cellStyle name="SAPBEXexcGood3 5 3 3" xfId="21685" xr:uid="{00000000-0005-0000-0000-0000AA3C0000}"/>
    <cellStyle name="SAPBEXexcGood3 5 3 3 2" xfId="40458" xr:uid="{00000000-0005-0000-0000-0000AA3C0000}"/>
    <cellStyle name="SAPBEXexcGood3 5 3 4" xfId="27711" xr:uid="{00000000-0005-0000-0000-0000A83C0000}"/>
    <cellStyle name="SAPBEXexcGood3 5 4" xfId="10499" xr:uid="{00000000-0005-0000-0000-0000AB3C0000}"/>
    <cellStyle name="SAPBEXexcGood3 5 4 2" xfId="17712" xr:uid="{00000000-0005-0000-0000-0000AC3C0000}"/>
    <cellStyle name="SAPBEXexcGood3 5 4 2 2" xfId="36487" xr:uid="{00000000-0005-0000-0000-0000AC3C0000}"/>
    <cellStyle name="SAPBEXexcGood3 5 4 3" xfId="23108" xr:uid="{00000000-0005-0000-0000-0000AD3C0000}"/>
    <cellStyle name="SAPBEXexcGood3 5 4 3 2" xfId="41881" xr:uid="{00000000-0005-0000-0000-0000AD3C0000}"/>
    <cellStyle name="SAPBEXexcGood3 5 4 4" xfId="29282" xr:uid="{00000000-0005-0000-0000-0000AB3C0000}"/>
    <cellStyle name="SAPBEXexcGood3 5 5" xfId="11543" xr:uid="{00000000-0005-0000-0000-0000AE3C0000}"/>
    <cellStyle name="SAPBEXexcGood3 5 5 2" xfId="18750" xr:uid="{00000000-0005-0000-0000-0000AF3C0000}"/>
    <cellStyle name="SAPBEXexcGood3 5 5 2 2" xfId="37525" xr:uid="{00000000-0005-0000-0000-0000AF3C0000}"/>
    <cellStyle name="SAPBEXexcGood3 5 5 3" xfId="23926" xr:uid="{00000000-0005-0000-0000-0000B03C0000}"/>
    <cellStyle name="SAPBEXexcGood3 5 5 3 2" xfId="42699" xr:uid="{00000000-0005-0000-0000-0000B03C0000}"/>
    <cellStyle name="SAPBEXexcGood3 5 5 4" xfId="30320" xr:uid="{00000000-0005-0000-0000-0000AE3C0000}"/>
    <cellStyle name="SAPBEXexcGood3 5 6" xfId="12459" xr:uid="{00000000-0005-0000-0000-0000B13C0000}"/>
    <cellStyle name="SAPBEXexcGood3 5 6 2" xfId="19666" xr:uid="{00000000-0005-0000-0000-0000B23C0000}"/>
    <cellStyle name="SAPBEXexcGood3 5 6 2 2" xfId="38441" xr:uid="{00000000-0005-0000-0000-0000B23C0000}"/>
    <cellStyle name="SAPBEXexcGood3 5 6 3" xfId="24700" xr:uid="{00000000-0005-0000-0000-0000B33C0000}"/>
    <cellStyle name="SAPBEXexcGood3 5 6 3 2" xfId="43472" xr:uid="{00000000-0005-0000-0000-0000B33C0000}"/>
    <cellStyle name="SAPBEXexcGood3 5 6 4" xfId="31235" xr:uid="{00000000-0005-0000-0000-0000B13C0000}"/>
    <cellStyle name="SAPBEXexcGood3 5 7" xfId="13613" xr:uid="{00000000-0005-0000-0000-0000B43C0000}"/>
    <cellStyle name="SAPBEXexcGood3 5 7 2" xfId="32388" xr:uid="{00000000-0005-0000-0000-0000B43C0000}"/>
    <cellStyle name="SAPBEXexcGood3 5 8" xfId="14496" xr:uid="{00000000-0005-0000-0000-0000B53C0000}"/>
    <cellStyle name="SAPBEXexcGood3 5 8 2" xfId="33271" xr:uid="{00000000-0005-0000-0000-0000B53C0000}"/>
    <cellStyle name="SAPBEXexcGood3 5 9" xfId="25728" xr:uid="{00000000-0005-0000-0000-0000A4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2 2" xfId="35526" xr:uid="{00000000-0005-0000-0000-0000B83C0000}"/>
    <cellStyle name="SAPBEXexcGood3 6 2 3" xfId="22217" xr:uid="{00000000-0005-0000-0000-0000B93C0000}"/>
    <cellStyle name="SAPBEXexcGood3 6 2 3 2" xfId="40990" xr:uid="{00000000-0005-0000-0000-0000B93C0000}"/>
    <cellStyle name="SAPBEXexcGood3 6 2 4" xfId="28321" xr:uid="{00000000-0005-0000-0000-0000B73C0000}"/>
    <cellStyle name="SAPBEXexcGood3 6 3" xfId="9736" xr:uid="{00000000-0005-0000-0000-0000BA3C0000}"/>
    <cellStyle name="SAPBEXexcGood3 6 3 2" xfId="16949" xr:uid="{00000000-0005-0000-0000-0000BB3C0000}"/>
    <cellStyle name="SAPBEXexcGood3 6 3 2 2" xfId="35724" xr:uid="{00000000-0005-0000-0000-0000BB3C0000}"/>
    <cellStyle name="SAPBEXexcGood3 6 3 3" xfId="22415" xr:uid="{00000000-0005-0000-0000-0000BC3C0000}"/>
    <cellStyle name="SAPBEXexcGood3 6 3 3 2" xfId="41188" xr:uid="{00000000-0005-0000-0000-0000BC3C0000}"/>
    <cellStyle name="SAPBEXexcGood3 6 3 4" xfId="28519" xr:uid="{00000000-0005-0000-0000-0000BA3C0000}"/>
    <cellStyle name="SAPBEXexcGood3 6 4" xfId="10940" xr:uid="{00000000-0005-0000-0000-0000BD3C0000}"/>
    <cellStyle name="SAPBEXexcGood3 6 4 2" xfId="18153" xr:uid="{00000000-0005-0000-0000-0000BE3C0000}"/>
    <cellStyle name="SAPBEXexcGood3 6 4 2 2" xfId="36928" xr:uid="{00000000-0005-0000-0000-0000BE3C0000}"/>
    <cellStyle name="SAPBEXexcGood3 6 4 3" xfId="23370" xr:uid="{00000000-0005-0000-0000-0000BF3C0000}"/>
    <cellStyle name="SAPBEXexcGood3 6 4 3 2" xfId="42143" xr:uid="{00000000-0005-0000-0000-0000BF3C0000}"/>
    <cellStyle name="SAPBEXexcGood3 6 4 4" xfId="29723" xr:uid="{00000000-0005-0000-0000-0000BD3C0000}"/>
    <cellStyle name="SAPBEXexcGood3 6 5" xfId="12887" xr:uid="{00000000-0005-0000-0000-0000C03C0000}"/>
    <cellStyle name="SAPBEXexcGood3 6 5 2" xfId="20094" xr:uid="{00000000-0005-0000-0000-0000C13C0000}"/>
    <cellStyle name="SAPBEXexcGood3 6 5 2 2" xfId="38869" xr:uid="{00000000-0005-0000-0000-0000C13C0000}"/>
    <cellStyle name="SAPBEXexcGood3 6 5 3" xfId="25050" xr:uid="{00000000-0005-0000-0000-0000C23C0000}"/>
    <cellStyle name="SAPBEXexcGood3 6 5 3 2" xfId="43821" xr:uid="{00000000-0005-0000-0000-0000C23C0000}"/>
    <cellStyle name="SAPBEXexcGood3 6 5 4" xfId="31662" xr:uid="{00000000-0005-0000-0000-0000C03C0000}"/>
    <cellStyle name="SAPBEXexcGood3 6 6" xfId="13076" xr:uid="{00000000-0005-0000-0000-0000C33C0000}"/>
    <cellStyle name="SAPBEXexcGood3 6 6 2" xfId="20283" xr:uid="{00000000-0005-0000-0000-0000C43C0000}"/>
    <cellStyle name="SAPBEXexcGood3 6 6 2 2" xfId="39058" xr:uid="{00000000-0005-0000-0000-0000C43C0000}"/>
    <cellStyle name="SAPBEXexcGood3 6 6 3" xfId="25239" xr:uid="{00000000-0005-0000-0000-0000C53C0000}"/>
    <cellStyle name="SAPBEXexcGood3 6 6 3 2" xfId="44010" xr:uid="{00000000-0005-0000-0000-0000C53C0000}"/>
    <cellStyle name="SAPBEXexcGood3 6 6 4" xfId="31851" xr:uid="{00000000-0005-0000-0000-0000C33C0000}"/>
    <cellStyle name="SAPBEXexcGood3 6 7" xfId="14748" xr:uid="{00000000-0005-0000-0000-0000C63C0000}"/>
    <cellStyle name="SAPBEXexcGood3 6 7 2" xfId="33523" xr:uid="{00000000-0005-0000-0000-0000C63C0000}"/>
    <cellStyle name="SAPBEXexcGood3 6 8" xfId="20461" xr:uid="{00000000-0005-0000-0000-0000C73C0000}"/>
    <cellStyle name="SAPBEXexcGood3 6 8 2" xfId="39236" xr:uid="{00000000-0005-0000-0000-0000C73C0000}"/>
    <cellStyle name="SAPBEXexcGood3 6 9" xfId="26332" xr:uid="{00000000-0005-0000-0000-0000B63C0000}"/>
    <cellStyle name="SAPBEXexcGood3 7" xfId="7701" xr:uid="{00000000-0005-0000-0000-0000C83C0000}"/>
    <cellStyle name="SAPBEXexcGood3 7 2" xfId="14924" xr:uid="{00000000-0005-0000-0000-0000C93C0000}"/>
    <cellStyle name="SAPBEXexcGood3 7 2 2" xfId="33699" xr:uid="{00000000-0005-0000-0000-0000C93C0000}"/>
    <cellStyle name="SAPBEXexcGood3 7 3" xfId="20645" xr:uid="{00000000-0005-0000-0000-0000CA3C0000}"/>
    <cellStyle name="SAPBEXexcGood3 7 3 2" xfId="39418" xr:uid="{00000000-0005-0000-0000-0000CA3C0000}"/>
    <cellStyle name="SAPBEXexcGood3 7 4" xfId="26494" xr:uid="{00000000-0005-0000-0000-0000C83C0000}"/>
    <cellStyle name="SAPBEXexcGood3 8" xfId="9325" xr:uid="{00000000-0005-0000-0000-0000CB3C0000}"/>
    <cellStyle name="SAPBEXexcGood3 8 2" xfId="16538" xr:uid="{00000000-0005-0000-0000-0000CC3C0000}"/>
    <cellStyle name="SAPBEXexcGood3 8 2 2" xfId="35313" xr:uid="{00000000-0005-0000-0000-0000CC3C0000}"/>
    <cellStyle name="SAPBEXexcGood3 8 3" xfId="22038" xr:uid="{00000000-0005-0000-0000-0000CD3C0000}"/>
    <cellStyle name="SAPBEXexcGood3 8 3 2" xfId="40811" xr:uid="{00000000-0005-0000-0000-0000CD3C0000}"/>
    <cellStyle name="SAPBEXexcGood3 8 4" xfId="28108" xr:uid="{00000000-0005-0000-0000-0000CB3C0000}"/>
    <cellStyle name="SAPBEXexcGood3 9" xfId="10074" xr:uid="{00000000-0005-0000-0000-0000CE3C0000}"/>
    <cellStyle name="SAPBEXexcGood3 9 2" xfId="17287" xr:uid="{00000000-0005-0000-0000-0000CF3C0000}"/>
    <cellStyle name="SAPBEXexcGood3 9 2 2" xfId="36062" xr:uid="{00000000-0005-0000-0000-0000CF3C0000}"/>
    <cellStyle name="SAPBEXexcGood3 9 3" xfId="22724" xr:uid="{00000000-0005-0000-0000-0000D03C0000}"/>
    <cellStyle name="SAPBEXexcGood3 9 3 2" xfId="41497" xr:uid="{00000000-0005-0000-0000-0000D03C0000}"/>
    <cellStyle name="SAPBEXexcGood3 9 4" xfId="28857" xr:uid="{00000000-0005-0000-0000-0000CE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2 2" xfId="34357" xr:uid="{00000000-0005-0000-0000-0000D63C0000}"/>
    <cellStyle name="SAPBEXfilterDrill 2 2 2 2 3" xfId="21227" xr:uid="{00000000-0005-0000-0000-0000D73C0000}"/>
    <cellStyle name="SAPBEXfilterDrill 2 2 2 2 3 2" xfId="40000" xr:uid="{00000000-0005-0000-0000-0000D73C0000}"/>
    <cellStyle name="SAPBEXfilterDrill 2 2 2 2 4" xfId="27152" xr:uid="{00000000-0005-0000-0000-0000D53C0000}"/>
    <cellStyle name="SAPBEXfilterDrill 2 2 2 3" xfId="8927" xr:uid="{00000000-0005-0000-0000-0000D83C0000}"/>
    <cellStyle name="SAPBEXfilterDrill 2 2 2 3 2" xfId="16140" xr:uid="{00000000-0005-0000-0000-0000D93C0000}"/>
    <cellStyle name="SAPBEXfilterDrill 2 2 2 3 2 2" xfId="34915" xr:uid="{00000000-0005-0000-0000-0000D93C0000}"/>
    <cellStyle name="SAPBEXfilterDrill 2 2 2 3 3" xfId="21684" xr:uid="{00000000-0005-0000-0000-0000DA3C0000}"/>
    <cellStyle name="SAPBEXfilterDrill 2 2 2 3 3 2" xfId="40457" xr:uid="{00000000-0005-0000-0000-0000DA3C0000}"/>
    <cellStyle name="SAPBEXfilterDrill 2 2 2 3 4" xfId="27710" xr:uid="{00000000-0005-0000-0000-0000D83C0000}"/>
    <cellStyle name="SAPBEXfilterDrill 2 2 2 4" xfId="10500" xr:uid="{00000000-0005-0000-0000-0000DB3C0000}"/>
    <cellStyle name="SAPBEXfilterDrill 2 2 2 4 2" xfId="17713" xr:uid="{00000000-0005-0000-0000-0000DC3C0000}"/>
    <cellStyle name="SAPBEXfilterDrill 2 2 2 4 2 2" xfId="36488" xr:uid="{00000000-0005-0000-0000-0000DC3C0000}"/>
    <cellStyle name="SAPBEXfilterDrill 2 2 2 4 3" xfId="23109" xr:uid="{00000000-0005-0000-0000-0000DD3C0000}"/>
    <cellStyle name="SAPBEXfilterDrill 2 2 2 4 3 2" xfId="41882" xr:uid="{00000000-0005-0000-0000-0000DD3C0000}"/>
    <cellStyle name="SAPBEXfilterDrill 2 2 2 4 4" xfId="29283" xr:uid="{00000000-0005-0000-0000-0000DB3C0000}"/>
    <cellStyle name="SAPBEXfilterDrill 2 2 2 5" xfId="11735" xr:uid="{00000000-0005-0000-0000-0000DE3C0000}"/>
    <cellStyle name="SAPBEXfilterDrill 2 2 2 5 2" xfId="18942" xr:uid="{00000000-0005-0000-0000-0000DF3C0000}"/>
    <cellStyle name="SAPBEXfilterDrill 2 2 2 5 2 2" xfId="37717" xr:uid="{00000000-0005-0000-0000-0000DF3C0000}"/>
    <cellStyle name="SAPBEXfilterDrill 2 2 2 5 3" xfId="24096" xr:uid="{00000000-0005-0000-0000-0000E03C0000}"/>
    <cellStyle name="SAPBEXfilterDrill 2 2 2 5 3 2" xfId="42869" xr:uid="{00000000-0005-0000-0000-0000E03C0000}"/>
    <cellStyle name="SAPBEXfilterDrill 2 2 2 5 4" xfId="30512" xr:uid="{00000000-0005-0000-0000-0000DE3C0000}"/>
    <cellStyle name="SAPBEXfilterDrill 2 2 2 6" xfId="12288" xr:uid="{00000000-0005-0000-0000-0000E13C0000}"/>
    <cellStyle name="SAPBEXfilterDrill 2 2 2 6 2" xfId="19495" xr:uid="{00000000-0005-0000-0000-0000E23C0000}"/>
    <cellStyle name="SAPBEXfilterDrill 2 2 2 6 2 2" xfId="38270" xr:uid="{00000000-0005-0000-0000-0000E23C0000}"/>
    <cellStyle name="SAPBEXfilterDrill 2 2 2 6 3" xfId="24530" xr:uid="{00000000-0005-0000-0000-0000E33C0000}"/>
    <cellStyle name="SAPBEXfilterDrill 2 2 2 6 3 2" xfId="43302" xr:uid="{00000000-0005-0000-0000-0000E33C0000}"/>
    <cellStyle name="SAPBEXfilterDrill 2 2 2 6 4" xfId="31064" xr:uid="{00000000-0005-0000-0000-0000E13C0000}"/>
    <cellStyle name="SAPBEXfilterDrill 2 2 2 7" xfId="13800" xr:uid="{00000000-0005-0000-0000-0000E43C0000}"/>
    <cellStyle name="SAPBEXfilterDrill 2 2 2 7 2" xfId="32575" xr:uid="{00000000-0005-0000-0000-0000E43C0000}"/>
    <cellStyle name="SAPBEXfilterDrill 2 2 2 8" xfId="14351" xr:uid="{00000000-0005-0000-0000-0000E53C0000}"/>
    <cellStyle name="SAPBEXfilterDrill 2 2 2 8 2" xfId="33126" xr:uid="{00000000-0005-0000-0000-0000E53C0000}"/>
    <cellStyle name="SAPBEXfilterDrill 2 2 2 9" xfId="25897" xr:uid="{00000000-0005-0000-0000-0000D43C0000}"/>
    <cellStyle name="SAPBEXfilterDrill 2 2 3" xfId="7952" xr:uid="{00000000-0005-0000-0000-0000E63C0000}"/>
    <cellStyle name="SAPBEXfilterDrill 2 2 3 2" xfId="15165" xr:uid="{00000000-0005-0000-0000-0000E73C0000}"/>
    <cellStyle name="SAPBEXfilterDrill 2 2 3 2 2" xfId="33940" xr:uid="{00000000-0005-0000-0000-0000E73C0000}"/>
    <cellStyle name="SAPBEXfilterDrill 2 2 3 3" xfId="20851" xr:uid="{00000000-0005-0000-0000-0000E83C0000}"/>
    <cellStyle name="SAPBEXfilterDrill 2 2 3 3 2" xfId="39624" xr:uid="{00000000-0005-0000-0000-0000E83C0000}"/>
    <cellStyle name="SAPBEXfilterDrill 2 2 3 4" xfId="26735" xr:uid="{00000000-0005-0000-0000-0000E63C0000}"/>
    <cellStyle name="SAPBEXfilterDrill 2 2 4" xfId="10091" xr:uid="{00000000-0005-0000-0000-0000E93C0000}"/>
    <cellStyle name="SAPBEXfilterDrill 2 2 4 2" xfId="17304" xr:uid="{00000000-0005-0000-0000-0000EA3C0000}"/>
    <cellStyle name="SAPBEXfilterDrill 2 2 4 2 2" xfId="36079" xr:uid="{00000000-0005-0000-0000-0000EA3C0000}"/>
    <cellStyle name="SAPBEXfilterDrill 2 2 4 3" xfId="22741" xr:uid="{00000000-0005-0000-0000-0000EB3C0000}"/>
    <cellStyle name="SAPBEXfilterDrill 2 2 4 3 2" xfId="41514" xr:uid="{00000000-0005-0000-0000-0000EB3C0000}"/>
    <cellStyle name="SAPBEXfilterDrill 2 2 4 4" xfId="28874" xr:uid="{00000000-0005-0000-0000-0000E93C0000}"/>
    <cellStyle name="SAPBEXfilterDrill 2 2 5" xfId="11322" xr:uid="{00000000-0005-0000-0000-0000EC3C0000}"/>
    <cellStyle name="SAPBEXfilterDrill 2 2 5 2" xfId="18529" xr:uid="{00000000-0005-0000-0000-0000ED3C0000}"/>
    <cellStyle name="SAPBEXfilterDrill 2 2 5 2 2" xfId="37304" xr:uid="{00000000-0005-0000-0000-0000ED3C0000}"/>
    <cellStyle name="SAPBEXfilterDrill 2 2 5 3" xfId="23724" xr:uid="{00000000-0005-0000-0000-0000EE3C0000}"/>
    <cellStyle name="SAPBEXfilterDrill 2 2 5 3 2" xfId="42497" xr:uid="{00000000-0005-0000-0000-0000EE3C0000}"/>
    <cellStyle name="SAPBEXfilterDrill 2 2 5 4" xfId="30099" xr:uid="{00000000-0005-0000-0000-0000EC3C0000}"/>
    <cellStyle name="SAPBEXfilterDrill 2 2 6" xfId="12696" xr:uid="{00000000-0005-0000-0000-0000EF3C0000}"/>
    <cellStyle name="SAPBEXfilterDrill 2 2 6 2" xfId="19903" xr:uid="{00000000-0005-0000-0000-0000F03C0000}"/>
    <cellStyle name="SAPBEXfilterDrill 2 2 6 2 2" xfId="38678" xr:uid="{00000000-0005-0000-0000-0000F03C0000}"/>
    <cellStyle name="SAPBEXfilterDrill 2 2 6 3" xfId="24894" xr:uid="{00000000-0005-0000-0000-0000F13C0000}"/>
    <cellStyle name="SAPBEXfilterDrill 2 2 6 3 2" xfId="43666" xr:uid="{00000000-0005-0000-0000-0000F13C0000}"/>
    <cellStyle name="SAPBEXfilterDrill 2 2 6 4" xfId="31472" xr:uid="{00000000-0005-0000-0000-0000EF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2 2" xfId="34358" xr:uid="{00000000-0005-0000-0000-0000F53C0000}"/>
    <cellStyle name="SAPBEXfilterDrill 2 3 2 2 3" xfId="21228" xr:uid="{00000000-0005-0000-0000-0000F63C0000}"/>
    <cellStyle name="SAPBEXfilterDrill 2 3 2 2 3 2" xfId="40001" xr:uid="{00000000-0005-0000-0000-0000F63C0000}"/>
    <cellStyle name="SAPBEXfilterDrill 2 3 2 2 4" xfId="27153" xr:uid="{00000000-0005-0000-0000-0000F43C0000}"/>
    <cellStyle name="SAPBEXfilterDrill 2 3 2 3" xfId="8926" xr:uid="{00000000-0005-0000-0000-0000F73C0000}"/>
    <cellStyle name="SAPBEXfilterDrill 2 3 2 3 2" xfId="16139" xr:uid="{00000000-0005-0000-0000-0000F83C0000}"/>
    <cellStyle name="SAPBEXfilterDrill 2 3 2 3 2 2" xfId="34914" xr:uid="{00000000-0005-0000-0000-0000F83C0000}"/>
    <cellStyle name="SAPBEXfilterDrill 2 3 2 3 3" xfId="21683" xr:uid="{00000000-0005-0000-0000-0000F93C0000}"/>
    <cellStyle name="SAPBEXfilterDrill 2 3 2 3 3 2" xfId="40456" xr:uid="{00000000-0005-0000-0000-0000F93C0000}"/>
    <cellStyle name="SAPBEXfilterDrill 2 3 2 3 4" xfId="27709" xr:uid="{00000000-0005-0000-0000-0000F73C0000}"/>
    <cellStyle name="SAPBEXfilterDrill 2 3 2 4" xfId="10501" xr:uid="{00000000-0005-0000-0000-0000FA3C0000}"/>
    <cellStyle name="SAPBEXfilterDrill 2 3 2 4 2" xfId="17714" xr:uid="{00000000-0005-0000-0000-0000FB3C0000}"/>
    <cellStyle name="SAPBEXfilterDrill 2 3 2 4 2 2" xfId="36489" xr:uid="{00000000-0005-0000-0000-0000FB3C0000}"/>
    <cellStyle name="SAPBEXfilterDrill 2 3 2 4 3" xfId="23110" xr:uid="{00000000-0005-0000-0000-0000FC3C0000}"/>
    <cellStyle name="SAPBEXfilterDrill 2 3 2 4 3 2" xfId="41883" xr:uid="{00000000-0005-0000-0000-0000FC3C0000}"/>
    <cellStyle name="SAPBEXfilterDrill 2 3 2 4 4" xfId="29284" xr:uid="{00000000-0005-0000-0000-0000FA3C0000}"/>
    <cellStyle name="SAPBEXfilterDrill 2 3 2 5" xfId="11648" xr:uid="{00000000-0005-0000-0000-0000FD3C0000}"/>
    <cellStyle name="SAPBEXfilterDrill 2 3 2 5 2" xfId="18855" xr:uid="{00000000-0005-0000-0000-0000FE3C0000}"/>
    <cellStyle name="SAPBEXfilterDrill 2 3 2 5 2 2" xfId="37630" xr:uid="{00000000-0005-0000-0000-0000FE3C0000}"/>
    <cellStyle name="SAPBEXfilterDrill 2 3 2 5 3" xfId="24021" xr:uid="{00000000-0005-0000-0000-0000FF3C0000}"/>
    <cellStyle name="SAPBEXfilterDrill 2 3 2 5 3 2" xfId="42794" xr:uid="{00000000-0005-0000-0000-0000FF3C0000}"/>
    <cellStyle name="SAPBEXfilterDrill 2 3 2 5 4" xfId="30425" xr:uid="{00000000-0005-0000-0000-0000FD3C0000}"/>
    <cellStyle name="SAPBEXfilterDrill 2 3 2 6" xfId="12363" xr:uid="{00000000-0005-0000-0000-0000003D0000}"/>
    <cellStyle name="SAPBEXfilterDrill 2 3 2 6 2" xfId="19570" xr:uid="{00000000-0005-0000-0000-0000013D0000}"/>
    <cellStyle name="SAPBEXfilterDrill 2 3 2 6 2 2" xfId="38345" xr:uid="{00000000-0005-0000-0000-0000013D0000}"/>
    <cellStyle name="SAPBEXfilterDrill 2 3 2 6 3" xfId="24605" xr:uid="{00000000-0005-0000-0000-0000023D0000}"/>
    <cellStyle name="SAPBEXfilterDrill 2 3 2 6 3 2" xfId="43377" xr:uid="{00000000-0005-0000-0000-0000023D0000}"/>
    <cellStyle name="SAPBEXfilterDrill 2 3 2 6 4" xfId="31139" xr:uid="{00000000-0005-0000-0000-0000003D0000}"/>
    <cellStyle name="SAPBEXfilterDrill 2 3 2 7" xfId="13713" xr:uid="{00000000-0005-0000-0000-0000033D0000}"/>
    <cellStyle name="SAPBEXfilterDrill 2 3 2 7 2" xfId="32488" xr:uid="{00000000-0005-0000-0000-0000033D0000}"/>
    <cellStyle name="SAPBEXfilterDrill 2 3 2 8" xfId="14425" xr:uid="{00000000-0005-0000-0000-0000043D0000}"/>
    <cellStyle name="SAPBEXfilterDrill 2 3 2 8 2" xfId="33200" xr:uid="{00000000-0005-0000-0000-0000043D0000}"/>
    <cellStyle name="SAPBEXfilterDrill 2 3 2 9" xfId="25810" xr:uid="{00000000-0005-0000-0000-0000F33C0000}"/>
    <cellStyle name="SAPBEXfilterDrill 2 3 3" xfId="7953" xr:uid="{00000000-0005-0000-0000-0000053D0000}"/>
    <cellStyle name="SAPBEXfilterDrill 2 3 3 2" xfId="15166" xr:uid="{00000000-0005-0000-0000-0000063D0000}"/>
    <cellStyle name="SAPBEXfilterDrill 2 3 3 2 2" xfId="33941" xr:uid="{00000000-0005-0000-0000-0000063D0000}"/>
    <cellStyle name="SAPBEXfilterDrill 2 3 3 3" xfId="20852" xr:uid="{00000000-0005-0000-0000-0000073D0000}"/>
    <cellStyle name="SAPBEXfilterDrill 2 3 3 3 2" xfId="39625" xr:uid="{00000000-0005-0000-0000-0000073D0000}"/>
    <cellStyle name="SAPBEXfilterDrill 2 3 3 4" xfId="26736" xr:uid="{00000000-0005-0000-0000-0000053D0000}"/>
    <cellStyle name="SAPBEXfilterDrill 2 3 4" xfId="10092" xr:uid="{00000000-0005-0000-0000-0000083D0000}"/>
    <cellStyle name="SAPBEXfilterDrill 2 3 4 2" xfId="17305" xr:uid="{00000000-0005-0000-0000-0000093D0000}"/>
    <cellStyle name="SAPBEXfilterDrill 2 3 4 2 2" xfId="36080" xr:uid="{00000000-0005-0000-0000-0000093D0000}"/>
    <cellStyle name="SAPBEXfilterDrill 2 3 4 3" xfId="22742" xr:uid="{00000000-0005-0000-0000-00000A3D0000}"/>
    <cellStyle name="SAPBEXfilterDrill 2 3 4 3 2" xfId="41515" xr:uid="{00000000-0005-0000-0000-00000A3D0000}"/>
    <cellStyle name="SAPBEXfilterDrill 2 3 4 4" xfId="28875" xr:uid="{00000000-0005-0000-0000-0000083D0000}"/>
    <cellStyle name="SAPBEXfilterDrill 2 3 5" xfId="11214" xr:uid="{00000000-0005-0000-0000-00000B3D0000}"/>
    <cellStyle name="SAPBEXfilterDrill 2 3 5 2" xfId="18421" xr:uid="{00000000-0005-0000-0000-00000C3D0000}"/>
    <cellStyle name="SAPBEXfilterDrill 2 3 5 2 2" xfId="37196" xr:uid="{00000000-0005-0000-0000-00000C3D0000}"/>
    <cellStyle name="SAPBEXfilterDrill 2 3 5 3" xfId="23628" xr:uid="{00000000-0005-0000-0000-00000D3D0000}"/>
    <cellStyle name="SAPBEXfilterDrill 2 3 5 3 2" xfId="42401" xr:uid="{00000000-0005-0000-0000-00000D3D0000}"/>
    <cellStyle name="SAPBEXfilterDrill 2 3 5 4" xfId="29991" xr:uid="{00000000-0005-0000-0000-00000B3D0000}"/>
    <cellStyle name="SAPBEXfilterDrill 2 3 6" xfId="12788" xr:uid="{00000000-0005-0000-0000-00000E3D0000}"/>
    <cellStyle name="SAPBEXfilterDrill 2 3 6 2" xfId="19995" xr:uid="{00000000-0005-0000-0000-00000F3D0000}"/>
    <cellStyle name="SAPBEXfilterDrill 2 3 6 2 2" xfId="38770" xr:uid="{00000000-0005-0000-0000-00000F3D0000}"/>
    <cellStyle name="SAPBEXfilterDrill 2 3 6 3" xfId="24985" xr:uid="{00000000-0005-0000-0000-0000103D0000}"/>
    <cellStyle name="SAPBEXfilterDrill 2 3 6 3 2" xfId="43757" xr:uid="{00000000-0005-0000-0000-0000103D0000}"/>
    <cellStyle name="SAPBEXfilterDrill 2 3 6 4" xfId="31564" xr:uid="{00000000-0005-0000-0000-00000E3D0000}"/>
    <cellStyle name="SAPBEXfilterDrill 2 3 7" xfId="13314" xr:uid="{00000000-0005-0000-0000-0000113D0000}"/>
    <cellStyle name="SAPBEXfilterDrill 2 3 7 2" xfId="32089" xr:uid="{00000000-0005-0000-0000-0000113D0000}"/>
    <cellStyle name="SAPBEXfilterDrill 2 3 8" xfId="25557" xr:uid="{00000000-0005-0000-0000-0000F23C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2 2" xfId="34359" xr:uid="{00000000-0005-0000-0000-0000143D0000}"/>
    <cellStyle name="SAPBEXfilterDrill 2 4 2 3" xfId="21229" xr:uid="{00000000-0005-0000-0000-0000153D0000}"/>
    <cellStyle name="SAPBEXfilterDrill 2 4 2 3 2" xfId="40002" xr:uid="{00000000-0005-0000-0000-0000153D0000}"/>
    <cellStyle name="SAPBEXfilterDrill 2 4 2 4" xfId="27154" xr:uid="{00000000-0005-0000-0000-0000133D0000}"/>
    <cellStyle name="SAPBEXfilterDrill 2 4 3" xfId="8925" xr:uid="{00000000-0005-0000-0000-0000163D0000}"/>
    <cellStyle name="SAPBEXfilterDrill 2 4 3 2" xfId="16138" xr:uid="{00000000-0005-0000-0000-0000173D0000}"/>
    <cellStyle name="SAPBEXfilterDrill 2 4 3 2 2" xfId="34913" xr:uid="{00000000-0005-0000-0000-0000173D0000}"/>
    <cellStyle name="SAPBEXfilterDrill 2 4 3 3" xfId="21682" xr:uid="{00000000-0005-0000-0000-0000183D0000}"/>
    <cellStyle name="SAPBEXfilterDrill 2 4 3 3 2" xfId="40455" xr:uid="{00000000-0005-0000-0000-0000183D0000}"/>
    <cellStyle name="SAPBEXfilterDrill 2 4 3 4" xfId="27708" xr:uid="{00000000-0005-0000-0000-0000163D0000}"/>
    <cellStyle name="SAPBEXfilterDrill 2 4 4" xfId="10502" xr:uid="{00000000-0005-0000-0000-0000193D0000}"/>
    <cellStyle name="SAPBEXfilterDrill 2 4 4 2" xfId="17715" xr:uid="{00000000-0005-0000-0000-00001A3D0000}"/>
    <cellStyle name="SAPBEXfilterDrill 2 4 4 2 2" xfId="36490" xr:uid="{00000000-0005-0000-0000-00001A3D0000}"/>
    <cellStyle name="SAPBEXfilterDrill 2 4 4 3" xfId="23111" xr:uid="{00000000-0005-0000-0000-00001B3D0000}"/>
    <cellStyle name="SAPBEXfilterDrill 2 4 4 3 2" xfId="41884" xr:uid="{00000000-0005-0000-0000-00001B3D0000}"/>
    <cellStyle name="SAPBEXfilterDrill 2 4 4 4" xfId="29285" xr:uid="{00000000-0005-0000-0000-0000193D0000}"/>
    <cellStyle name="SAPBEXfilterDrill 2 4 5" xfId="11582" xr:uid="{00000000-0005-0000-0000-00001C3D0000}"/>
    <cellStyle name="SAPBEXfilterDrill 2 4 5 2" xfId="18789" xr:uid="{00000000-0005-0000-0000-00001D3D0000}"/>
    <cellStyle name="SAPBEXfilterDrill 2 4 5 2 2" xfId="37564" xr:uid="{00000000-0005-0000-0000-00001D3D0000}"/>
    <cellStyle name="SAPBEXfilterDrill 2 4 5 3" xfId="23961" xr:uid="{00000000-0005-0000-0000-00001E3D0000}"/>
    <cellStyle name="SAPBEXfilterDrill 2 4 5 3 2" xfId="42734" xr:uid="{00000000-0005-0000-0000-00001E3D0000}"/>
    <cellStyle name="SAPBEXfilterDrill 2 4 5 4" xfId="30359" xr:uid="{00000000-0005-0000-0000-00001C3D0000}"/>
    <cellStyle name="SAPBEXfilterDrill 2 4 6" xfId="12423" xr:uid="{00000000-0005-0000-0000-00001F3D0000}"/>
    <cellStyle name="SAPBEXfilterDrill 2 4 6 2" xfId="19630" xr:uid="{00000000-0005-0000-0000-0000203D0000}"/>
    <cellStyle name="SAPBEXfilterDrill 2 4 6 2 2" xfId="38405" xr:uid="{00000000-0005-0000-0000-0000203D0000}"/>
    <cellStyle name="SAPBEXfilterDrill 2 4 6 3" xfId="24665" xr:uid="{00000000-0005-0000-0000-0000213D0000}"/>
    <cellStyle name="SAPBEXfilterDrill 2 4 6 3 2" xfId="43437" xr:uid="{00000000-0005-0000-0000-0000213D0000}"/>
    <cellStyle name="SAPBEXfilterDrill 2 4 6 4" xfId="31199" xr:uid="{00000000-0005-0000-0000-00001F3D0000}"/>
    <cellStyle name="SAPBEXfilterDrill 2 4 7" xfId="13647" xr:uid="{00000000-0005-0000-0000-0000223D0000}"/>
    <cellStyle name="SAPBEXfilterDrill 2 4 7 2" xfId="32422" xr:uid="{00000000-0005-0000-0000-0000223D0000}"/>
    <cellStyle name="SAPBEXfilterDrill 2 5" xfId="7951" xr:uid="{00000000-0005-0000-0000-0000233D0000}"/>
    <cellStyle name="SAPBEXfilterDrill 2 5 2" xfId="15164" xr:uid="{00000000-0005-0000-0000-0000243D0000}"/>
    <cellStyle name="SAPBEXfilterDrill 2 5 2 2" xfId="33939" xr:uid="{00000000-0005-0000-0000-0000243D0000}"/>
    <cellStyle name="SAPBEXfilterDrill 2 5 3" xfId="20850" xr:uid="{00000000-0005-0000-0000-0000253D0000}"/>
    <cellStyle name="SAPBEXfilterDrill 2 5 3 2" xfId="39623" xr:uid="{00000000-0005-0000-0000-0000253D0000}"/>
    <cellStyle name="SAPBEXfilterDrill 2 5 4" xfId="26734" xr:uid="{00000000-0005-0000-0000-0000233D0000}"/>
    <cellStyle name="SAPBEXfilterDrill 2 6" xfId="10090" xr:uid="{00000000-0005-0000-0000-0000263D0000}"/>
    <cellStyle name="SAPBEXfilterDrill 2 6 2" xfId="17303" xr:uid="{00000000-0005-0000-0000-0000273D0000}"/>
    <cellStyle name="SAPBEXfilterDrill 2 6 2 2" xfId="36078" xr:uid="{00000000-0005-0000-0000-0000273D0000}"/>
    <cellStyle name="SAPBEXfilterDrill 2 6 3" xfId="22740" xr:uid="{00000000-0005-0000-0000-0000283D0000}"/>
    <cellStyle name="SAPBEXfilterDrill 2 6 3 2" xfId="41513" xr:uid="{00000000-0005-0000-0000-0000283D0000}"/>
    <cellStyle name="SAPBEXfilterDrill 2 6 4" xfId="28873" xr:uid="{00000000-0005-0000-0000-0000263D0000}"/>
    <cellStyle name="SAPBEXfilterDrill 2 7" xfId="11147" xr:uid="{00000000-0005-0000-0000-0000293D0000}"/>
    <cellStyle name="SAPBEXfilterDrill 2 7 2" xfId="18354" xr:uid="{00000000-0005-0000-0000-00002A3D0000}"/>
    <cellStyle name="SAPBEXfilterDrill 2 7 2 2" xfId="37129" xr:uid="{00000000-0005-0000-0000-00002A3D0000}"/>
    <cellStyle name="SAPBEXfilterDrill 2 7 3" xfId="23567" xr:uid="{00000000-0005-0000-0000-00002B3D0000}"/>
    <cellStyle name="SAPBEXfilterDrill 2 7 3 2" xfId="42340" xr:uid="{00000000-0005-0000-0000-00002B3D0000}"/>
    <cellStyle name="SAPBEXfilterDrill 2 7 4" xfId="29924" xr:uid="{00000000-0005-0000-0000-0000293D0000}"/>
    <cellStyle name="SAPBEXfilterDrill 2 8" xfId="12821" xr:uid="{00000000-0005-0000-0000-00002C3D0000}"/>
    <cellStyle name="SAPBEXfilterDrill 2 8 2" xfId="20028" xr:uid="{00000000-0005-0000-0000-00002D3D0000}"/>
    <cellStyle name="SAPBEXfilterDrill 2 8 2 2" xfId="38803" xr:uid="{00000000-0005-0000-0000-00002D3D0000}"/>
    <cellStyle name="SAPBEXfilterDrill 2 8 3" xfId="25018" xr:uid="{00000000-0005-0000-0000-00002E3D0000}"/>
    <cellStyle name="SAPBEXfilterDrill 2 8 3 2" xfId="43790" xr:uid="{00000000-0005-0000-0000-00002E3D0000}"/>
    <cellStyle name="SAPBEXfilterDrill 2 8 4" xfId="31597" xr:uid="{00000000-0005-0000-0000-00002C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2 2" xfId="34360" xr:uid="{00000000-0005-0000-0000-0000323D0000}"/>
    <cellStyle name="SAPBEXfilterDrill 3 2 2 3" xfId="21230" xr:uid="{00000000-0005-0000-0000-0000333D0000}"/>
    <cellStyle name="SAPBEXfilterDrill 3 2 2 3 2" xfId="40003" xr:uid="{00000000-0005-0000-0000-0000333D0000}"/>
    <cellStyle name="SAPBEXfilterDrill 3 2 2 4" xfId="27155" xr:uid="{00000000-0005-0000-0000-0000313D0000}"/>
    <cellStyle name="SAPBEXfilterDrill 3 2 3" xfId="8924" xr:uid="{00000000-0005-0000-0000-0000343D0000}"/>
    <cellStyle name="SAPBEXfilterDrill 3 2 3 2" xfId="16137" xr:uid="{00000000-0005-0000-0000-0000353D0000}"/>
    <cellStyle name="SAPBEXfilterDrill 3 2 3 2 2" xfId="34912" xr:uid="{00000000-0005-0000-0000-0000353D0000}"/>
    <cellStyle name="SAPBEXfilterDrill 3 2 3 3" xfId="21681" xr:uid="{00000000-0005-0000-0000-0000363D0000}"/>
    <cellStyle name="SAPBEXfilterDrill 3 2 3 3 2" xfId="40454" xr:uid="{00000000-0005-0000-0000-0000363D0000}"/>
    <cellStyle name="SAPBEXfilterDrill 3 2 3 4" xfId="27707" xr:uid="{00000000-0005-0000-0000-0000343D0000}"/>
    <cellStyle name="SAPBEXfilterDrill 3 2 4" xfId="10503" xr:uid="{00000000-0005-0000-0000-0000373D0000}"/>
    <cellStyle name="SAPBEXfilterDrill 3 2 4 2" xfId="17716" xr:uid="{00000000-0005-0000-0000-0000383D0000}"/>
    <cellStyle name="SAPBEXfilterDrill 3 2 4 2 2" xfId="36491" xr:uid="{00000000-0005-0000-0000-0000383D0000}"/>
    <cellStyle name="SAPBEXfilterDrill 3 2 4 3" xfId="23112" xr:uid="{00000000-0005-0000-0000-0000393D0000}"/>
    <cellStyle name="SAPBEXfilterDrill 3 2 4 3 2" xfId="41885" xr:uid="{00000000-0005-0000-0000-0000393D0000}"/>
    <cellStyle name="SAPBEXfilterDrill 3 2 4 4" xfId="29286" xr:uid="{00000000-0005-0000-0000-0000373D0000}"/>
    <cellStyle name="SAPBEXfilterDrill 3 2 5" xfId="11665" xr:uid="{00000000-0005-0000-0000-00003A3D0000}"/>
    <cellStyle name="SAPBEXfilterDrill 3 2 5 2" xfId="18872" xr:uid="{00000000-0005-0000-0000-00003B3D0000}"/>
    <cellStyle name="SAPBEXfilterDrill 3 2 5 2 2" xfId="37647" xr:uid="{00000000-0005-0000-0000-00003B3D0000}"/>
    <cellStyle name="SAPBEXfilterDrill 3 2 5 3" xfId="24038" xr:uid="{00000000-0005-0000-0000-00003C3D0000}"/>
    <cellStyle name="SAPBEXfilterDrill 3 2 5 3 2" xfId="42811" xr:uid="{00000000-0005-0000-0000-00003C3D0000}"/>
    <cellStyle name="SAPBEXfilterDrill 3 2 5 4" xfId="30442" xr:uid="{00000000-0005-0000-0000-00003A3D0000}"/>
    <cellStyle name="SAPBEXfilterDrill 3 2 6" xfId="12346" xr:uid="{00000000-0005-0000-0000-00003D3D0000}"/>
    <cellStyle name="SAPBEXfilterDrill 3 2 6 2" xfId="19553" xr:uid="{00000000-0005-0000-0000-00003E3D0000}"/>
    <cellStyle name="SAPBEXfilterDrill 3 2 6 2 2" xfId="38328" xr:uid="{00000000-0005-0000-0000-00003E3D0000}"/>
    <cellStyle name="SAPBEXfilterDrill 3 2 6 3" xfId="24588" xr:uid="{00000000-0005-0000-0000-00003F3D0000}"/>
    <cellStyle name="SAPBEXfilterDrill 3 2 6 3 2" xfId="43360" xr:uid="{00000000-0005-0000-0000-00003F3D0000}"/>
    <cellStyle name="SAPBEXfilterDrill 3 2 6 4" xfId="31122" xr:uid="{00000000-0005-0000-0000-00003D3D0000}"/>
    <cellStyle name="SAPBEXfilterDrill 3 2 7" xfId="13730" xr:uid="{00000000-0005-0000-0000-0000403D0000}"/>
    <cellStyle name="SAPBEXfilterDrill 3 2 7 2" xfId="32505" xr:uid="{00000000-0005-0000-0000-0000403D0000}"/>
    <cellStyle name="SAPBEXfilterDrill 3 2 8" xfId="14409" xr:uid="{00000000-0005-0000-0000-0000413D0000}"/>
    <cellStyle name="SAPBEXfilterDrill 3 2 8 2" xfId="33184" xr:uid="{00000000-0005-0000-0000-0000413D0000}"/>
    <cellStyle name="SAPBEXfilterDrill 3 2 9" xfId="25827" xr:uid="{00000000-0005-0000-0000-0000303D0000}"/>
    <cellStyle name="SAPBEXfilterDrill 3 3" xfId="7954" xr:uid="{00000000-0005-0000-0000-0000423D0000}"/>
    <cellStyle name="SAPBEXfilterDrill 3 3 2" xfId="15167" xr:uid="{00000000-0005-0000-0000-0000433D0000}"/>
    <cellStyle name="SAPBEXfilterDrill 3 3 2 2" xfId="33942" xr:uid="{00000000-0005-0000-0000-0000433D0000}"/>
    <cellStyle name="SAPBEXfilterDrill 3 3 3" xfId="20853" xr:uid="{00000000-0005-0000-0000-0000443D0000}"/>
    <cellStyle name="SAPBEXfilterDrill 3 3 3 2" xfId="39626" xr:uid="{00000000-0005-0000-0000-0000443D0000}"/>
    <cellStyle name="SAPBEXfilterDrill 3 3 4" xfId="26737" xr:uid="{00000000-0005-0000-0000-0000423D0000}"/>
    <cellStyle name="SAPBEXfilterDrill 3 4" xfId="10093" xr:uid="{00000000-0005-0000-0000-0000453D0000}"/>
    <cellStyle name="SAPBEXfilterDrill 3 4 2" xfId="17306" xr:uid="{00000000-0005-0000-0000-0000463D0000}"/>
    <cellStyle name="SAPBEXfilterDrill 3 4 2 2" xfId="36081" xr:uid="{00000000-0005-0000-0000-0000463D0000}"/>
    <cellStyle name="SAPBEXfilterDrill 3 4 3" xfId="22743" xr:uid="{00000000-0005-0000-0000-0000473D0000}"/>
    <cellStyle name="SAPBEXfilterDrill 3 4 3 2" xfId="41516" xr:uid="{00000000-0005-0000-0000-0000473D0000}"/>
    <cellStyle name="SAPBEXfilterDrill 3 4 4" xfId="28876" xr:uid="{00000000-0005-0000-0000-0000453D0000}"/>
    <cellStyle name="SAPBEXfilterDrill 3 5" xfId="11231" xr:uid="{00000000-0005-0000-0000-0000483D0000}"/>
    <cellStyle name="SAPBEXfilterDrill 3 5 2" xfId="18438" xr:uid="{00000000-0005-0000-0000-0000493D0000}"/>
    <cellStyle name="SAPBEXfilterDrill 3 5 2 2" xfId="37213" xr:uid="{00000000-0005-0000-0000-0000493D0000}"/>
    <cellStyle name="SAPBEXfilterDrill 3 5 3" xfId="23645" xr:uid="{00000000-0005-0000-0000-00004A3D0000}"/>
    <cellStyle name="SAPBEXfilterDrill 3 5 3 2" xfId="42418" xr:uid="{00000000-0005-0000-0000-00004A3D0000}"/>
    <cellStyle name="SAPBEXfilterDrill 3 5 4" xfId="30008" xr:uid="{00000000-0005-0000-0000-0000483D0000}"/>
    <cellStyle name="SAPBEXfilterDrill 3 6" xfId="12772" xr:uid="{00000000-0005-0000-0000-00004B3D0000}"/>
    <cellStyle name="SAPBEXfilterDrill 3 6 2" xfId="19979" xr:uid="{00000000-0005-0000-0000-00004C3D0000}"/>
    <cellStyle name="SAPBEXfilterDrill 3 6 2 2" xfId="38754" xr:uid="{00000000-0005-0000-0000-00004C3D0000}"/>
    <cellStyle name="SAPBEXfilterDrill 3 6 3" xfId="24969" xr:uid="{00000000-0005-0000-0000-00004D3D0000}"/>
    <cellStyle name="SAPBEXfilterDrill 3 6 3 2" xfId="43741" xr:uid="{00000000-0005-0000-0000-00004D3D0000}"/>
    <cellStyle name="SAPBEXfilterDrill 3 6 4" xfId="31548" xr:uid="{00000000-0005-0000-0000-00004B3D0000}"/>
    <cellStyle name="SAPBEXfilterDrill 3 7" xfId="25506" xr:uid="{00000000-0005-0000-0000-00004E3D0000}"/>
    <cellStyle name="SAPBEXfilterDrill 3 7 2" xfId="44252"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2 2" xfId="34361" xr:uid="{00000000-0005-0000-0000-0000513D0000}"/>
    <cellStyle name="SAPBEXfilterDrill 4 2 3" xfId="21231" xr:uid="{00000000-0005-0000-0000-0000523D0000}"/>
    <cellStyle name="SAPBEXfilterDrill 4 2 3 2" xfId="40004" xr:uid="{00000000-0005-0000-0000-0000523D0000}"/>
    <cellStyle name="SAPBEXfilterDrill 4 2 4" xfId="27156" xr:uid="{00000000-0005-0000-0000-0000503D0000}"/>
    <cellStyle name="SAPBEXfilterDrill 4 3" xfId="8923" xr:uid="{00000000-0005-0000-0000-0000533D0000}"/>
    <cellStyle name="SAPBEXfilterDrill 4 3 2" xfId="16136" xr:uid="{00000000-0005-0000-0000-0000543D0000}"/>
    <cellStyle name="SAPBEXfilterDrill 4 3 2 2" xfId="34911" xr:uid="{00000000-0005-0000-0000-0000543D0000}"/>
    <cellStyle name="SAPBEXfilterDrill 4 3 3" xfId="21680" xr:uid="{00000000-0005-0000-0000-0000553D0000}"/>
    <cellStyle name="SAPBEXfilterDrill 4 3 3 2" xfId="40453" xr:uid="{00000000-0005-0000-0000-0000553D0000}"/>
    <cellStyle name="SAPBEXfilterDrill 4 3 4" xfId="27706" xr:uid="{00000000-0005-0000-0000-0000533D0000}"/>
    <cellStyle name="SAPBEXfilterDrill 4 4" xfId="10504" xr:uid="{00000000-0005-0000-0000-0000563D0000}"/>
    <cellStyle name="SAPBEXfilterDrill 4 4 2" xfId="17717" xr:uid="{00000000-0005-0000-0000-0000573D0000}"/>
    <cellStyle name="SAPBEXfilterDrill 4 4 2 2" xfId="36492" xr:uid="{00000000-0005-0000-0000-0000573D0000}"/>
    <cellStyle name="SAPBEXfilterDrill 4 4 3" xfId="23113" xr:uid="{00000000-0005-0000-0000-0000583D0000}"/>
    <cellStyle name="SAPBEXfilterDrill 4 4 3 2" xfId="41886" xr:uid="{00000000-0005-0000-0000-0000583D0000}"/>
    <cellStyle name="SAPBEXfilterDrill 4 4 4" xfId="29287" xr:uid="{00000000-0005-0000-0000-0000563D0000}"/>
    <cellStyle name="SAPBEXfilterDrill 4 5" xfId="11544" xr:uid="{00000000-0005-0000-0000-0000593D0000}"/>
    <cellStyle name="SAPBEXfilterDrill 4 5 2" xfId="18751" xr:uid="{00000000-0005-0000-0000-00005A3D0000}"/>
    <cellStyle name="SAPBEXfilterDrill 4 5 2 2" xfId="37526" xr:uid="{00000000-0005-0000-0000-00005A3D0000}"/>
    <cellStyle name="SAPBEXfilterDrill 4 5 3" xfId="23927" xr:uid="{00000000-0005-0000-0000-00005B3D0000}"/>
    <cellStyle name="SAPBEXfilterDrill 4 5 3 2" xfId="42700" xr:uid="{00000000-0005-0000-0000-00005B3D0000}"/>
    <cellStyle name="SAPBEXfilterDrill 4 5 4" xfId="30321" xr:uid="{00000000-0005-0000-0000-0000593D0000}"/>
    <cellStyle name="SAPBEXfilterDrill 4 6" xfId="12458" xr:uid="{00000000-0005-0000-0000-00005C3D0000}"/>
    <cellStyle name="SAPBEXfilterDrill 4 6 2" xfId="19665" xr:uid="{00000000-0005-0000-0000-00005D3D0000}"/>
    <cellStyle name="SAPBEXfilterDrill 4 6 2 2" xfId="38440" xr:uid="{00000000-0005-0000-0000-00005D3D0000}"/>
    <cellStyle name="SAPBEXfilterDrill 4 6 3" xfId="24699" xr:uid="{00000000-0005-0000-0000-00005E3D0000}"/>
    <cellStyle name="SAPBEXfilterDrill 4 6 3 2" xfId="43471" xr:uid="{00000000-0005-0000-0000-00005E3D0000}"/>
    <cellStyle name="SAPBEXfilterDrill 4 6 4" xfId="31234" xr:uid="{00000000-0005-0000-0000-00005C3D0000}"/>
    <cellStyle name="SAPBEXfilterDrill 4 7" xfId="13614" xr:uid="{00000000-0005-0000-0000-00005F3D0000}"/>
    <cellStyle name="SAPBEXfilterDrill 4 7 2" xfId="32389"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2 2" xfId="33938" xr:uid="{00000000-0005-0000-0000-0000623D0000}"/>
    <cellStyle name="SAPBEXfilterDrill 6 3" xfId="20849" xr:uid="{00000000-0005-0000-0000-0000633D0000}"/>
    <cellStyle name="SAPBEXfilterDrill 6 3 2" xfId="39622" xr:uid="{00000000-0005-0000-0000-0000633D0000}"/>
    <cellStyle name="SAPBEXfilterDrill 6 4" xfId="26733" xr:uid="{00000000-0005-0000-0000-0000613D0000}"/>
    <cellStyle name="SAPBEXfilterDrill 7" xfId="10089" xr:uid="{00000000-0005-0000-0000-0000643D0000}"/>
    <cellStyle name="SAPBEXfilterDrill 7 2" xfId="17302" xr:uid="{00000000-0005-0000-0000-0000653D0000}"/>
    <cellStyle name="SAPBEXfilterDrill 7 2 2" xfId="36077" xr:uid="{00000000-0005-0000-0000-0000653D0000}"/>
    <cellStyle name="SAPBEXfilterDrill 7 3" xfId="22739" xr:uid="{00000000-0005-0000-0000-0000663D0000}"/>
    <cellStyle name="SAPBEXfilterDrill 7 3 2" xfId="41512" xr:uid="{00000000-0005-0000-0000-0000663D0000}"/>
    <cellStyle name="SAPBEXfilterDrill 7 4" xfId="28872" xr:uid="{00000000-0005-0000-0000-0000643D0000}"/>
    <cellStyle name="SAPBEXfilterDrill 8" xfId="11118" xr:uid="{00000000-0005-0000-0000-0000673D0000}"/>
    <cellStyle name="SAPBEXfilterDrill 8 2" xfId="18325" xr:uid="{00000000-0005-0000-0000-0000683D0000}"/>
    <cellStyle name="SAPBEXfilterDrill 8 2 2" xfId="37100" xr:uid="{00000000-0005-0000-0000-0000683D0000}"/>
    <cellStyle name="SAPBEXfilterDrill 8 3" xfId="23542" xr:uid="{00000000-0005-0000-0000-0000693D0000}"/>
    <cellStyle name="SAPBEXfilterDrill 8 3 2" xfId="42315" xr:uid="{00000000-0005-0000-0000-0000693D0000}"/>
    <cellStyle name="SAPBEXfilterDrill 8 4" xfId="29895" xr:uid="{00000000-0005-0000-0000-0000673D0000}"/>
    <cellStyle name="SAPBEXfilterDrill 9" xfId="13028" xr:uid="{00000000-0005-0000-0000-00006A3D0000}"/>
    <cellStyle name="SAPBEXfilterDrill 9 2" xfId="20235" xr:uid="{00000000-0005-0000-0000-00006B3D0000}"/>
    <cellStyle name="SAPBEXfilterDrill 9 2 2" xfId="39010" xr:uid="{00000000-0005-0000-0000-00006B3D0000}"/>
    <cellStyle name="SAPBEXfilterDrill 9 3" xfId="25191" xr:uid="{00000000-0005-0000-0000-00006C3D0000}"/>
    <cellStyle name="SAPBEXfilterDrill 9 3 2" xfId="43962" xr:uid="{00000000-0005-0000-0000-00006C3D0000}"/>
    <cellStyle name="SAPBEXfilterDrill 9 4" xfId="31803" xr:uid="{00000000-0005-0000-0000-00006A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2 2" xfId="39009" xr:uid="{00000000-0005-0000-0000-00006F3D0000}"/>
    <cellStyle name="SAPBEXfilterItem 10 3" xfId="25190" xr:uid="{00000000-0005-0000-0000-0000703D0000}"/>
    <cellStyle name="SAPBEXfilterItem 10 3 2" xfId="43961" xr:uid="{00000000-0005-0000-0000-0000703D0000}"/>
    <cellStyle name="SAPBEXfilterItem 10 4" xfId="31802" xr:uid="{00000000-0005-0000-0000-00006E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2 2" xfId="34362" xr:uid="{00000000-0005-0000-0000-0000753D0000}"/>
    <cellStyle name="SAPBEXfilterItem 2 2 2 2 3" xfId="21232" xr:uid="{00000000-0005-0000-0000-0000763D0000}"/>
    <cellStyle name="SAPBEXfilterItem 2 2 2 2 3 2" xfId="40005" xr:uid="{00000000-0005-0000-0000-0000763D0000}"/>
    <cellStyle name="SAPBEXfilterItem 2 2 2 2 4" xfId="27157" xr:uid="{00000000-0005-0000-0000-0000743D0000}"/>
    <cellStyle name="SAPBEXfilterItem 2 2 2 3" xfId="8922" xr:uid="{00000000-0005-0000-0000-0000773D0000}"/>
    <cellStyle name="SAPBEXfilterItem 2 2 2 3 2" xfId="16135" xr:uid="{00000000-0005-0000-0000-0000783D0000}"/>
    <cellStyle name="SAPBEXfilterItem 2 2 2 3 2 2" xfId="34910" xr:uid="{00000000-0005-0000-0000-0000783D0000}"/>
    <cellStyle name="SAPBEXfilterItem 2 2 2 3 3" xfId="21679" xr:uid="{00000000-0005-0000-0000-0000793D0000}"/>
    <cellStyle name="SAPBEXfilterItem 2 2 2 3 3 2" xfId="40452" xr:uid="{00000000-0005-0000-0000-0000793D0000}"/>
    <cellStyle name="SAPBEXfilterItem 2 2 2 3 4" xfId="27705" xr:uid="{00000000-0005-0000-0000-0000773D0000}"/>
    <cellStyle name="SAPBEXfilterItem 2 2 2 4" xfId="10505" xr:uid="{00000000-0005-0000-0000-00007A3D0000}"/>
    <cellStyle name="SAPBEXfilterItem 2 2 2 4 2" xfId="17718" xr:uid="{00000000-0005-0000-0000-00007B3D0000}"/>
    <cellStyle name="SAPBEXfilterItem 2 2 2 4 2 2" xfId="36493" xr:uid="{00000000-0005-0000-0000-00007B3D0000}"/>
    <cellStyle name="SAPBEXfilterItem 2 2 2 4 3" xfId="23114" xr:uid="{00000000-0005-0000-0000-00007C3D0000}"/>
    <cellStyle name="SAPBEXfilterItem 2 2 2 4 3 2" xfId="41887" xr:uid="{00000000-0005-0000-0000-00007C3D0000}"/>
    <cellStyle name="SAPBEXfilterItem 2 2 2 4 4" xfId="29288" xr:uid="{00000000-0005-0000-0000-00007A3D0000}"/>
    <cellStyle name="SAPBEXfilterItem 2 2 2 5" xfId="11736" xr:uid="{00000000-0005-0000-0000-00007D3D0000}"/>
    <cellStyle name="SAPBEXfilterItem 2 2 2 5 2" xfId="18943" xr:uid="{00000000-0005-0000-0000-00007E3D0000}"/>
    <cellStyle name="SAPBEXfilterItem 2 2 2 5 2 2" xfId="37718" xr:uid="{00000000-0005-0000-0000-00007E3D0000}"/>
    <cellStyle name="SAPBEXfilterItem 2 2 2 5 3" xfId="24097" xr:uid="{00000000-0005-0000-0000-00007F3D0000}"/>
    <cellStyle name="SAPBEXfilterItem 2 2 2 5 3 2" xfId="42870" xr:uid="{00000000-0005-0000-0000-00007F3D0000}"/>
    <cellStyle name="SAPBEXfilterItem 2 2 2 5 4" xfId="30513" xr:uid="{00000000-0005-0000-0000-00007D3D0000}"/>
    <cellStyle name="SAPBEXfilterItem 2 2 2 6" xfId="12287" xr:uid="{00000000-0005-0000-0000-0000803D0000}"/>
    <cellStyle name="SAPBEXfilterItem 2 2 2 6 2" xfId="19494" xr:uid="{00000000-0005-0000-0000-0000813D0000}"/>
    <cellStyle name="SAPBEXfilterItem 2 2 2 6 2 2" xfId="38269" xr:uid="{00000000-0005-0000-0000-0000813D0000}"/>
    <cellStyle name="SAPBEXfilterItem 2 2 2 6 3" xfId="24529" xr:uid="{00000000-0005-0000-0000-0000823D0000}"/>
    <cellStyle name="SAPBEXfilterItem 2 2 2 6 3 2" xfId="43301" xr:uid="{00000000-0005-0000-0000-0000823D0000}"/>
    <cellStyle name="SAPBEXfilterItem 2 2 2 6 4" xfId="31063" xr:uid="{00000000-0005-0000-0000-0000803D0000}"/>
    <cellStyle name="SAPBEXfilterItem 2 2 2 7" xfId="13801" xr:uid="{00000000-0005-0000-0000-0000833D0000}"/>
    <cellStyle name="SAPBEXfilterItem 2 2 2 7 2" xfId="32576" xr:uid="{00000000-0005-0000-0000-0000833D0000}"/>
    <cellStyle name="SAPBEXfilterItem 2 2 2 8" xfId="14350" xr:uid="{00000000-0005-0000-0000-0000843D0000}"/>
    <cellStyle name="SAPBEXfilterItem 2 2 2 8 2" xfId="33125" xr:uid="{00000000-0005-0000-0000-0000843D0000}"/>
    <cellStyle name="SAPBEXfilterItem 2 2 2 9" xfId="25898" xr:uid="{00000000-0005-0000-0000-0000733D0000}"/>
    <cellStyle name="SAPBEXfilterItem 2 2 3" xfId="7957" xr:uid="{00000000-0005-0000-0000-0000853D0000}"/>
    <cellStyle name="SAPBEXfilterItem 2 2 3 2" xfId="15170" xr:uid="{00000000-0005-0000-0000-0000863D0000}"/>
    <cellStyle name="SAPBEXfilterItem 2 2 3 2 2" xfId="33945" xr:uid="{00000000-0005-0000-0000-0000863D0000}"/>
    <cellStyle name="SAPBEXfilterItem 2 2 3 3" xfId="20856" xr:uid="{00000000-0005-0000-0000-0000873D0000}"/>
    <cellStyle name="SAPBEXfilterItem 2 2 3 3 2" xfId="39629" xr:uid="{00000000-0005-0000-0000-0000873D0000}"/>
    <cellStyle name="SAPBEXfilterItem 2 2 3 4" xfId="26740" xr:uid="{00000000-0005-0000-0000-0000853D0000}"/>
    <cellStyle name="SAPBEXfilterItem 2 2 4" xfId="10096" xr:uid="{00000000-0005-0000-0000-0000883D0000}"/>
    <cellStyle name="SAPBEXfilterItem 2 2 4 2" xfId="17309" xr:uid="{00000000-0005-0000-0000-0000893D0000}"/>
    <cellStyle name="SAPBEXfilterItem 2 2 4 2 2" xfId="36084" xr:uid="{00000000-0005-0000-0000-0000893D0000}"/>
    <cellStyle name="SAPBEXfilterItem 2 2 4 3" xfId="22746" xr:uid="{00000000-0005-0000-0000-00008A3D0000}"/>
    <cellStyle name="SAPBEXfilterItem 2 2 4 3 2" xfId="41519" xr:uid="{00000000-0005-0000-0000-00008A3D0000}"/>
    <cellStyle name="SAPBEXfilterItem 2 2 4 4" xfId="28879" xr:uid="{00000000-0005-0000-0000-0000883D0000}"/>
    <cellStyle name="SAPBEXfilterItem 2 2 5" xfId="11323" xr:uid="{00000000-0005-0000-0000-00008B3D0000}"/>
    <cellStyle name="SAPBEXfilterItem 2 2 5 2" xfId="18530" xr:uid="{00000000-0005-0000-0000-00008C3D0000}"/>
    <cellStyle name="SAPBEXfilterItem 2 2 5 2 2" xfId="37305" xr:uid="{00000000-0005-0000-0000-00008C3D0000}"/>
    <cellStyle name="SAPBEXfilterItem 2 2 5 3" xfId="23725" xr:uid="{00000000-0005-0000-0000-00008D3D0000}"/>
    <cellStyle name="SAPBEXfilterItem 2 2 5 3 2" xfId="42498" xr:uid="{00000000-0005-0000-0000-00008D3D0000}"/>
    <cellStyle name="SAPBEXfilterItem 2 2 5 4" xfId="30100" xr:uid="{00000000-0005-0000-0000-00008B3D0000}"/>
    <cellStyle name="SAPBEXfilterItem 2 2 6" xfId="12695" xr:uid="{00000000-0005-0000-0000-00008E3D0000}"/>
    <cellStyle name="SAPBEXfilterItem 2 2 6 2" xfId="19902" xr:uid="{00000000-0005-0000-0000-00008F3D0000}"/>
    <cellStyle name="SAPBEXfilterItem 2 2 6 2 2" xfId="38677" xr:uid="{00000000-0005-0000-0000-00008F3D0000}"/>
    <cellStyle name="SAPBEXfilterItem 2 2 6 3" xfId="24893" xr:uid="{00000000-0005-0000-0000-0000903D0000}"/>
    <cellStyle name="SAPBEXfilterItem 2 2 6 3 2" xfId="43665" xr:uid="{00000000-0005-0000-0000-0000903D0000}"/>
    <cellStyle name="SAPBEXfilterItem 2 2 6 4" xfId="31471" xr:uid="{00000000-0005-0000-0000-00008E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2 2" xfId="34363" xr:uid="{00000000-0005-0000-0000-0000943D0000}"/>
    <cellStyle name="SAPBEXfilterItem 2 3 2 2 3" xfId="21233" xr:uid="{00000000-0005-0000-0000-0000953D0000}"/>
    <cellStyle name="SAPBEXfilterItem 2 3 2 2 3 2" xfId="40006" xr:uid="{00000000-0005-0000-0000-0000953D0000}"/>
    <cellStyle name="SAPBEXfilterItem 2 3 2 2 4" xfId="27158" xr:uid="{00000000-0005-0000-0000-0000933D0000}"/>
    <cellStyle name="SAPBEXfilterItem 2 3 2 3" xfId="8921" xr:uid="{00000000-0005-0000-0000-0000963D0000}"/>
    <cellStyle name="SAPBEXfilterItem 2 3 2 3 2" xfId="16134" xr:uid="{00000000-0005-0000-0000-0000973D0000}"/>
    <cellStyle name="SAPBEXfilterItem 2 3 2 3 2 2" xfId="34909" xr:uid="{00000000-0005-0000-0000-0000973D0000}"/>
    <cellStyle name="SAPBEXfilterItem 2 3 2 3 3" xfId="21678" xr:uid="{00000000-0005-0000-0000-0000983D0000}"/>
    <cellStyle name="SAPBEXfilterItem 2 3 2 3 3 2" xfId="40451" xr:uid="{00000000-0005-0000-0000-0000983D0000}"/>
    <cellStyle name="SAPBEXfilterItem 2 3 2 3 4" xfId="27704" xr:uid="{00000000-0005-0000-0000-0000963D0000}"/>
    <cellStyle name="SAPBEXfilterItem 2 3 2 4" xfId="10506" xr:uid="{00000000-0005-0000-0000-0000993D0000}"/>
    <cellStyle name="SAPBEXfilterItem 2 3 2 4 2" xfId="17719" xr:uid="{00000000-0005-0000-0000-00009A3D0000}"/>
    <cellStyle name="SAPBEXfilterItem 2 3 2 4 2 2" xfId="36494" xr:uid="{00000000-0005-0000-0000-00009A3D0000}"/>
    <cellStyle name="SAPBEXfilterItem 2 3 2 4 3" xfId="23115" xr:uid="{00000000-0005-0000-0000-00009B3D0000}"/>
    <cellStyle name="SAPBEXfilterItem 2 3 2 4 3 2" xfId="41888" xr:uid="{00000000-0005-0000-0000-00009B3D0000}"/>
    <cellStyle name="SAPBEXfilterItem 2 3 2 4 4" xfId="29289" xr:uid="{00000000-0005-0000-0000-0000993D0000}"/>
    <cellStyle name="SAPBEXfilterItem 2 3 2 5" xfId="11647" xr:uid="{00000000-0005-0000-0000-00009C3D0000}"/>
    <cellStyle name="SAPBEXfilterItem 2 3 2 5 2" xfId="18854" xr:uid="{00000000-0005-0000-0000-00009D3D0000}"/>
    <cellStyle name="SAPBEXfilterItem 2 3 2 5 2 2" xfId="37629" xr:uid="{00000000-0005-0000-0000-00009D3D0000}"/>
    <cellStyle name="SAPBEXfilterItem 2 3 2 5 3" xfId="24020" xr:uid="{00000000-0005-0000-0000-00009E3D0000}"/>
    <cellStyle name="SAPBEXfilterItem 2 3 2 5 3 2" xfId="42793" xr:uid="{00000000-0005-0000-0000-00009E3D0000}"/>
    <cellStyle name="SAPBEXfilterItem 2 3 2 5 4" xfId="30424" xr:uid="{00000000-0005-0000-0000-00009C3D0000}"/>
    <cellStyle name="SAPBEXfilterItem 2 3 2 6" xfId="12364" xr:uid="{00000000-0005-0000-0000-00009F3D0000}"/>
    <cellStyle name="SAPBEXfilterItem 2 3 2 6 2" xfId="19571" xr:uid="{00000000-0005-0000-0000-0000A03D0000}"/>
    <cellStyle name="SAPBEXfilterItem 2 3 2 6 2 2" xfId="38346" xr:uid="{00000000-0005-0000-0000-0000A03D0000}"/>
    <cellStyle name="SAPBEXfilterItem 2 3 2 6 3" xfId="24606" xr:uid="{00000000-0005-0000-0000-0000A13D0000}"/>
    <cellStyle name="SAPBEXfilterItem 2 3 2 6 3 2" xfId="43378" xr:uid="{00000000-0005-0000-0000-0000A13D0000}"/>
    <cellStyle name="SAPBEXfilterItem 2 3 2 6 4" xfId="31140" xr:uid="{00000000-0005-0000-0000-00009F3D0000}"/>
    <cellStyle name="SAPBEXfilterItem 2 3 2 7" xfId="13712" xr:uid="{00000000-0005-0000-0000-0000A23D0000}"/>
    <cellStyle name="SAPBEXfilterItem 2 3 2 7 2" xfId="32487" xr:uid="{00000000-0005-0000-0000-0000A23D0000}"/>
    <cellStyle name="SAPBEXfilterItem 2 3 2 8" xfId="14426" xr:uid="{00000000-0005-0000-0000-0000A33D0000}"/>
    <cellStyle name="SAPBEXfilterItem 2 3 2 8 2" xfId="33201" xr:uid="{00000000-0005-0000-0000-0000A33D0000}"/>
    <cellStyle name="SAPBEXfilterItem 2 3 2 9" xfId="25809" xr:uid="{00000000-0005-0000-0000-0000923D0000}"/>
    <cellStyle name="SAPBEXfilterItem 2 3 3" xfId="7958" xr:uid="{00000000-0005-0000-0000-0000A43D0000}"/>
    <cellStyle name="SAPBEXfilterItem 2 3 3 2" xfId="15171" xr:uid="{00000000-0005-0000-0000-0000A53D0000}"/>
    <cellStyle name="SAPBEXfilterItem 2 3 3 2 2" xfId="33946" xr:uid="{00000000-0005-0000-0000-0000A53D0000}"/>
    <cellStyle name="SAPBEXfilterItem 2 3 3 3" xfId="20857" xr:uid="{00000000-0005-0000-0000-0000A63D0000}"/>
    <cellStyle name="SAPBEXfilterItem 2 3 3 3 2" xfId="39630" xr:uid="{00000000-0005-0000-0000-0000A63D0000}"/>
    <cellStyle name="SAPBEXfilterItem 2 3 3 4" xfId="26741" xr:uid="{00000000-0005-0000-0000-0000A43D0000}"/>
    <cellStyle name="SAPBEXfilterItem 2 3 4" xfId="10097" xr:uid="{00000000-0005-0000-0000-0000A73D0000}"/>
    <cellStyle name="SAPBEXfilterItem 2 3 4 2" xfId="17310" xr:uid="{00000000-0005-0000-0000-0000A83D0000}"/>
    <cellStyle name="SAPBEXfilterItem 2 3 4 2 2" xfId="36085" xr:uid="{00000000-0005-0000-0000-0000A83D0000}"/>
    <cellStyle name="SAPBEXfilterItem 2 3 4 3" xfId="22747" xr:uid="{00000000-0005-0000-0000-0000A93D0000}"/>
    <cellStyle name="SAPBEXfilterItem 2 3 4 3 2" xfId="41520" xr:uid="{00000000-0005-0000-0000-0000A93D0000}"/>
    <cellStyle name="SAPBEXfilterItem 2 3 4 4" xfId="28880" xr:uid="{00000000-0005-0000-0000-0000A73D0000}"/>
    <cellStyle name="SAPBEXfilterItem 2 3 5" xfId="11213" xr:uid="{00000000-0005-0000-0000-0000AA3D0000}"/>
    <cellStyle name="SAPBEXfilterItem 2 3 5 2" xfId="18420" xr:uid="{00000000-0005-0000-0000-0000AB3D0000}"/>
    <cellStyle name="SAPBEXfilterItem 2 3 5 2 2" xfId="37195" xr:uid="{00000000-0005-0000-0000-0000AB3D0000}"/>
    <cellStyle name="SAPBEXfilterItem 2 3 5 3" xfId="23627" xr:uid="{00000000-0005-0000-0000-0000AC3D0000}"/>
    <cellStyle name="SAPBEXfilterItem 2 3 5 3 2" xfId="42400" xr:uid="{00000000-0005-0000-0000-0000AC3D0000}"/>
    <cellStyle name="SAPBEXfilterItem 2 3 5 4" xfId="29990" xr:uid="{00000000-0005-0000-0000-0000AA3D0000}"/>
    <cellStyle name="SAPBEXfilterItem 2 3 6" xfId="12789" xr:uid="{00000000-0005-0000-0000-0000AD3D0000}"/>
    <cellStyle name="SAPBEXfilterItem 2 3 6 2" xfId="19996" xr:uid="{00000000-0005-0000-0000-0000AE3D0000}"/>
    <cellStyle name="SAPBEXfilterItem 2 3 6 2 2" xfId="38771" xr:uid="{00000000-0005-0000-0000-0000AE3D0000}"/>
    <cellStyle name="SAPBEXfilterItem 2 3 6 3" xfId="24986" xr:uid="{00000000-0005-0000-0000-0000AF3D0000}"/>
    <cellStyle name="SAPBEXfilterItem 2 3 6 3 2" xfId="43758" xr:uid="{00000000-0005-0000-0000-0000AF3D0000}"/>
    <cellStyle name="SAPBEXfilterItem 2 3 6 4" xfId="31565" xr:uid="{00000000-0005-0000-0000-0000AD3D0000}"/>
    <cellStyle name="SAPBEXfilterItem 2 3 7" xfId="13313" xr:uid="{00000000-0005-0000-0000-0000B03D0000}"/>
    <cellStyle name="SAPBEXfilterItem 2 3 7 2" xfId="32088" xr:uid="{00000000-0005-0000-0000-0000B03D0000}"/>
    <cellStyle name="SAPBEXfilterItem 2 3 8" xfId="25556" xr:uid="{00000000-0005-0000-0000-000091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2 2" xfId="34364" xr:uid="{00000000-0005-0000-0000-0000B33D0000}"/>
    <cellStyle name="SAPBEXfilterItem 2 4 2 3" xfId="21234" xr:uid="{00000000-0005-0000-0000-0000B43D0000}"/>
    <cellStyle name="SAPBEXfilterItem 2 4 2 3 2" xfId="40007" xr:uid="{00000000-0005-0000-0000-0000B43D0000}"/>
    <cellStyle name="SAPBEXfilterItem 2 4 2 4" xfId="27159" xr:uid="{00000000-0005-0000-0000-0000B23D0000}"/>
    <cellStyle name="SAPBEXfilterItem 2 4 3" xfId="8920" xr:uid="{00000000-0005-0000-0000-0000B53D0000}"/>
    <cellStyle name="SAPBEXfilterItem 2 4 3 2" xfId="16133" xr:uid="{00000000-0005-0000-0000-0000B63D0000}"/>
    <cellStyle name="SAPBEXfilterItem 2 4 3 2 2" xfId="34908" xr:uid="{00000000-0005-0000-0000-0000B63D0000}"/>
    <cellStyle name="SAPBEXfilterItem 2 4 3 3" xfId="21677" xr:uid="{00000000-0005-0000-0000-0000B73D0000}"/>
    <cellStyle name="SAPBEXfilterItem 2 4 3 3 2" xfId="40450" xr:uid="{00000000-0005-0000-0000-0000B73D0000}"/>
    <cellStyle name="SAPBEXfilterItem 2 4 3 4" xfId="27703" xr:uid="{00000000-0005-0000-0000-0000B53D0000}"/>
    <cellStyle name="SAPBEXfilterItem 2 4 4" xfId="10507" xr:uid="{00000000-0005-0000-0000-0000B83D0000}"/>
    <cellStyle name="SAPBEXfilterItem 2 4 4 2" xfId="17720" xr:uid="{00000000-0005-0000-0000-0000B93D0000}"/>
    <cellStyle name="SAPBEXfilterItem 2 4 4 2 2" xfId="36495" xr:uid="{00000000-0005-0000-0000-0000B93D0000}"/>
    <cellStyle name="SAPBEXfilterItem 2 4 4 3" xfId="23116" xr:uid="{00000000-0005-0000-0000-0000BA3D0000}"/>
    <cellStyle name="SAPBEXfilterItem 2 4 4 3 2" xfId="41889" xr:uid="{00000000-0005-0000-0000-0000BA3D0000}"/>
    <cellStyle name="SAPBEXfilterItem 2 4 4 4" xfId="29290" xr:uid="{00000000-0005-0000-0000-0000B83D0000}"/>
    <cellStyle name="SAPBEXfilterItem 2 4 5" xfId="11583" xr:uid="{00000000-0005-0000-0000-0000BB3D0000}"/>
    <cellStyle name="SAPBEXfilterItem 2 4 5 2" xfId="18790" xr:uid="{00000000-0005-0000-0000-0000BC3D0000}"/>
    <cellStyle name="SAPBEXfilterItem 2 4 5 2 2" xfId="37565" xr:uid="{00000000-0005-0000-0000-0000BC3D0000}"/>
    <cellStyle name="SAPBEXfilterItem 2 4 5 3" xfId="23962" xr:uid="{00000000-0005-0000-0000-0000BD3D0000}"/>
    <cellStyle name="SAPBEXfilterItem 2 4 5 3 2" xfId="42735" xr:uid="{00000000-0005-0000-0000-0000BD3D0000}"/>
    <cellStyle name="SAPBEXfilterItem 2 4 5 4" xfId="30360" xr:uid="{00000000-0005-0000-0000-0000BB3D0000}"/>
    <cellStyle name="SAPBEXfilterItem 2 4 6" xfId="12422" xr:uid="{00000000-0005-0000-0000-0000BE3D0000}"/>
    <cellStyle name="SAPBEXfilterItem 2 4 6 2" xfId="19629" xr:uid="{00000000-0005-0000-0000-0000BF3D0000}"/>
    <cellStyle name="SAPBEXfilterItem 2 4 6 2 2" xfId="38404" xr:uid="{00000000-0005-0000-0000-0000BF3D0000}"/>
    <cellStyle name="SAPBEXfilterItem 2 4 6 3" xfId="24664" xr:uid="{00000000-0005-0000-0000-0000C03D0000}"/>
    <cellStyle name="SAPBEXfilterItem 2 4 6 3 2" xfId="43436" xr:uid="{00000000-0005-0000-0000-0000C03D0000}"/>
    <cellStyle name="SAPBEXfilterItem 2 4 6 4" xfId="31198" xr:uid="{00000000-0005-0000-0000-0000BE3D0000}"/>
    <cellStyle name="SAPBEXfilterItem 2 4 7" xfId="13648" xr:uid="{00000000-0005-0000-0000-0000C13D0000}"/>
    <cellStyle name="SAPBEXfilterItem 2 4 7 2" xfId="32423" xr:uid="{00000000-0005-0000-0000-0000C13D0000}"/>
    <cellStyle name="SAPBEXfilterItem 2 5" xfId="7956" xr:uid="{00000000-0005-0000-0000-0000C23D0000}"/>
    <cellStyle name="SAPBEXfilterItem 2 5 2" xfId="15169" xr:uid="{00000000-0005-0000-0000-0000C33D0000}"/>
    <cellStyle name="SAPBEXfilterItem 2 5 2 2" xfId="33944" xr:uid="{00000000-0005-0000-0000-0000C33D0000}"/>
    <cellStyle name="SAPBEXfilterItem 2 5 3" xfId="20855" xr:uid="{00000000-0005-0000-0000-0000C43D0000}"/>
    <cellStyle name="SAPBEXfilterItem 2 5 3 2" xfId="39628" xr:uid="{00000000-0005-0000-0000-0000C43D0000}"/>
    <cellStyle name="SAPBEXfilterItem 2 5 4" xfId="26739" xr:uid="{00000000-0005-0000-0000-0000C23D0000}"/>
    <cellStyle name="SAPBEXfilterItem 2 6" xfId="10095" xr:uid="{00000000-0005-0000-0000-0000C53D0000}"/>
    <cellStyle name="SAPBEXfilterItem 2 6 2" xfId="17308" xr:uid="{00000000-0005-0000-0000-0000C63D0000}"/>
    <cellStyle name="SAPBEXfilterItem 2 6 2 2" xfId="36083" xr:uid="{00000000-0005-0000-0000-0000C63D0000}"/>
    <cellStyle name="SAPBEXfilterItem 2 6 3" xfId="22745" xr:uid="{00000000-0005-0000-0000-0000C73D0000}"/>
    <cellStyle name="SAPBEXfilterItem 2 6 3 2" xfId="41518" xr:uid="{00000000-0005-0000-0000-0000C73D0000}"/>
    <cellStyle name="SAPBEXfilterItem 2 6 4" xfId="28878" xr:uid="{00000000-0005-0000-0000-0000C53D0000}"/>
    <cellStyle name="SAPBEXfilterItem 2 7" xfId="11148" xr:uid="{00000000-0005-0000-0000-0000C83D0000}"/>
    <cellStyle name="SAPBEXfilterItem 2 7 2" xfId="18355" xr:uid="{00000000-0005-0000-0000-0000C93D0000}"/>
    <cellStyle name="SAPBEXfilterItem 2 7 2 2" xfId="37130" xr:uid="{00000000-0005-0000-0000-0000C93D0000}"/>
    <cellStyle name="SAPBEXfilterItem 2 7 3" xfId="23568" xr:uid="{00000000-0005-0000-0000-0000CA3D0000}"/>
    <cellStyle name="SAPBEXfilterItem 2 7 3 2" xfId="42341" xr:uid="{00000000-0005-0000-0000-0000CA3D0000}"/>
    <cellStyle name="SAPBEXfilterItem 2 7 4" xfId="29925" xr:uid="{00000000-0005-0000-0000-0000C83D0000}"/>
    <cellStyle name="SAPBEXfilterItem 2 8" xfId="12819" xr:uid="{00000000-0005-0000-0000-0000CB3D0000}"/>
    <cellStyle name="SAPBEXfilterItem 2 8 2" xfId="20026" xr:uid="{00000000-0005-0000-0000-0000CC3D0000}"/>
    <cellStyle name="SAPBEXfilterItem 2 8 2 2" xfId="38801" xr:uid="{00000000-0005-0000-0000-0000CC3D0000}"/>
    <cellStyle name="SAPBEXfilterItem 2 8 3" xfId="25016" xr:uid="{00000000-0005-0000-0000-0000CD3D0000}"/>
    <cellStyle name="SAPBEXfilterItem 2 8 3 2" xfId="43788" xr:uid="{00000000-0005-0000-0000-0000CD3D0000}"/>
    <cellStyle name="SAPBEXfilterItem 2 8 4" xfId="31595" xr:uid="{00000000-0005-0000-0000-0000CB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2 2" xfId="34365" xr:uid="{00000000-0005-0000-0000-0000D13D0000}"/>
    <cellStyle name="SAPBEXfilterItem 3 2 2 3" xfId="21235" xr:uid="{00000000-0005-0000-0000-0000D23D0000}"/>
    <cellStyle name="SAPBEXfilterItem 3 2 2 3 2" xfId="40008" xr:uid="{00000000-0005-0000-0000-0000D23D0000}"/>
    <cellStyle name="SAPBEXfilterItem 3 2 2 4" xfId="27160" xr:uid="{00000000-0005-0000-0000-0000D03D0000}"/>
    <cellStyle name="SAPBEXfilterItem 3 2 3" xfId="8919" xr:uid="{00000000-0005-0000-0000-0000D33D0000}"/>
    <cellStyle name="SAPBEXfilterItem 3 2 3 2" xfId="16132" xr:uid="{00000000-0005-0000-0000-0000D43D0000}"/>
    <cellStyle name="SAPBEXfilterItem 3 2 3 2 2" xfId="34907" xr:uid="{00000000-0005-0000-0000-0000D43D0000}"/>
    <cellStyle name="SAPBEXfilterItem 3 2 3 3" xfId="21676" xr:uid="{00000000-0005-0000-0000-0000D53D0000}"/>
    <cellStyle name="SAPBEXfilterItem 3 2 3 3 2" xfId="40449" xr:uid="{00000000-0005-0000-0000-0000D53D0000}"/>
    <cellStyle name="SAPBEXfilterItem 3 2 3 4" xfId="27702" xr:uid="{00000000-0005-0000-0000-0000D33D0000}"/>
    <cellStyle name="SAPBEXfilterItem 3 2 4" xfId="10508" xr:uid="{00000000-0005-0000-0000-0000D63D0000}"/>
    <cellStyle name="SAPBEXfilterItem 3 2 4 2" xfId="17721" xr:uid="{00000000-0005-0000-0000-0000D73D0000}"/>
    <cellStyle name="SAPBEXfilterItem 3 2 4 2 2" xfId="36496" xr:uid="{00000000-0005-0000-0000-0000D73D0000}"/>
    <cellStyle name="SAPBEXfilterItem 3 2 4 3" xfId="23117" xr:uid="{00000000-0005-0000-0000-0000D83D0000}"/>
    <cellStyle name="SAPBEXfilterItem 3 2 4 3 2" xfId="41890" xr:uid="{00000000-0005-0000-0000-0000D83D0000}"/>
    <cellStyle name="SAPBEXfilterItem 3 2 4 4" xfId="29291" xr:uid="{00000000-0005-0000-0000-0000D63D0000}"/>
    <cellStyle name="SAPBEXfilterItem 3 2 5" xfId="11639" xr:uid="{00000000-0005-0000-0000-0000D93D0000}"/>
    <cellStyle name="SAPBEXfilterItem 3 2 5 2" xfId="18846" xr:uid="{00000000-0005-0000-0000-0000DA3D0000}"/>
    <cellStyle name="SAPBEXfilterItem 3 2 5 2 2" xfId="37621" xr:uid="{00000000-0005-0000-0000-0000DA3D0000}"/>
    <cellStyle name="SAPBEXfilterItem 3 2 5 3" xfId="24012" xr:uid="{00000000-0005-0000-0000-0000DB3D0000}"/>
    <cellStyle name="SAPBEXfilterItem 3 2 5 3 2" xfId="42785" xr:uid="{00000000-0005-0000-0000-0000DB3D0000}"/>
    <cellStyle name="SAPBEXfilterItem 3 2 5 4" xfId="30416" xr:uid="{00000000-0005-0000-0000-0000D93D0000}"/>
    <cellStyle name="SAPBEXfilterItem 3 2 6" xfId="12372" xr:uid="{00000000-0005-0000-0000-0000DC3D0000}"/>
    <cellStyle name="SAPBEXfilterItem 3 2 6 2" xfId="19579" xr:uid="{00000000-0005-0000-0000-0000DD3D0000}"/>
    <cellStyle name="SAPBEXfilterItem 3 2 6 2 2" xfId="38354" xr:uid="{00000000-0005-0000-0000-0000DD3D0000}"/>
    <cellStyle name="SAPBEXfilterItem 3 2 6 3" xfId="24614" xr:uid="{00000000-0005-0000-0000-0000DE3D0000}"/>
    <cellStyle name="SAPBEXfilterItem 3 2 6 3 2" xfId="43386" xr:uid="{00000000-0005-0000-0000-0000DE3D0000}"/>
    <cellStyle name="SAPBEXfilterItem 3 2 6 4" xfId="31148" xr:uid="{00000000-0005-0000-0000-0000DC3D0000}"/>
    <cellStyle name="SAPBEXfilterItem 3 2 7" xfId="13704" xr:uid="{00000000-0005-0000-0000-0000DF3D0000}"/>
    <cellStyle name="SAPBEXfilterItem 3 2 7 2" xfId="32479" xr:uid="{00000000-0005-0000-0000-0000DF3D0000}"/>
    <cellStyle name="SAPBEXfilterItem 3 2 8" xfId="14434" xr:uid="{00000000-0005-0000-0000-0000E03D0000}"/>
    <cellStyle name="SAPBEXfilterItem 3 2 8 2" xfId="33209" xr:uid="{00000000-0005-0000-0000-0000E03D0000}"/>
    <cellStyle name="SAPBEXfilterItem 3 2 9" xfId="25801" xr:uid="{00000000-0005-0000-0000-0000CF3D0000}"/>
    <cellStyle name="SAPBEXfilterItem 3 3" xfId="7959" xr:uid="{00000000-0005-0000-0000-0000E13D0000}"/>
    <cellStyle name="SAPBEXfilterItem 3 3 2" xfId="15172" xr:uid="{00000000-0005-0000-0000-0000E23D0000}"/>
    <cellStyle name="SAPBEXfilterItem 3 3 2 2" xfId="33947" xr:uid="{00000000-0005-0000-0000-0000E23D0000}"/>
    <cellStyle name="SAPBEXfilterItem 3 3 3" xfId="20858" xr:uid="{00000000-0005-0000-0000-0000E33D0000}"/>
    <cellStyle name="SAPBEXfilterItem 3 3 3 2" xfId="39631" xr:uid="{00000000-0005-0000-0000-0000E33D0000}"/>
    <cellStyle name="SAPBEXfilterItem 3 3 4" xfId="26742" xr:uid="{00000000-0005-0000-0000-0000E13D0000}"/>
    <cellStyle name="SAPBEXfilterItem 3 4" xfId="10098" xr:uid="{00000000-0005-0000-0000-0000E43D0000}"/>
    <cellStyle name="SAPBEXfilterItem 3 4 2" xfId="17311" xr:uid="{00000000-0005-0000-0000-0000E53D0000}"/>
    <cellStyle name="SAPBEXfilterItem 3 4 2 2" xfId="36086" xr:uid="{00000000-0005-0000-0000-0000E53D0000}"/>
    <cellStyle name="SAPBEXfilterItem 3 4 3" xfId="22748" xr:uid="{00000000-0005-0000-0000-0000E63D0000}"/>
    <cellStyle name="SAPBEXfilterItem 3 4 3 2" xfId="41521" xr:uid="{00000000-0005-0000-0000-0000E63D0000}"/>
    <cellStyle name="SAPBEXfilterItem 3 4 4" xfId="28881" xr:uid="{00000000-0005-0000-0000-0000E43D0000}"/>
    <cellStyle name="SAPBEXfilterItem 3 5" xfId="11205" xr:uid="{00000000-0005-0000-0000-0000E73D0000}"/>
    <cellStyle name="SAPBEXfilterItem 3 5 2" xfId="18412" xr:uid="{00000000-0005-0000-0000-0000E83D0000}"/>
    <cellStyle name="SAPBEXfilterItem 3 5 2 2" xfId="37187" xr:uid="{00000000-0005-0000-0000-0000E83D0000}"/>
    <cellStyle name="SAPBEXfilterItem 3 5 3" xfId="23619" xr:uid="{00000000-0005-0000-0000-0000E93D0000}"/>
    <cellStyle name="SAPBEXfilterItem 3 5 3 2" xfId="42392" xr:uid="{00000000-0005-0000-0000-0000E93D0000}"/>
    <cellStyle name="SAPBEXfilterItem 3 5 4" xfId="29982" xr:uid="{00000000-0005-0000-0000-0000E73D0000}"/>
    <cellStyle name="SAPBEXfilterItem 3 6" xfId="12797" xr:uid="{00000000-0005-0000-0000-0000EA3D0000}"/>
    <cellStyle name="SAPBEXfilterItem 3 6 2" xfId="20004" xr:uid="{00000000-0005-0000-0000-0000EB3D0000}"/>
    <cellStyle name="SAPBEXfilterItem 3 6 2 2" xfId="38779" xr:uid="{00000000-0005-0000-0000-0000EB3D0000}"/>
    <cellStyle name="SAPBEXfilterItem 3 6 3" xfId="24994" xr:uid="{00000000-0005-0000-0000-0000EC3D0000}"/>
    <cellStyle name="SAPBEXfilterItem 3 6 3 2" xfId="43766" xr:uid="{00000000-0005-0000-0000-0000EC3D0000}"/>
    <cellStyle name="SAPBEXfilterItem 3 6 4" xfId="31573" xr:uid="{00000000-0005-0000-0000-0000EA3D0000}"/>
    <cellStyle name="SAPBEXfilterItem 3 7" xfId="25507" xr:uid="{00000000-0005-0000-0000-0000ED3D0000}"/>
    <cellStyle name="SAPBEXfilterItem 3 7 2" xfId="44253"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2 2" xfId="34366" xr:uid="{00000000-0005-0000-0000-0000F03D0000}"/>
    <cellStyle name="SAPBEXfilterItem 4 2 3" xfId="21236" xr:uid="{00000000-0005-0000-0000-0000F13D0000}"/>
    <cellStyle name="SAPBEXfilterItem 4 2 3 2" xfId="40009" xr:uid="{00000000-0005-0000-0000-0000F13D0000}"/>
    <cellStyle name="SAPBEXfilterItem 4 2 4" xfId="27161" xr:uid="{00000000-0005-0000-0000-0000EF3D0000}"/>
    <cellStyle name="SAPBEXfilterItem 4 3" xfId="8918" xr:uid="{00000000-0005-0000-0000-0000F23D0000}"/>
    <cellStyle name="SAPBEXfilterItem 4 3 2" xfId="16131" xr:uid="{00000000-0005-0000-0000-0000F33D0000}"/>
    <cellStyle name="SAPBEXfilterItem 4 3 2 2" xfId="34906" xr:uid="{00000000-0005-0000-0000-0000F33D0000}"/>
    <cellStyle name="SAPBEXfilterItem 4 3 3" xfId="21675" xr:uid="{00000000-0005-0000-0000-0000F43D0000}"/>
    <cellStyle name="SAPBEXfilterItem 4 3 3 2" xfId="40448" xr:uid="{00000000-0005-0000-0000-0000F43D0000}"/>
    <cellStyle name="SAPBEXfilterItem 4 3 4" xfId="27701" xr:uid="{00000000-0005-0000-0000-0000F23D0000}"/>
    <cellStyle name="SAPBEXfilterItem 4 4" xfId="10509" xr:uid="{00000000-0005-0000-0000-0000F53D0000}"/>
    <cellStyle name="SAPBEXfilterItem 4 4 2" xfId="17722" xr:uid="{00000000-0005-0000-0000-0000F63D0000}"/>
    <cellStyle name="SAPBEXfilterItem 4 4 2 2" xfId="36497" xr:uid="{00000000-0005-0000-0000-0000F63D0000}"/>
    <cellStyle name="SAPBEXfilterItem 4 4 3" xfId="23118" xr:uid="{00000000-0005-0000-0000-0000F73D0000}"/>
    <cellStyle name="SAPBEXfilterItem 4 4 3 2" xfId="41891" xr:uid="{00000000-0005-0000-0000-0000F73D0000}"/>
    <cellStyle name="SAPBEXfilterItem 4 4 4" xfId="29292" xr:uid="{00000000-0005-0000-0000-0000F53D0000}"/>
    <cellStyle name="SAPBEXfilterItem 4 5" xfId="11545" xr:uid="{00000000-0005-0000-0000-0000F83D0000}"/>
    <cellStyle name="SAPBEXfilterItem 4 5 2" xfId="18752" xr:uid="{00000000-0005-0000-0000-0000F93D0000}"/>
    <cellStyle name="SAPBEXfilterItem 4 5 2 2" xfId="37527" xr:uid="{00000000-0005-0000-0000-0000F93D0000}"/>
    <cellStyle name="SAPBEXfilterItem 4 5 3" xfId="23928" xr:uid="{00000000-0005-0000-0000-0000FA3D0000}"/>
    <cellStyle name="SAPBEXfilterItem 4 5 3 2" xfId="42701" xr:uid="{00000000-0005-0000-0000-0000FA3D0000}"/>
    <cellStyle name="SAPBEXfilterItem 4 5 4" xfId="30322" xr:uid="{00000000-0005-0000-0000-0000F83D0000}"/>
    <cellStyle name="SAPBEXfilterItem 4 6" xfId="12457" xr:uid="{00000000-0005-0000-0000-0000FB3D0000}"/>
    <cellStyle name="SAPBEXfilterItem 4 6 2" xfId="19664" xr:uid="{00000000-0005-0000-0000-0000FC3D0000}"/>
    <cellStyle name="SAPBEXfilterItem 4 6 2 2" xfId="38439" xr:uid="{00000000-0005-0000-0000-0000FC3D0000}"/>
    <cellStyle name="SAPBEXfilterItem 4 6 3" xfId="24698" xr:uid="{00000000-0005-0000-0000-0000FD3D0000}"/>
    <cellStyle name="SAPBEXfilterItem 4 6 3 2" xfId="43470" xr:uid="{00000000-0005-0000-0000-0000FD3D0000}"/>
    <cellStyle name="SAPBEXfilterItem 4 6 4" xfId="31233" xr:uid="{00000000-0005-0000-0000-0000FB3D0000}"/>
    <cellStyle name="SAPBEXfilterItem 4 7" xfId="13615" xr:uid="{00000000-0005-0000-0000-0000FE3D0000}"/>
    <cellStyle name="SAPBEXfilterItem 4 7 2" xfId="32390"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2 2" xfId="33943" xr:uid="{00000000-0005-0000-0000-0000023E0000}"/>
    <cellStyle name="SAPBEXfilterItem 7 3" xfId="20854" xr:uid="{00000000-0005-0000-0000-0000033E0000}"/>
    <cellStyle name="SAPBEXfilterItem 7 3 2" xfId="39627" xr:uid="{00000000-0005-0000-0000-0000033E0000}"/>
    <cellStyle name="SAPBEXfilterItem 7 4" xfId="26738" xr:uid="{00000000-0005-0000-0000-0000013E0000}"/>
    <cellStyle name="SAPBEXfilterItem 8" xfId="10094" xr:uid="{00000000-0005-0000-0000-0000043E0000}"/>
    <cellStyle name="SAPBEXfilterItem 8 2" xfId="17307" xr:uid="{00000000-0005-0000-0000-0000053E0000}"/>
    <cellStyle name="SAPBEXfilterItem 8 2 2" xfId="36082" xr:uid="{00000000-0005-0000-0000-0000053E0000}"/>
    <cellStyle name="SAPBEXfilterItem 8 3" xfId="22744" xr:uid="{00000000-0005-0000-0000-0000063E0000}"/>
    <cellStyle name="SAPBEXfilterItem 8 3 2" xfId="41517" xr:uid="{00000000-0005-0000-0000-0000063E0000}"/>
    <cellStyle name="SAPBEXfilterItem 8 4" xfId="28877" xr:uid="{00000000-0005-0000-0000-0000043E0000}"/>
    <cellStyle name="SAPBEXfilterItem 9" xfId="11119" xr:uid="{00000000-0005-0000-0000-0000073E0000}"/>
    <cellStyle name="SAPBEXfilterItem 9 2" xfId="18326" xr:uid="{00000000-0005-0000-0000-0000083E0000}"/>
    <cellStyle name="SAPBEXfilterItem 9 2 2" xfId="37101" xr:uid="{00000000-0005-0000-0000-0000083E0000}"/>
    <cellStyle name="SAPBEXfilterItem 9 3" xfId="23543" xr:uid="{00000000-0005-0000-0000-0000093E0000}"/>
    <cellStyle name="SAPBEXfilterItem 9 3 2" xfId="42316" xr:uid="{00000000-0005-0000-0000-0000093E0000}"/>
    <cellStyle name="SAPBEXfilterItem 9 4" xfId="29896" xr:uid="{00000000-0005-0000-0000-000007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0 2" xfId="32008" xr:uid="{00000000-0005-0000-0000-0000183E0000}"/>
    <cellStyle name="SAPBEXformats 11" xfId="13250" xr:uid="{00000000-0005-0000-0000-0000193E0000}"/>
    <cellStyle name="SAPBEXformats 11 2" xfId="32025" xr:uid="{00000000-0005-0000-0000-0000193E0000}"/>
    <cellStyle name="SAPBEXformats 12" xfId="25453" xr:uid="{00000000-0005-0000-0000-00001A3E0000}"/>
    <cellStyle name="SAPBEXformats 12 2" xfId="44217"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2 2" xfId="37131" xr:uid="{00000000-0005-0000-0000-00001D3E0000}"/>
    <cellStyle name="SAPBEXformats 2 10 3" xfId="23569" xr:uid="{00000000-0005-0000-0000-00001E3E0000}"/>
    <cellStyle name="SAPBEXformats 2 10 3 2" xfId="42342" xr:uid="{00000000-0005-0000-0000-00001E3E0000}"/>
    <cellStyle name="SAPBEXformats 2 10 4" xfId="29926" xr:uid="{00000000-0005-0000-0000-00001C3E0000}"/>
    <cellStyle name="SAPBEXformats 2 11" xfId="13264" xr:uid="{00000000-0005-0000-0000-00001F3E0000}"/>
    <cellStyle name="SAPBEXformats 2 11 2" xfId="32039" xr:uid="{00000000-0005-0000-0000-00001F3E0000}"/>
    <cellStyle name="SAPBEXformats 2 12" xfId="25454" xr:uid="{00000000-0005-0000-0000-0000203E0000}"/>
    <cellStyle name="SAPBEXformats 2 12 2" xfId="44218"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2 2" xfId="34367" xr:uid="{00000000-0005-0000-0000-0000243E0000}"/>
    <cellStyle name="SAPBEXformats 2 2 2 2 3" xfId="21237" xr:uid="{00000000-0005-0000-0000-0000253E0000}"/>
    <cellStyle name="SAPBEXformats 2 2 2 2 3 2" xfId="40010" xr:uid="{00000000-0005-0000-0000-0000253E0000}"/>
    <cellStyle name="SAPBEXformats 2 2 2 2 4" xfId="27162" xr:uid="{00000000-0005-0000-0000-0000233E0000}"/>
    <cellStyle name="SAPBEXformats 2 2 2 3" xfId="8917" xr:uid="{00000000-0005-0000-0000-0000263E0000}"/>
    <cellStyle name="SAPBEXformats 2 2 2 3 2" xfId="16130" xr:uid="{00000000-0005-0000-0000-0000273E0000}"/>
    <cellStyle name="SAPBEXformats 2 2 2 3 2 2" xfId="34905" xr:uid="{00000000-0005-0000-0000-0000273E0000}"/>
    <cellStyle name="SAPBEXformats 2 2 2 3 3" xfId="21674" xr:uid="{00000000-0005-0000-0000-0000283E0000}"/>
    <cellStyle name="SAPBEXformats 2 2 2 3 3 2" xfId="40447" xr:uid="{00000000-0005-0000-0000-0000283E0000}"/>
    <cellStyle name="SAPBEXformats 2 2 2 3 4" xfId="27700" xr:uid="{00000000-0005-0000-0000-0000263E0000}"/>
    <cellStyle name="SAPBEXformats 2 2 2 4" xfId="10510" xr:uid="{00000000-0005-0000-0000-0000293E0000}"/>
    <cellStyle name="SAPBEXformats 2 2 2 4 2" xfId="17723" xr:uid="{00000000-0005-0000-0000-00002A3E0000}"/>
    <cellStyle name="SAPBEXformats 2 2 2 4 2 2" xfId="36498" xr:uid="{00000000-0005-0000-0000-00002A3E0000}"/>
    <cellStyle name="SAPBEXformats 2 2 2 4 3" xfId="23119" xr:uid="{00000000-0005-0000-0000-00002B3E0000}"/>
    <cellStyle name="SAPBEXformats 2 2 2 4 3 2" xfId="41892" xr:uid="{00000000-0005-0000-0000-00002B3E0000}"/>
    <cellStyle name="SAPBEXformats 2 2 2 4 4" xfId="29293" xr:uid="{00000000-0005-0000-0000-0000293E0000}"/>
    <cellStyle name="SAPBEXformats 2 2 2 5" xfId="11679" xr:uid="{00000000-0005-0000-0000-00002C3E0000}"/>
    <cellStyle name="SAPBEXformats 2 2 2 5 2" xfId="18886" xr:uid="{00000000-0005-0000-0000-00002D3E0000}"/>
    <cellStyle name="SAPBEXformats 2 2 2 5 2 2" xfId="37661" xr:uid="{00000000-0005-0000-0000-00002D3E0000}"/>
    <cellStyle name="SAPBEXformats 2 2 2 5 3" xfId="24050" xr:uid="{00000000-0005-0000-0000-00002E3E0000}"/>
    <cellStyle name="SAPBEXformats 2 2 2 5 3 2" xfId="42823" xr:uid="{00000000-0005-0000-0000-00002E3E0000}"/>
    <cellStyle name="SAPBEXformats 2 2 2 5 4" xfId="30456" xr:uid="{00000000-0005-0000-0000-00002C3E0000}"/>
    <cellStyle name="SAPBEXformats 2 2 2 6" xfId="12334" xr:uid="{00000000-0005-0000-0000-00002F3E0000}"/>
    <cellStyle name="SAPBEXformats 2 2 2 6 2" xfId="19541" xr:uid="{00000000-0005-0000-0000-0000303E0000}"/>
    <cellStyle name="SAPBEXformats 2 2 2 6 2 2" xfId="38316" xr:uid="{00000000-0005-0000-0000-0000303E0000}"/>
    <cellStyle name="SAPBEXformats 2 2 2 6 3" xfId="24576" xr:uid="{00000000-0005-0000-0000-0000313E0000}"/>
    <cellStyle name="SAPBEXformats 2 2 2 6 3 2" xfId="43348" xr:uid="{00000000-0005-0000-0000-0000313E0000}"/>
    <cellStyle name="SAPBEXformats 2 2 2 6 4" xfId="31110" xr:uid="{00000000-0005-0000-0000-00002F3E0000}"/>
    <cellStyle name="SAPBEXformats 2 2 2 7" xfId="13744" xr:uid="{00000000-0005-0000-0000-0000323E0000}"/>
    <cellStyle name="SAPBEXformats 2 2 2 7 2" xfId="32519" xr:uid="{00000000-0005-0000-0000-0000323E0000}"/>
    <cellStyle name="SAPBEXformats 2 2 2 8" xfId="14397" xr:uid="{00000000-0005-0000-0000-0000333E0000}"/>
    <cellStyle name="SAPBEXformats 2 2 2 8 2" xfId="33172" xr:uid="{00000000-0005-0000-0000-0000333E0000}"/>
    <cellStyle name="SAPBEXformats 2 2 2 9" xfId="25841" xr:uid="{00000000-0005-0000-0000-0000223E0000}"/>
    <cellStyle name="SAPBEXformats 2 2 3" xfId="7961" xr:uid="{00000000-0005-0000-0000-0000343E0000}"/>
    <cellStyle name="SAPBEXformats 2 2 3 2" xfId="15174" xr:uid="{00000000-0005-0000-0000-0000353E0000}"/>
    <cellStyle name="SAPBEXformats 2 2 3 2 2" xfId="33949" xr:uid="{00000000-0005-0000-0000-0000353E0000}"/>
    <cellStyle name="SAPBEXformats 2 2 3 3" xfId="20860" xr:uid="{00000000-0005-0000-0000-0000363E0000}"/>
    <cellStyle name="SAPBEXformats 2 2 3 3 2" xfId="39633" xr:uid="{00000000-0005-0000-0000-0000363E0000}"/>
    <cellStyle name="SAPBEXformats 2 2 3 4" xfId="26744" xr:uid="{00000000-0005-0000-0000-0000343E0000}"/>
    <cellStyle name="SAPBEXformats 2 2 4" xfId="9308" xr:uid="{00000000-0005-0000-0000-0000373E0000}"/>
    <cellStyle name="SAPBEXformats 2 2 4 2" xfId="16521" xr:uid="{00000000-0005-0000-0000-0000383E0000}"/>
    <cellStyle name="SAPBEXformats 2 2 4 2 2" xfId="35296" xr:uid="{00000000-0005-0000-0000-0000383E0000}"/>
    <cellStyle name="SAPBEXformats 2 2 4 3" xfId="22021" xr:uid="{00000000-0005-0000-0000-0000393E0000}"/>
    <cellStyle name="SAPBEXformats 2 2 4 3 2" xfId="40794" xr:uid="{00000000-0005-0000-0000-0000393E0000}"/>
    <cellStyle name="SAPBEXformats 2 2 4 4" xfId="28091" xr:uid="{00000000-0005-0000-0000-0000373E0000}"/>
    <cellStyle name="SAPBEXformats 2 2 5" xfId="10101" xr:uid="{00000000-0005-0000-0000-00003A3E0000}"/>
    <cellStyle name="SAPBEXformats 2 2 5 2" xfId="17314" xr:uid="{00000000-0005-0000-0000-00003B3E0000}"/>
    <cellStyle name="SAPBEXformats 2 2 5 2 2" xfId="36089" xr:uid="{00000000-0005-0000-0000-00003B3E0000}"/>
    <cellStyle name="SAPBEXformats 2 2 5 3" xfId="22751" xr:uid="{00000000-0005-0000-0000-00003C3E0000}"/>
    <cellStyle name="SAPBEXformats 2 2 5 3 2" xfId="41524" xr:uid="{00000000-0005-0000-0000-00003C3E0000}"/>
    <cellStyle name="SAPBEXformats 2 2 5 4" xfId="28884" xr:uid="{00000000-0005-0000-0000-00003A3E0000}"/>
    <cellStyle name="SAPBEXformats 2 2 6" xfId="11245" xr:uid="{00000000-0005-0000-0000-00003D3E0000}"/>
    <cellStyle name="SAPBEXformats 2 2 6 2" xfId="18452" xr:uid="{00000000-0005-0000-0000-00003E3E0000}"/>
    <cellStyle name="SAPBEXformats 2 2 6 2 2" xfId="37227" xr:uid="{00000000-0005-0000-0000-00003E3E0000}"/>
    <cellStyle name="SAPBEXformats 2 2 6 3" xfId="23657" xr:uid="{00000000-0005-0000-0000-00003F3E0000}"/>
    <cellStyle name="SAPBEXformats 2 2 6 3 2" xfId="42430" xr:uid="{00000000-0005-0000-0000-00003F3E0000}"/>
    <cellStyle name="SAPBEXformats 2 2 6 4" xfId="30022" xr:uid="{00000000-0005-0000-0000-00003D3E0000}"/>
    <cellStyle name="SAPBEXformats 2 2 7" xfId="12759" xr:uid="{00000000-0005-0000-0000-0000403E0000}"/>
    <cellStyle name="SAPBEXformats 2 2 7 2" xfId="19966" xr:uid="{00000000-0005-0000-0000-0000413E0000}"/>
    <cellStyle name="SAPBEXformats 2 2 7 2 2" xfId="38741" xr:uid="{00000000-0005-0000-0000-0000413E0000}"/>
    <cellStyle name="SAPBEXformats 2 2 7 3" xfId="24956" xr:uid="{00000000-0005-0000-0000-0000423E0000}"/>
    <cellStyle name="SAPBEXformats 2 2 7 3 2" xfId="43728" xr:uid="{00000000-0005-0000-0000-0000423E0000}"/>
    <cellStyle name="SAPBEXformats 2 2 7 4" xfId="31535" xr:uid="{00000000-0005-0000-0000-0000403E0000}"/>
    <cellStyle name="SAPBEXformats 2 2 8" xfId="13337" xr:uid="{00000000-0005-0000-0000-0000433E0000}"/>
    <cellStyle name="SAPBEXformats 2 2 8 2" xfId="32112"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2 2" xfId="34368" xr:uid="{00000000-0005-0000-0000-0000473E0000}"/>
    <cellStyle name="SAPBEXformats 2 3 2 2 3" xfId="21238" xr:uid="{00000000-0005-0000-0000-0000483E0000}"/>
    <cellStyle name="SAPBEXformats 2 3 2 2 3 2" xfId="40011" xr:uid="{00000000-0005-0000-0000-0000483E0000}"/>
    <cellStyle name="SAPBEXformats 2 3 2 2 4" xfId="27163" xr:uid="{00000000-0005-0000-0000-0000463E0000}"/>
    <cellStyle name="SAPBEXformats 2 3 2 3" xfId="8916" xr:uid="{00000000-0005-0000-0000-0000493E0000}"/>
    <cellStyle name="SAPBEXformats 2 3 2 3 2" xfId="16129" xr:uid="{00000000-0005-0000-0000-00004A3E0000}"/>
    <cellStyle name="SAPBEXformats 2 3 2 3 2 2" xfId="34904" xr:uid="{00000000-0005-0000-0000-00004A3E0000}"/>
    <cellStyle name="SAPBEXformats 2 3 2 3 3" xfId="21673" xr:uid="{00000000-0005-0000-0000-00004B3E0000}"/>
    <cellStyle name="SAPBEXformats 2 3 2 3 3 2" xfId="40446" xr:uid="{00000000-0005-0000-0000-00004B3E0000}"/>
    <cellStyle name="SAPBEXformats 2 3 2 3 4" xfId="27699" xr:uid="{00000000-0005-0000-0000-0000493E0000}"/>
    <cellStyle name="SAPBEXformats 2 3 2 4" xfId="10511" xr:uid="{00000000-0005-0000-0000-00004C3E0000}"/>
    <cellStyle name="SAPBEXformats 2 3 2 4 2" xfId="17724" xr:uid="{00000000-0005-0000-0000-00004D3E0000}"/>
    <cellStyle name="SAPBEXformats 2 3 2 4 2 2" xfId="36499" xr:uid="{00000000-0005-0000-0000-00004D3E0000}"/>
    <cellStyle name="SAPBEXformats 2 3 2 4 3" xfId="23120" xr:uid="{00000000-0005-0000-0000-00004E3E0000}"/>
    <cellStyle name="SAPBEXformats 2 3 2 4 3 2" xfId="41893" xr:uid="{00000000-0005-0000-0000-00004E3E0000}"/>
    <cellStyle name="SAPBEXformats 2 3 2 4 4" xfId="29294" xr:uid="{00000000-0005-0000-0000-00004C3E0000}"/>
    <cellStyle name="SAPBEXformats 2 3 2 5" xfId="11737" xr:uid="{00000000-0005-0000-0000-00004F3E0000}"/>
    <cellStyle name="SAPBEXformats 2 3 2 5 2" xfId="18944" xr:uid="{00000000-0005-0000-0000-0000503E0000}"/>
    <cellStyle name="SAPBEXformats 2 3 2 5 2 2" xfId="37719" xr:uid="{00000000-0005-0000-0000-0000503E0000}"/>
    <cellStyle name="SAPBEXformats 2 3 2 5 3" xfId="24098" xr:uid="{00000000-0005-0000-0000-0000513E0000}"/>
    <cellStyle name="SAPBEXformats 2 3 2 5 3 2" xfId="42871" xr:uid="{00000000-0005-0000-0000-0000513E0000}"/>
    <cellStyle name="SAPBEXformats 2 3 2 5 4" xfId="30514" xr:uid="{00000000-0005-0000-0000-00004F3E0000}"/>
    <cellStyle name="SAPBEXformats 2 3 2 6" xfId="12286" xr:uid="{00000000-0005-0000-0000-0000523E0000}"/>
    <cellStyle name="SAPBEXformats 2 3 2 6 2" xfId="19493" xr:uid="{00000000-0005-0000-0000-0000533E0000}"/>
    <cellStyle name="SAPBEXformats 2 3 2 6 2 2" xfId="38268" xr:uid="{00000000-0005-0000-0000-0000533E0000}"/>
    <cellStyle name="SAPBEXformats 2 3 2 6 3" xfId="24528" xr:uid="{00000000-0005-0000-0000-0000543E0000}"/>
    <cellStyle name="SAPBEXformats 2 3 2 6 3 2" xfId="43300" xr:uid="{00000000-0005-0000-0000-0000543E0000}"/>
    <cellStyle name="SAPBEXformats 2 3 2 6 4" xfId="31062" xr:uid="{00000000-0005-0000-0000-0000523E0000}"/>
    <cellStyle name="SAPBEXformats 2 3 2 7" xfId="13802" xr:uid="{00000000-0005-0000-0000-0000553E0000}"/>
    <cellStyle name="SAPBEXformats 2 3 2 7 2" xfId="32577" xr:uid="{00000000-0005-0000-0000-0000553E0000}"/>
    <cellStyle name="SAPBEXformats 2 3 2 8" xfId="14349" xr:uid="{00000000-0005-0000-0000-0000563E0000}"/>
    <cellStyle name="SAPBEXformats 2 3 2 8 2" xfId="33124" xr:uid="{00000000-0005-0000-0000-0000563E0000}"/>
    <cellStyle name="SAPBEXformats 2 3 2 9" xfId="25899" xr:uid="{00000000-0005-0000-0000-0000453E0000}"/>
    <cellStyle name="SAPBEXformats 2 3 3" xfId="7962" xr:uid="{00000000-0005-0000-0000-0000573E0000}"/>
    <cellStyle name="SAPBEXformats 2 3 3 2" xfId="15175" xr:uid="{00000000-0005-0000-0000-0000583E0000}"/>
    <cellStyle name="SAPBEXformats 2 3 3 2 2" xfId="33950" xr:uid="{00000000-0005-0000-0000-0000583E0000}"/>
    <cellStyle name="SAPBEXformats 2 3 3 3" xfId="20861" xr:uid="{00000000-0005-0000-0000-0000593E0000}"/>
    <cellStyle name="SAPBEXformats 2 3 3 3 2" xfId="39634" xr:uid="{00000000-0005-0000-0000-0000593E0000}"/>
    <cellStyle name="SAPBEXformats 2 3 3 4" xfId="26745" xr:uid="{00000000-0005-0000-0000-0000573E0000}"/>
    <cellStyle name="SAPBEXformats 2 3 4" xfId="9307" xr:uid="{00000000-0005-0000-0000-00005A3E0000}"/>
    <cellStyle name="SAPBEXformats 2 3 4 2" xfId="16520" xr:uid="{00000000-0005-0000-0000-00005B3E0000}"/>
    <cellStyle name="SAPBEXformats 2 3 4 2 2" xfId="35295" xr:uid="{00000000-0005-0000-0000-00005B3E0000}"/>
    <cellStyle name="SAPBEXformats 2 3 4 3" xfId="22020" xr:uid="{00000000-0005-0000-0000-00005C3E0000}"/>
    <cellStyle name="SAPBEXformats 2 3 4 3 2" xfId="40793" xr:uid="{00000000-0005-0000-0000-00005C3E0000}"/>
    <cellStyle name="SAPBEXformats 2 3 4 4" xfId="28090" xr:uid="{00000000-0005-0000-0000-00005A3E0000}"/>
    <cellStyle name="SAPBEXformats 2 3 5" xfId="10102" xr:uid="{00000000-0005-0000-0000-00005D3E0000}"/>
    <cellStyle name="SAPBEXformats 2 3 5 2" xfId="17315" xr:uid="{00000000-0005-0000-0000-00005E3E0000}"/>
    <cellStyle name="SAPBEXformats 2 3 5 2 2" xfId="36090" xr:uid="{00000000-0005-0000-0000-00005E3E0000}"/>
    <cellStyle name="SAPBEXformats 2 3 5 3" xfId="22752" xr:uid="{00000000-0005-0000-0000-00005F3E0000}"/>
    <cellStyle name="SAPBEXformats 2 3 5 3 2" xfId="41525" xr:uid="{00000000-0005-0000-0000-00005F3E0000}"/>
    <cellStyle name="SAPBEXformats 2 3 5 4" xfId="28885" xr:uid="{00000000-0005-0000-0000-00005D3E0000}"/>
    <cellStyle name="SAPBEXformats 2 3 6" xfId="11324" xr:uid="{00000000-0005-0000-0000-0000603E0000}"/>
    <cellStyle name="SAPBEXformats 2 3 6 2" xfId="18531" xr:uid="{00000000-0005-0000-0000-0000613E0000}"/>
    <cellStyle name="SAPBEXformats 2 3 6 2 2" xfId="37306" xr:uid="{00000000-0005-0000-0000-0000613E0000}"/>
    <cellStyle name="SAPBEXformats 2 3 6 3" xfId="23726" xr:uid="{00000000-0005-0000-0000-0000623E0000}"/>
    <cellStyle name="SAPBEXformats 2 3 6 3 2" xfId="42499" xr:uid="{00000000-0005-0000-0000-0000623E0000}"/>
    <cellStyle name="SAPBEXformats 2 3 6 4" xfId="30101" xr:uid="{00000000-0005-0000-0000-0000603E0000}"/>
    <cellStyle name="SAPBEXformats 2 3 7" xfId="12694" xr:uid="{00000000-0005-0000-0000-0000633E0000}"/>
    <cellStyle name="SAPBEXformats 2 3 7 2" xfId="19901" xr:uid="{00000000-0005-0000-0000-0000643E0000}"/>
    <cellStyle name="SAPBEXformats 2 3 7 2 2" xfId="38676" xr:uid="{00000000-0005-0000-0000-0000643E0000}"/>
    <cellStyle name="SAPBEXformats 2 3 7 3" xfId="24892" xr:uid="{00000000-0005-0000-0000-0000653E0000}"/>
    <cellStyle name="SAPBEXformats 2 3 7 3 2" xfId="43664" xr:uid="{00000000-0005-0000-0000-0000653E0000}"/>
    <cellStyle name="SAPBEXformats 2 3 7 4" xfId="31470" xr:uid="{00000000-0005-0000-0000-0000633E0000}"/>
    <cellStyle name="SAPBEXformats 2 3 8" xfId="13410" xr:uid="{00000000-0005-0000-0000-0000663E0000}"/>
    <cellStyle name="SAPBEXformats 2 3 8 2" xfId="32185" xr:uid="{00000000-0005-0000-0000-0000663E0000}"/>
    <cellStyle name="SAPBEXformats 2 4" xfId="614" xr:uid="{00000000-0005-0000-0000-0000673E0000}"/>
    <cellStyle name="SAPBEXformats 2 4 10" xfId="25590"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2 2" xfId="34369" xr:uid="{00000000-0005-0000-0000-00006A3E0000}"/>
    <cellStyle name="SAPBEXformats 2 4 2 2 3" xfId="21239" xr:uid="{00000000-0005-0000-0000-00006B3E0000}"/>
    <cellStyle name="SAPBEXformats 2 4 2 2 3 2" xfId="40012" xr:uid="{00000000-0005-0000-0000-00006B3E0000}"/>
    <cellStyle name="SAPBEXformats 2 4 2 2 4" xfId="27164" xr:uid="{00000000-0005-0000-0000-0000693E0000}"/>
    <cellStyle name="SAPBEXformats 2 4 2 3" xfId="8915" xr:uid="{00000000-0005-0000-0000-00006C3E0000}"/>
    <cellStyle name="SAPBEXformats 2 4 2 3 2" xfId="16128" xr:uid="{00000000-0005-0000-0000-00006D3E0000}"/>
    <cellStyle name="SAPBEXformats 2 4 2 3 2 2" xfId="34903" xr:uid="{00000000-0005-0000-0000-00006D3E0000}"/>
    <cellStyle name="SAPBEXformats 2 4 2 3 3" xfId="21672" xr:uid="{00000000-0005-0000-0000-00006E3E0000}"/>
    <cellStyle name="SAPBEXformats 2 4 2 3 3 2" xfId="40445" xr:uid="{00000000-0005-0000-0000-00006E3E0000}"/>
    <cellStyle name="SAPBEXformats 2 4 2 3 4" xfId="27698" xr:uid="{00000000-0005-0000-0000-00006C3E0000}"/>
    <cellStyle name="SAPBEXformats 2 4 2 4" xfId="10512" xr:uid="{00000000-0005-0000-0000-00006F3E0000}"/>
    <cellStyle name="SAPBEXformats 2 4 2 4 2" xfId="17725" xr:uid="{00000000-0005-0000-0000-0000703E0000}"/>
    <cellStyle name="SAPBEXformats 2 4 2 4 2 2" xfId="36500" xr:uid="{00000000-0005-0000-0000-0000703E0000}"/>
    <cellStyle name="SAPBEXformats 2 4 2 4 3" xfId="23121" xr:uid="{00000000-0005-0000-0000-0000713E0000}"/>
    <cellStyle name="SAPBEXformats 2 4 2 4 3 2" xfId="41894" xr:uid="{00000000-0005-0000-0000-0000713E0000}"/>
    <cellStyle name="SAPBEXformats 2 4 2 4 4" xfId="29295" xr:uid="{00000000-0005-0000-0000-00006F3E0000}"/>
    <cellStyle name="SAPBEXformats 2 4 2 5" xfId="11810" xr:uid="{00000000-0005-0000-0000-0000723E0000}"/>
    <cellStyle name="SAPBEXformats 2 4 2 5 2" xfId="19017" xr:uid="{00000000-0005-0000-0000-0000733E0000}"/>
    <cellStyle name="SAPBEXformats 2 4 2 5 2 2" xfId="37792" xr:uid="{00000000-0005-0000-0000-0000733E0000}"/>
    <cellStyle name="SAPBEXformats 2 4 2 5 3" xfId="24171" xr:uid="{00000000-0005-0000-0000-0000743E0000}"/>
    <cellStyle name="SAPBEXformats 2 4 2 5 3 2" xfId="42944" xr:uid="{00000000-0005-0000-0000-0000743E0000}"/>
    <cellStyle name="SAPBEXformats 2 4 2 5 4" xfId="30587" xr:uid="{00000000-0005-0000-0000-0000723E0000}"/>
    <cellStyle name="SAPBEXformats 2 4 2 6" xfId="12213" xr:uid="{00000000-0005-0000-0000-0000753E0000}"/>
    <cellStyle name="SAPBEXformats 2 4 2 6 2" xfId="19420" xr:uid="{00000000-0005-0000-0000-0000763E0000}"/>
    <cellStyle name="SAPBEXformats 2 4 2 6 2 2" xfId="38195" xr:uid="{00000000-0005-0000-0000-0000763E0000}"/>
    <cellStyle name="SAPBEXformats 2 4 2 6 3" xfId="24455" xr:uid="{00000000-0005-0000-0000-0000773E0000}"/>
    <cellStyle name="SAPBEXformats 2 4 2 6 3 2" xfId="43227" xr:uid="{00000000-0005-0000-0000-0000773E0000}"/>
    <cellStyle name="SAPBEXformats 2 4 2 6 4" xfId="30989" xr:uid="{00000000-0005-0000-0000-0000753E0000}"/>
    <cellStyle name="SAPBEXformats 2 4 2 7" xfId="13875" xr:uid="{00000000-0005-0000-0000-0000783E0000}"/>
    <cellStyle name="SAPBEXformats 2 4 2 7 2" xfId="32650" xr:uid="{00000000-0005-0000-0000-0000783E0000}"/>
    <cellStyle name="SAPBEXformats 2 4 2 8" xfId="14276" xr:uid="{00000000-0005-0000-0000-0000793E0000}"/>
    <cellStyle name="SAPBEXformats 2 4 2 8 2" xfId="33051" xr:uid="{00000000-0005-0000-0000-0000793E0000}"/>
    <cellStyle name="SAPBEXformats 2 4 2 9" xfId="25972" xr:uid="{00000000-0005-0000-0000-0000683E0000}"/>
    <cellStyle name="SAPBEXformats 2 4 3" xfId="7963" xr:uid="{00000000-0005-0000-0000-00007A3E0000}"/>
    <cellStyle name="SAPBEXformats 2 4 3 2" xfId="15176" xr:uid="{00000000-0005-0000-0000-00007B3E0000}"/>
    <cellStyle name="SAPBEXformats 2 4 3 2 2" xfId="33951" xr:uid="{00000000-0005-0000-0000-00007B3E0000}"/>
    <cellStyle name="SAPBEXformats 2 4 3 3" xfId="20862" xr:uid="{00000000-0005-0000-0000-00007C3E0000}"/>
    <cellStyle name="SAPBEXformats 2 4 3 3 2" xfId="39635" xr:uid="{00000000-0005-0000-0000-00007C3E0000}"/>
    <cellStyle name="SAPBEXformats 2 4 3 4" xfId="26746" xr:uid="{00000000-0005-0000-0000-00007A3E0000}"/>
    <cellStyle name="SAPBEXformats 2 4 4" xfId="9306" xr:uid="{00000000-0005-0000-0000-00007D3E0000}"/>
    <cellStyle name="SAPBEXformats 2 4 4 2" xfId="16519" xr:uid="{00000000-0005-0000-0000-00007E3E0000}"/>
    <cellStyle name="SAPBEXformats 2 4 4 2 2" xfId="35294" xr:uid="{00000000-0005-0000-0000-00007E3E0000}"/>
    <cellStyle name="SAPBEXformats 2 4 4 3" xfId="22019" xr:uid="{00000000-0005-0000-0000-00007F3E0000}"/>
    <cellStyle name="SAPBEXformats 2 4 4 3 2" xfId="40792" xr:uid="{00000000-0005-0000-0000-00007F3E0000}"/>
    <cellStyle name="SAPBEXformats 2 4 4 4" xfId="28089" xr:uid="{00000000-0005-0000-0000-00007D3E0000}"/>
    <cellStyle name="SAPBEXformats 2 4 5" xfId="10103" xr:uid="{00000000-0005-0000-0000-0000803E0000}"/>
    <cellStyle name="SAPBEXformats 2 4 5 2" xfId="17316" xr:uid="{00000000-0005-0000-0000-0000813E0000}"/>
    <cellStyle name="SAPBEXformats 2 4 5 2 2" xfId="36091" xr:uid="{00000000-0005-0000-0000-0000813E0000}"/>
    <cellStyle name="SAPBEXformats 2 4 5 3" xfId="22753" xr:uid="{00000000-0005-0000-0000-0000823E0000}"/>
    <cellStyle name="SAPBEXformats 2 4 5 3 2" xfId="41526" xr:uid="{00000000-0005-0000-0000-0000823E0000}"/>
    <cellStyle name="SAPBEXformats 2 4 5 4" xfId="28886" xr:uid="{00000000-0005-0000-0000-0000803E0000}"/>
    <cellStyle name="SAPBEXformats 2 4 6" xfId="11397" xr:uid="{00000000-0005-0000-0000-0000833E0000}"/>
    <cellStyle name="SAPBEXformats 2 4 6 2" xfId="18604" xr:uid="{00000000-0005-0000-0000-0000843E0000}"/>
    <cellStyle name="SAPBEXformats 2 4 6 2 2" xfId="37379" xr:uid="{00000000-0005-0000-0000-0000843E0000}"/>
    <cellStyle name="SAPBEXformats 2 4 6 3" xfId="23799" xr:uid="{00000000-0005-0000-0000-0000853E0000}"/>
    <cellStyle name="SAPBEXformats 2 4 6 3 2" xfId="42572" xr:uid="{00000000-0005-0000-0000-0000853E0000}"/>
    <cellStyle name="SAPBEXformats 2 4 6 4" xfId="30174" xr:uid="{00000000-0005-0000-0000-0000833E0000}"/>
    <cellStyle name="SAPBEXformats 2 4 7" xfId="12588" xr:uid="{00000000-0005-0000-0000-0000863E0000}"/>
    <cellStyle name="SAPBEXformats 2 4 7 2" xfId="19795" xr:uid="{00000000-0005-0000-0000-0000873E0000}"/>
    <cellStyle name="SAPBEXformats 2 4 7 2 2" xfId="38570" xr:uid="{00000000-0005-0000-0000-0000873E0000}"/>
    <cellStyle name="SAPBEXformats 2 4 7 3" xfId="24820" xr:uid="{00000000-0005-0000-0000-0000883E0000}"/>
    <cellStyle name="SAPBEXformats 2 4 7 3 2" xfId="43592" xr:uid="{00000000-0005-0000-0000-0000883E0000}"/>
    <cellStyle name="SAPBEXformats 2 4 7 4" xfId="31364" xr:uid="{00000000-0005-0000-0000-0000863E0000}"/>
    <cellStyle name="SAPBEXformats 2 4 8" xfId="13473" xr:uid="{00000000-0005-0000-0000-0000893E0000}"/>
    <cellStyle name="SAPBEXformats 2 4 8 2" xfId="32248" xr:uid="{00000000-0005-0000-0000-0000893E0000}"/>
    <cellStyle name="SAPBEXformats 2 4 9" xfId="14654" xr:uid="{00000000-0005-0000-0000-00008A3E0000}"/>
    <cellStyle name="SAPBEXformats 2 4 9 2" xfId="33429" xr:uid="{00000000-0005-0000-0000-00008A3E0000}"/>
    <cellStyle name="SAPBEXformats 2 5" xfId="429" xr:uid="{00000000-0005-0000-0000-00008B3E0000}"/>
    <cellStyle name="SAPBEXformats 2 5 10" xfId="25555"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2 2" xfId="34370" xr:uid="{00000000-0005-0000-0000-00008E3E0000}"/>
    <cellStyle name="SAPBEXformats 2 5 2 2 3" xfId="21240" xr:uid="{00000000-0005-0000-0000-00008F3E0000}"/>
    <cellStyle name="SAPBEXformats 2 5 2 2 3 2" xfId="40013" xr:uid="{00000000-0005-0000-0000-00008F3E0000}"/>
    <cellStyle name="SAPBEXformats 2 5 2 2 4" xfId="27165" xr:uid="{00000000-0005-0000-0000-00008D3E0000}"/>
    <cellStyle name="SAPBEXformats 2 5 2 3" xfId="8914" xr:uid="{00000000-0005-0000-0000-0000903E0000}"/>
    <cellStyle name="SAPBEXformats 2 5 2 3 2" xfId="16127" xr:uid="{00000000-0005-0000-0000-0000913E0000}"/>
    <cellStyle name="SAPBEXformats 2 5 2 3 2 2" xfId="34902" xr:uid="{00000000-0005-0000-0000-0000913E0000}"/>
    <cellStyle name="SAPBEXformats 2 5 2 3 3" xfId="21671" xr:uid="{00000000-0005-0000-0000-0000923E0000}"/>
    <cellStyle name="SAPBEXformats 2 5 2 3 3 2" xfId="40444" xr:uid="{00000000-0005-0000-0000-0000923E0000}"/>
    <cellStyle name="SAPBEXformats 2 5 2 3 4" xfId="27697" xr:uid="{00000000-0005-0000-0000-0000903E0000}"/>
    <cellStyle name="SAPBEXformats 2 5 2 4" xfId="10513" xr:uid="{00000000-0005-0000-0000-0000933E0000}"/>
    <cellStyle name="SAPBEXformats 2 5 2 4 2" xfId="17726" xr:uid="{00000000-0005-0000-0000-0000943E0000}"/>
    <cellStyle name="SAPBEXformats 2 5 2 4 2 2" xfId="36501" xr:uid="{00000000-0005-0000-0000-0000943E0000}"/>
    <cellStyle name="SAPBEXformats 2 5 2 4 3" xfId="23122" xr:uid="{00000000-0005-0000-0000-0000953E0000}"/>
    <cellStyle name="SAPBEXformats 2 5 2 4 3 2" xfId="41895" xr:uid="{00000000-0005-0000-0000-0000953E0000}"/>
    <cellStyle name="SAPBEXformats 2 5 2 4 4" xfId="29296" xr:uid="{00000000-0005-0000-0000-0000933E0000}"/>
    <cellStyle name="SAPBEXformats 2 5 2 5" xfId="11646" xr:uid="{00000000-0005-0000-0000-0000963E0000}"/>
    <cellStyle name="SAPBEXformats 2 5 2 5 2" xfId="18853" xr:uid="{00000000-0005-0000-0000-0000973E0000}"/>
    <cellStyle name="SAPBEXformats 2 5 2 5 2 2" xfId="37628" xr:uid="{00000000-0005-0000-0000-0000973E0000}"/>
    <cellStyle name="SAPBEXformats 2 5 2 5 3" xfId="24019" xr:uid="{00000000-0005-0000-0000-0000983E0000}"/>
    <cellStyle name="SAPBEXformats 2 5 2 5 3 2" xfId="42792" xr:uid="{00000000-0005-0000-0000-0000983E0000}"/>
    <cellStyle name="SAPBEXformats 2 5 2 5 4" xfId="30423" xr:uid="{00000000-0005-0000-0000-0000963E0000}"/>
    <cellStyle name="SAPBEXformats 2 5 2 6" xfId="12365" xr:uid="{00000000-0005-0000-0000-0000993E0000}"/>
    <cellStyle name="SAPBEXformats 2 5 2 6 2" xfId="19572" xr:uid="{00000000-0005-0000-0000-00009A3E0000}"/>
    <cellStyle name="SAPBEXformats 2 5 2 6 2 2" xfId="38347" xr:uid="{00000000-0005-0000-0000-00009A3E0000}"/>
    <cellStyle name="SAPBEXformats 2 5 2 6 3" xfId="24607" xr:uid="{00000000-0005-0000-0000-00009B3E0000}"/>
    <cellStyle name="SAPBEXformats 2 5 2 6 3 2" xfId="43379" xr:uid="{00000000-0005-0000-0000-00009B3E0000}"/>
    <cellStyle name="SAPBEXformats 2 5 2 6 4" xfId="31141" xr:uid="{00000000-0005-0000-0000-0000993E0000}"/>
    <cellStyle name="SAPBEXformats 2 5 2 7" xfId="13711" xr:uid="{00000000-0005-0000-0000-00009C3E0000}"/>
    <cellStyle name="SAPBEXformats 2 5 2 7 2" xfId="32486" xr:uid="{00000000-0005-0000-0000-00009C3E0000}"/>
    <cellStyle name="SAPBEXformats 2 5 2 8" xfId="14427" xr:uid="{00000000-0005-0000-0000-00009D3E0000}"/>
    <cellStyle name="SAPBEXformats 2 5 2 8 2" xfId="33202" xr:uid="{00000000-0005-0000-0000-00009D3E0000}"/>
    <cellStyle name="SAPBEXformats 2 5 2 9" xfId="25808" xr:uid="{00000000-0005-0000-0000-00008C3E0000}"/>
    <cellStyle name="SAPBEXformats 2 5 3" xfId="7964" xr:uid="{00000000-0005-0000-0000-00009E3E0000}"/>
    <cellStyle name="SAPBEXformats 2 5 3 2" xfId="15177" xr:uid="{00000000-0005-0000-0000-00009F3E0000}"/>
    <cellStyle name="SAPBEXformats 2 5 3 2 2" xfId="33952" xr:uid="{00000000-0005-0000-0000-00009F3E0000}"/>
    <cellStyle name="SAPBEXformats 2 5 3 3" xfId="20863" xr:uid="{00000000-0005-0000-0000-0000A03E0000}"/>
    <cellStyle name="SAPBEXformats 2 5 3 3 2" xfId="39636" xr:uid="{00000000-0005-0000-0000-0000A03E0000}"/>
    <cellStyle name="SAPBEXformats 2 5 3 4" xfId="26747" xr:uid="{00000000-0005-0000-0000-00009E3E0000}"/>
    <cellStyle name="SAPBEXformats 2 5 4" xfId="9305" xr:uid="{00000000-0005-0000-0000-0000A13E0000}"/>
    <cellStyle name="SAPBEXformats 2 5 4 2" xfId="16518" xr:uid="{00000000-0005-0000-0000-0000A23E0000}"/>
    <cellStyle name="SAPBEXformats 2 5 4 2 2" xfId="35293" xr:uid="{00000000-0005-0000-0000-0000A23E0000}"/>
    <cellStyle name="SAPBEXformats 2 5 4 3" xfId="22018" xr:uid="{00000000-0005-0000-0000-0000A33E0000}"/>
    <cellStyle name="SAPBEXformats 2 5 4 3 2" xfId="40791" xr:uid="{00000000-0005-0000-0000-0000A33E0000}"/>
    <cellStyle name="SAPBEXformats 2 5 4 4" xfId="28088" xr:uid="{00000000-0005-0000-0000-0000A13E0000}"/>
    <cellStyle name="SAPBEXformats 2 5 5" xfId="10104" xr:uid="{00000000-0005-0000-0000-0000A43E0000}"/>
    <cellStyle name="SAPBEXformats 2 5 5 2" xfId="17317" xr:uid="{00000000-0005-0000-0000-0000A53E0000}"/>
    <cellStyle name="SAPBEXformats 2 5 5 2 2" xfId="36092" xr:uid="{00000000-0005-0000-0000-0000A53E0000}"/>
    <cellStyle name="SAPBEXformats 2 5 5 3" xfId="22754" xr:uid="{00000000-0005-0000-0000-0000A63E0000}"/>
    <cellStyle name="SAPBEXformats 2 5 5 3 2" xfId="41527" xr:uid="{00000000-0005-0000-0000-0000A63E0000}"/>
    <cellStyle name="SAPBEXformats 2 5 5 4" xfId="28887" xr:uid="{00000000-0005-0000-0000-0000A43E0000}"/>
    <cellStyle name="SAPBEXformats 2 5 6" xfId="11212" xr:uid="{00000000-0005-0000-0000-0000A73E0000}"/>
    <cellStyle name="SAPBEXformats 2 5 6 2" xfId="18419" xr:uid="{00000000-0005-0000-0000-0000A83E0000}"/>
    <cellStyle name="SAPBEXformats 2 5 6 2 2" xfId="37194" xr:uid="{00000000-0005-0000-0000-0000A83E0000}"/>
    <cellStyle name="SAPBEXformats 2 5 6 3" xfId="23626" xr:uid="{00000000-0005-0000-0000-0000A93E0000}"/>
    <cellStyle name="SAPBEXformats 2 5 6 3 2" xfId="42399" xr:uid="{00000000-0005-0000-0000-0000A93E0000}"/>
    <cellStyle name="SAPBEXformats 2 5 6 4" xfId="29989" xr:uid="{00000000-0005-0000-0000-0000A73E0000}"/>
    <cellStyle name="SAPBEXformats 2 5 7" xfId="12791" xr:uid="{00000000-0005-0000-0000-0000AA3E0000}"/>
    <cellStyle name="SAPBEXformats 2 5 7 2" xfId="19998" xr:uid="{00000000-0005-0000-0000-0000AB3E0000}"/>
    <cellStyle name="SAPBEXformats 2 5 7 2 2" xfId="38773" xr:uid="{00000000-0005-0000-0000-0000AB3E0000}"/>
    <cellStyle name="SAPBEXformats 2 5 7 3" xfId="24988" xr:uid="{00000000-0005-0000-0000-0000AC3E0000}"/>
    <cellStyle name="SAPBEXformats 2 5 7 3 2" xfId="43760" xr:uid="{00000000-0005-0000-0000-0000AC3E0000}"/>
    <cellStyle name="SAPBEXformats 2 5 7 4" xfId="31567" xr:uid="{00000000-0005-0000-0000-0000AA3E0000}"/>
    <cellStyle name="SAPBEXformats 2 5 8" xfId="13312" xr:uid="{00000000-0005-0000-0000-0000AD3E0000}"/>
    <cellStyle name="SAPBEXformats 2 5 8 2" xfId="32087" xr:uid="{00000000-0005-0000-0000-0000AD3E0000}"/>
    <cellStyle name="SAPBEXformats 2 5 9" xfId="14679" xr:uid="{00000000-0005-0000-0000-0000AE3E0000}"/>
    <cellStyle name="SAPBEXformats 2 5 9 2" xfId="33454"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2 2" xfId="34371" xr:uid="{00000000-0005-0000-0000-0000B13E0000}"/>
    <cellStyle name="SAPBEXformats 2 6 2 3" xfId="21241" xr:uid="{00000000-0005-0000-0000-0000B23E0000}"/>
    <cellStyle name="SAPBEXformats 2 6 2 3 2" xfId="40014" xr:uid="{00000000-0005-0000-0000-0000B23E0000}"/>
    <cellStyle name="SAPBEXformats 2 6 2 4" xfId="27166" xr:uid="{00000000-0005-0000-0000-0000B03E0000}"/>
    <cellStyle name="SAPBEXformats 2 6 3" xfId="8913" xr:uid="{00000000-0005-0000-0000-0000B33E0000}"/>
    <cellStyle name="SAPBEXformats 2 6 3 2" xfId="16126" xr:uid="{00000000-0005-0000-0000-0000B43E0000}"/>
    <cellStyle name="SAPBEXformats 2 6 3 2 2" xfId="34901" xr:uid="{00000000-0005-0000-0000-0000B43E0000}"/>
    <cellStyle name="SAPBEXformats 2 6 3 3" xfId="21670" xr:uid="{00000000-0005-0000-0000-0000B53E0000}"/>
    <cellStyle name="SAPBEXformats 2 6 3 3 2" xfId="40443" xr:uid="{00000000-0005-0000-0000-0000B53E0000}"/>
    <cellStyle name="SAPBEXformats 2 6 3 4" xfId="27696" xr:uid="{00000000-0005-0000-0000-0000B33E0000}"/>
    <cellStyle name="SAPBEXformats 2 6 4" xfId="10514" xr:uid="{00000000-0005-0000-0000-0000B63E0000}"/>
    <cellStyle name="SAPBEXformats 2 6 4 2" xfId="17727" xr:uid="{00000000-0005-0000-0000-0000B73E0000}"/>
    <cellStyle name="SAPBEXformats 2 6 4 2 2" xfId="36502" xr:uid="{00000000-0005-0000-0000-0000B73E0000}"/>
    <cellStyle name="SAPBEXformats 2 6 4 3" xfId="23123" xr:uid="{00000000-0005-0000-0000-0000B83E0000}"/>
    <cellStyle name="SAPBEXformats 2 6 4 3 2" xfId="41896" xr:uid="{00000000-0005-0000-0000-0000B83E0000}"/>
    <cellStyle name="SAPBEXformats 2 6 4 4" xfId="29297" xr:uid="{00000000-0005-0000-0000-0000B63E0000}"/>
    <cellStyle name="SAPBEXformats 2 6 5" xfId="11584" xr:uid="{00000000-0005-0000-0000-0000B93E0000}"/>
    <cellStyle name="SAPBEXformats 2 6 5 2" xfId="18791" xr:uid="{00000000-0005-0000-0000-0000BA3E0000}"/>
    <cellStyle name="SAPBEXformats 2 6 5 2 2" xfId="37566" xr:uid="{00000000-0005-0000-0000-0000BA3E0000}"/>
    <cellStyle name="SAPBEXformats 2 6 5 3" xfId="23963" xr:uid="{00000000-0005-0000-0000-0000BB3E0000}"/>
    <cellStyle name="SAPBEXformats 2 6 5 3 2" xfId="42736" xr:uid="{00000000-0005-0000-0000-0000BB3E0000}"/>
    <cellStyle name="SAPBEXformats 2 6 5 4" xfId="30361" xr:uid="{00000000-0005-0000-0000-0000B93E0000}"/>
    <cellStyle name="SAPBEXformats 2 6 6" xfId="12421" xr:uid="{00000000-0005-0000-0000-0000BC3E0000}"/>
    <cellStyle name="SAPBEXformats 2 6 6 2" xfId="19628" xr:uid="{00000000-0005-0000-0000-0000BD3E0000}"/>
    <cellStyle name="SAPBEXformats 2 6 6 2 2" xfId="38403" xr:uid="{00000000-0005-0000-0000-0000BD3E0000}"/>
    <cellStyle name="SAPBEXformats 2 6 6 3" xfId="24663" xr:uid="{00000000-0005-0000-0000-0000BE3E0000}"/>
    <cellStyle name="SAPBEXformats 2 6 6 3 2" xfId="43435" xr:uid="{00000000-0005-0000-0000-0000BE3E0000}"/>
    <cellStyle name="SAPBEXformats 2 6 6 4" xfId="31197" xr:uid="{00000000-0005-0000-0000-0000BC3E0000}"/>
    <cellStyle name="SAPBEXformats 2 6 7" xfId="13649" xr:uid="{00000000-0005-0000-0000-0000BF3E0000}"/>
    <cellStyle name="SAPBEXformats 2 6 7 2" xfId="32424" xr:uid="{00000000-0005-0000-0000-0000BF3E0000}"/>
    <cellStyle name="SAPBEXformats 2 6 8" xfId="14474" xr:uid="{00000000-0005-0000-0000-0000C03E0000}"/>
    <cellStyle name="SAPBEXformats 2 6 8 2" xfId="33249" xr:uid="{00000000-0005-0000-0000-0000C03E0000}"/>
    <cellStyle name="SAPBEXformats 2 6 9" xfId="25754" xr:uid="{00000000-0005-0000-0000-0000AF3E0000}"/>
    <cellStyle name="SAPBEXformats 2 7" xfId="7960" xr:uid="{00000000-0005-0000-0000-0000C13E0000}"/>
    <cellStyle name="SAPBEXformats 2 7 2" xfId="15173" xr:uid="{00000000-0005-0000-0000-0000C23E0000}"/>
    <cellStyle name="SAPBEXformats 2 7 2 2" xfId="33948" xr:uid="{00000000-0005-0000-0000-0000C23E0000}"/>
    <cellStyle name="SAPBEXformats 2 7 3" xfId="20859" xr:uid="{00000000-0005-0000-0000-0000C33E0000}"/>
    <cellStyle name="SAPBEXformats 2 7 3 2" xfId="39632" xr:uid="{00000000-0005-0000-0000-0000C33E0000}"/>
    <cellStyle name="SAPBEXformats 2 7 4" xfId="26743" xr:uid="{00000000-0005-0000-0000-0000C13E0000}"/>
    <cellStyle name="SAPBEXformats 2 8" xfId="9309" xr:uid="{00000000-0005-0000-0000-0000C43E0000}"/>
    <cellStyle name="SAPBEXformats 2 8 2" xfId="16522" xr:uid="{00000000-0005-0000-0000-0000C53E0000}"/>
    <cellStyle name="SAPBEXformats 2 8 2 2" xfId="35297" xr:uid="{00000000-0005-0000-0000-0000C53E0000}"/>
    <cellStyle name="SAPBEXformats 2 8 3" xfId="22022" xr:uid="{00000000-0005-0000-0000-0000C63E0000}"/>
    <cellStyle name="SAPBEXformats 2 8 3 2" xfId="40795" xr:uid="{00000000-0005-0000-0000-0000C63E0000}"/>
    <cellStyle name="SAPBEXformats 2 8 4" xfId="28092" xr:uid="{00000000-0005-0000-0000-0000C43E0000}"/>
    <cellStyle name="SAPBEXformats 2 9" xfId="10100" xr:uid="{00000000-0005-0000-0000-0000C73E0000}"/>
    <cellStyle name="SAPBEXformats 2 9 2" xfId="17313" xr:uid="{00000000-0005-0000-0000-0000C83E0000}"/>
    <cellStyle name="SAPBEXformats 2 9 2 2" xfId="36088" xr:uid="{00000000-0005-0000-0000-0000C83E0000}"/>
    <cellStyle name="SAPBEXformats 2 9 3" xfId="22750" xr:uid="{00000000-0005-0000-0000-0000C93E0000}"/>
    <cellStyle name="SAPBEXformats 2 9 3 2" xfId="41523" xr:uid="{00000000-0005-0000-0000-0000C93E0000}"/>
    <cellStyle name="SAPBEXformats 2 9 4" xfId="28883" xr:uid="{00000000-0005-0000-0000-0000C7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2 2" xfId="37158" xr:uid="{00000000-0005-0000-0000-0000CC3E0000}"/>
    <cellStyle name="SAPBEXformats 3 10 3" xfId="23594" xr:uid="{00000000-0005-0000-0000-0000CD3E0000}"/>
    <cellStyle name="SAPBEXformats 3 10 3 2" xfId="42367" xr:uid="{00000000-0005-0000-0000-0000CD3E0000}"/>
    <cellStyle name="SAPBEXformats 3 10 4" xfId="29953" xr:uid="{00000000-0005-0000-0000-0000CB3E0000}"/>
    <cellStyle name="SAPBEXformats 3 11" xfId="13285" xr:uid="{00000000-0005-0000-0000-0000CE3E0000}"/>
    <cellStyle name="SAPBEXformats 3 11 2" xfId="32060" xr:uid="{00000000-0005-0000-0000-0000CE3E0000}"/>
    <cellStyle name="SAPBEXformats 3 12" xfId="25455" xr:uid="{00000000-0005-0000-0000-0000CF3E0000}"/>
    <cellStyle name="SAPBEXformats 3 12 2" xfId="44219"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2 2" xfId="34372" xr:uid="{00000000-0005-0000-0000-0000D33E0000}"/>
    <cellStyle name="SAPBEXformats 3 2 2 2 3" xfId="21242" xr:uid="{00000000-0005-0000-0000-0000D43E0000}"/>
    <cellStyle name="SAPBEXformats 3 2 2 2 3 2" xfId="40015" xr:uid="{00000000-0005-0000-0000-0000D43E0000}"/>
    <cellStyle name="SAPBEXformats 3 2 2 2 4" xfId="27167" xr:uid="{00000000-0005-0000-0000-0000D23E0000}"/>
    <cellStyle name="SAPBEXformats 3 2 2 3" xfId="8912" xr:uid="{00000000-0005-0000-0000-0000D53E0000}"/>
    <cellStyle name="SAPBEXformats 3 2 2 3 2" xfId="16125" xr:uid="{00000000-0005-0000-0000-0000D63E0000}"/>
    <cellStyle name="SAPBEXformats 3 2 2 3 2 2" xfId="34900" xr:uid="{00000000-0005-0000-0000-0000D63E0000}"/>
    <cellStyle name="SAPBEXformats 3 2 2 3 3" xfId="21669" xr:uid="{00000000-0005-0000-0000-0000D73E0000}"/>
    <cellStyle name="SAPBEXformats 3 2 2 3 3 2" xfId="40442" xr:uid="{00000000-0005-0000-0000-0000D73E0000}"/>
    <cellStyle name="SAPBEXformats 3 2 2 3 4" xfId="27695" xr:uid="{00000000-0005-0000-0000-0000D53E0000}"/>
    <cellStyle name="SAPBEXformats 3 2 2 4" xfId="10515" xr:uid="{00000000-0005-0000-0000-0000D83E0000}"/>
    <cellStyle name="SAPBEXformats 3 2 2 4 2" xfId="17728" xr:uid="{00000000-0005-0000-0000-0000D93E0000}"/>
    <cellStyle name="SAPBEXformats 3 2 2 4 2 2" xfId="36503" xr:uid="{00000000-0005-0000-0000-0000D93E0000}"/>
    <cellStyle name="SAPBEXformats 3 2 2 4 3" xfId="23124" xr:uid="{00000000-0005-0000-0000-0000DA3E0000}"/>
    <cellStyle name="SAPBEXformats 3 2 2 4 3 2" xfId="41897" xr:uid="{00000000-0005-0000-0000-0000DA3E0000}"/>
    <cellStyle name="SAPBEXformats 3 2 2 4 4" xfId="29298" xr:uid="{00000000-0005-0000-0000-0000D83E0000}"/>
    <cellStyle name="SAPBEXformats 3 2 2 5" xfId="11700" xr:uid="{00000000-0005-0000-0000-0000DB3E0000}"/>
    <cellStyle name="SAPBEXformats 3 2 2 5 2" xfId="18907" xr:uid="{00000000-0005-0000-0000-0000DC3E0000}"/>
    <cellStyle name="SAPBEXformats 3 2 2 5 2 2" xfId="37682" xr:uid="{00000000-0005-0000-0000-0000DC3E0000}"/>
    <cellStyle name="SAPBEXformats 3 2 2 5 3" xfId="24069" xr:uid="{00000000-0005-0000-0000-0000DD3E0000}"/>
    <cellStyle name="SAPBEXformats 3 2 2 5 3 2" xfId="42842" xr:uid="{00000000-0005-0000-0000-0000DD3E0000}"/>
    <cellStyle name="SAPBEXformats 3 2 2 5 4" xfId="30477" xr:uid="{00000000-0005-0000-0000-0000DB3E0000}"/>
    <cellStyle name="SAPBEXformats 3 2 2 6" xfId="12315" xr:uid="{00000000-0005-0000-0000-0000DE3E0000}"/>
    <cellStyle name="SAPBEXformats 3 2 2 6 2" xfId="19522" xr:uid="{00000000-0005-0000-0000-0000DF3E0000}"/>
    <cellStyle name="SAPBEXformats 3 2 2 6 2 2" xfId="38297" xr:uid="{00000000-0005-0000-0000-0000DF3E0000}"/>
    <cellStyle name="SAPBEXformats 3 2 2 6 3" xfId="24557" xr:uid="{00000000-0005-0000-0000-0000E03E0000}"/>
    <cellStyle name="SAPBEXformats 3 2 2 6 3 2" xfId="43329" xr:uid="{00000000-0005-0000-0000-0000E03E0000}"/>
    <cellStyle name="SAPBEXformats 3 2 2 6 4" xfId="31091" xr:uid="{00000000-0005-0000-0000-0000DE3E0000}"/>
    <cellStyle name="SAPBEXformats 3 2 2 7" xfId="13765" xr:uid="{00000000-0005-0000-0000-0000E13E0000}"/>
    <cellStyle name="SAPBEXformats 3 2 2 7 2" xfId="32540" xr:uid="{00000000-0005-0000-0000-0000E13E0000}"/>
    <cellStyle name="SAPBEXformats 3 2 2 8" xfId="14378" xr:uid="{00000000-0005-0000-0000-0000E23E0000}"/>
    <cellStyle name="SAPBEXformats 3 2 2 8 2" xfId="33153" xr:uid="{00000000-0005-0000-0000-0000E23E0000}"/>
    <cellStyle name="SAPBEXformats 3 2 2 9" xfId="25862" xr:uid="{00000000-0005-0000-0000-0000D13E0000}"/>
    <cellStyle name="SAPBEXformats 3 2 3" xfId="7966" xr:uid="{00000000-0005-0000-0000-0000E33E0000}"/>
    <cellStyle name="SAPBEXformats 3 2 3 2" xfId="15179" xr:uid="{00000000-0005-0000-0000-0000E43E0000}"/>
    <cellStyle name="SAPBEXformats 3 2 3 2 2" xfId="33954" xr:uid="{00000000-0005-0000-0000-0000E43E0000}"/>
    <cellStyle name="SAPBEXformats 3 2 3 3" xfId="20865" xr:uid="{00000000-0005-0000-0000-0000E53E0000}"/>
    <cellStyle name="SAPBEXformats 3 2 3 3 2" xfId="39638" xr:uid="{00000000-0005-0000-0000-0000E53E0000}"/>
    <cellStyle name="SAPBEXformats 3 2 3 4" xfId="26749" xr:uid="{00000000-0005-0000-0000-0000E33E0000}"/>
    <cellStyle name="SAPBEXformats 3 2 4" xfId="9303" xr:uid="{00000000-0005-0000-0000-0000E63E0000}"/>
    <cellStyle name="SAPBEXformats 3 2 4 2" xfId="16516" xr:uid="{00000000-0005-0000-0000-0000E73E0000}"/>
    <cellStyle name="SAPBEXformats 3 2 4 2 2" xfId="35291" xr:uid="{00000000-0005-0000-0000-0000E73E0000}"/>
    <cellStyle name="SAPBEXformats 3 2 4 3" xfId="22016" xr:uid="{00000000-0005-0000-0000-0000E83E0000}"/>
    <cellStyle name="SAPBEXformats 3 2 4 3 2" xfId="40789" xr:uid="{00000000-0005-0000-0000-0000E83E0000}"/>
    <cellStyle name="SAPBEXformats 3 2 4 4" xfId="28086" xr:uid="{00000000-0005-0000-0000-0000E63E0000}"/>
    <cellStyle name="SAPBEXformats 3 2 5" xfId="10106" xr:uid="{00000000-0005-0000-0000-0000E93E0000}"/>
    <cellStyle name="SAPBEXformats 3 2 5 2" xfId="17319" xr:uid="{00000000-0005-0000-0000-0000EA3E0000}"/>
    <cellStyle name="SAPBEXformats 3 2 5 2 2" xfId="36094" xr:uid="{00000000-0005-0000-0000-0000EA3E0000}"/>
    <cellStyle name="SAPBEXformats 3 2 5 3" xfId="22756" xr:uid="{00000000-0005-0000-0000-0000EB3E0000}"/>
    <cellStyle name="SAPBEXformats 3 2 5 3 2" xfId="41529" xr:uid="{00000000-0005-0000-0000-0000EB3E0000}"/>
    <cellStyle name="SAPBEXformats 3 2 5 4" xfId="28889" xr:uid="{00000000-0005-0000-0000-0000E93E0000}"/>
    <cellStyle name="SAPBEXformats 3 2 6" xfId="11266" xr:uid="{00000000-0005-0000-0000-0000EC3E0000}"/>
    <cellStyle name="SAPBEXformats 3 2 6 2" xfId="18473" xr:uid="{00000000-0005-0000-0000-0000ED3E0000}"/>
    <cellStyle name="SAPBEXformats 3 2 6 2 2" xfId="37248" xr:uid="{00000000-0005-0000-0000-0000ED3E0000}"/>
    <cellStyle name="SAPBEXformats 3 2 6 3" xfId="23676" xr:uid="{00000000-0005-0000-0000-0000EE3E0000}"/>
    <cellStyle name="SAPBEXformats 3 2 6 3 2" xfId="42449" xr:uid="{00000000-0005-0000-0000-0000EE3E0000}"/>
    <cellStyle name="SAPBEXformats 3 2 6 4" xfId="30043" xr:uid="{00000000-0005-0000-0000-0000EC3E0000}"/>
    <cellStyle name="SAPBEXformats 3 2 7" xfId="12744" xr:uid="{00000000-0005-0000-0000-0000EF3E0000}"/>
    <cellStyle name="SAPBEXformats 3 2 7 2" xfId="19951" xr:uid="{00000000-0005-0000-0000-0000F03E0000}"/>
    <cellStyle name="SAPBEXformats 3 2 7 2 2" xfId="38726" xr:uid="{00000000-0005-0000-0000-0000F03E0000}"/>
    <cellStyle name="SAPBEXformats 3 2 7 3" xfId="24942" xr:uid="{00000000-0005-0000-0000-0000F13E0000}"/>
    <cellStyle name="SAPBEXformats 3 2 7 3 2" xfId="43714" xr:uid="{00000000-0005-0000-0000-0000F13E0000}"/>
    <cellStyle name="SAPBEXformats 3 2 7 4" xfId="31520" xr:uid="{00000000-0005-0000-0000-0000EF3E0000}"/>
    <cellStyle name="SAPBEXformats 3 2 8" xfId="13358" xr:uid="{00000000-0005-0000-0000-0000F23E0000}"/>
    <cellStyle name="SAPBEXformats 3 2 8 2" xfId="32133"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2 2" xfId="34373" xr:uid="{00000000-0005-0000-0000-0000F63E0000}"/>
    <cellStyle name="SAPBEXformats 3 3 2 2 3" xfId="21243" xr:uid="{00000000-0005-0000-0000-0000F73E0000}"/>
    <cellStyle name="SAPBEXformats 3 3 2 2 3 2" xfId="40016" xr:uid="{00000000-0005-0000-0000-0000F73E0000}"/>
    <cellStyle name="SAPBEXformats 3 3 2 2 4" xfId="27168" xr:uid="{00000000-0005-0000-0000-0000F53E0000}"/>
    <cellStyle name="SAPBEXformats 3 3 2 3" xfId="8911" xr:uid="{00000000-0005-0000-0000-0000F83E0000}"/>
    <cellStyle name="SAPBEXformats 3 3 2 3 2" xfId="16124" xr:uid="{00000000-0005-0000-0000-0000F93E0000}"/>
    <cellStyle name="SAPBEXformats 3 3 2 3 2 2" xfId="34899" xr:uid="{00000000-0005-0000-0000-0000F93E0000}"/>
    <cellStyle name="SAPBEXformats 3 3 2 3 3" xfId="21668" xr:uid="{00000000-0005-0000-0000-0000FA3E0000}"/>
    <cellStyle name="SAPBEXformats 3 3 2 3 3 2" xfId="40441" xr:uid="{00000000-0005-0000-0000-0000FA3E0000}"/>
    <cellStyle name="SAPBEXformats 3 3 2 3 4" xfId="27694" xr:uid="{00000000-0005-0000-0000-0000F83E0000}"/>
    <cellStyle name="SAPBEXformats 3 3 2 4" xfId="10516" xr:uid="{00000000-0005-0000-0000-0000FB3E0000}"/>
    <cellStyle name="SAPBEXformats 3 3 2 4 2" xfId="17729" xr:uid="{00000000-0005-0000-0000-0000FC3E0000}"/>
    <cellStyle name="SAPBEXformats 3 3 2 4 2 2" xfId="36504" xr:uid="{00000000-0005-0000-0000-0000FC3E0000}"/>
    <cellStyle name="SAPBEXformats 3 3 2 4 3" xfId="23125" xr:uid="{00000000-0005-0000-0000-0000FD3E0000}"/>
    <cellStyle name="SAPBEXformats 3 3 2 4 3 2" xfId="41898" xr:uid="{00000000-0005-0000-0000-0000FD3E0000}"/>
    <cellStyle name="SAPBEXformats 3 3 2 4 4" xfId="29299" xr:uid="{00000000-0005-0000-0000-0000FB3E0000}"/>
    <cellStyle name="SAPBEXformats 3 3 2 5" xfId="11763" xr:uid="{00000000-0005-0000-0000-0000FE3E0000}"/>
    <cellStyle name="SAPBEXformats 3 3 2 5 2" xfId="18970" xr:uid="{00000000-0005-0000-0000-0000FF3E0000}"/>
    <cellStyle name="SAPBEXformats 3 3 2 5 2 2" xfId="37745" xr:uid="{00000000-0005-0000-0000-0000FF3E0000}"/>
    <cellStyle name="SAPBEXformats 3 3 2 5 3" xfId="24124" xr:uid="{00000000-0005-0000-0000-0000003F0000}"/>
    <cellStyle name="SAPBEXformats 3 3 2 5 3 2" xfId="42897" xr:uid="{00000000-0005-0000-0000-0000003F0000}"/>
    <cellStyle name="SAPBEXformats 3 3 2 5 4" xfId="30540" xr:uid="{00000000-0005-0000-0000-0000FE3E0000}"/>
    <cellStyle name="SAPBEXformats 3 3 2 6" xfId="12260" xr:uid="{00000000-0005-0000-0000-0000013F0000}"/>
    <cellStyle name="SAPBEXformats 3 3 2 6 2" xfId="19467" xr:uid="{00000000-0005-0000-0000-0000023F0000}"/>
    <cellStyle name="SAPBEXformats 3 3 2 6 2 2" xfId="38242" xr:uid="{00000000-0005-0000-0000-0000023F0000}"/>
    <cellStyle name="SAPBEXformats 3 3 2 6 3" xfId="24502" xr:uid="{00000000-0005-0000-0000-0000033F0000}"/>
    <cellStyle name="SAPBEXformats 3 3 2 6 3 2" xfId="43274" xr:uid="{00000000-0005-0000-0000-0000033F0000}"/>
    <cellStyle name="SAPBEXformats 3 3 2 6 4" xfId="31036" xr:uid="{00000000-0005-0000-0000-0000013F0000}"/>
    <cellStyle name="SAPBEXformats 3 3 2 7" xfId="13828" xr:uid="{00000000-0005-0000-0000-0000043F0000}"/>
    <cellStyle name="SAPBEXformats 3 3 2 7 2" xfId="32603" xr:uid="{00000000-0005-0000-0000-0000043F0000}"/>
    <cellStyle name="SAPBEXformats 3 3 2 8" xfId="14323" xr:uid="{00000000-0005-0000-0000-0000053F0000}"/>
    <cellStyle name="SAPBEXformats 3 3 2 8 2" xfId="33098" xr:uid="{00000000-0005-0000-0000-0000053F0000}"/>
    <cellStyle name="SAPBEXformats 3 3 2 9" xfId="25925" xr:uid="{00000000-0005-0000-0000-0000F43E0000}"/>
    <cellStyle name="SAPBEXformats 3 3 3" xfId="7967" xr:uid="{00000000-0005-0000-0000-0000063F0000}"/>
    <cellStyle name="SAPBEXformats 3 3 3 2" xfId="15180" xr:uid="{00000000-0005-0000-0000-0000073F0000}"/>
    <cellStyle name="SAPBEXformats 3 3 3 2 2" xfId="33955" xr:uid="{00000000-0005-0000-0000-0000073F0000}"/>
    <cellStyle name="SAPBEXformats 3 3 3 3" xfId="20866" xr:uid="{00000000-0005-0000-0000-0000083F0000}"/>
    <cellStyle name="SAPBEXformats 3 3 3 3 2" xfId="39639" xr:uid="{00000000-0005-0000-0000-0000083F0000}"/>
    <cellStyle name="SAPBEXformats 3 3 3 4" xfId="26750" xr:uid="{00000000-0005-0000-0000-0000063F0000}"/>
    <cellStyle name="SAPBEXformats 3 3 4" xfId="9302" xr:uid="{00000000-0005-0000-0000-0000093F0000}"/>
    <cellStyle name="SAPBEXformats 3 3 4 2" xfId="16515" xr:uid="{00000000-0005-0000-0000-00000A3F0000}"/>
    <cellStyle name="SAPBEXformats 3 3 4 2 2" xfId="35290" xr:uid="{00000000-0005-0000-0000-00000A3F0000}"/>
    <cellStyle name="SAPBEXformats 3 3 4 3" xfId="22015" xr:uid="{00000000-0005-0000-0000-00000B3F0000}"/>
    <cellStyle name="SAPBEXformats 3 3 4 3 2" xfId="40788" xr:uid="{00000000-0005-0000-0000-00000B3F0000}"/>
    <cellStyle name="SAPBEXformats 3 3 4 4" xfId="28085" xr:uid="{00000000-0005-0000-0000-0000093F0000}"/>
    <cellStyle name="SAPBEXformats 3 3 5" xfId="10107" xr:uid="{00000000-0005-0000-0000-00000C3F0000}"/>
    <cellStyle name="SAPBEXformats 3 3 5 2" xfId="17320" xr:uid="{00000000-0005-0000-0000-00000D3F0000}"/>
    <cellStyle name="SAPBEXformats 3 3 5 2 2" xfId="36095" xr:uid="{00000000-0005-0000-0000-00000D3F0000}"/>
    <cellStyle name="SAPBEXformats 3 3 5 3" xfId="22757" xr:uid="{00000000-0005-0000-0000-00000E3F0000}"/>
    <cellStyle name="SAPBEXformats 3 3 5 3 2" xfId="41530" xr:uid="{00000000-0005-0000-0000-00000E3F0000}"/>
    <cellStyle name="SAPBEXformats 3 3 5 4" xfId="28890" xr:uid="{00000000-0005-0000-0000-00000C3F0000}"/>
    <cellStyle name="SAPBEXformats 3 3 6" xfId="11350" xr:uid="{00000000-0005-0000-0000-00000F3F0000}"/>
    <cellStyle name="SAPBEXformats 3 3 6 2" xfId="18557" xr:uid="{00000000-0005-0000-0000-0000103F0000}"/>
    <cellStyle name="SAPBEXformats 3 3 6 2 2" xfId="37332" xr:uid="{00000000-0005-0000-0000-0000103F0000}"/>
    <cellStyle name="SAPBEXformats 3 3 6 3" xfId="23752" xr:uid="{00000000-0005-0000-0000-0000113F0000}"/>
    <cellStyle name="SAPBEXformats 3 3 6 3 2" xfId="42525" xr:uid="{00000000-0005-0000-0000-0000113F0000}"/>
    <cellStyle name="SAPBEXformats 3 3 6 4" xfId="30127" xr:uid="{00000000-0005-0000-0000-00000F3F0000}"/>
    <cellStyle name="SAPBEXformats 3 3 7" xfId="12667" xr:uid="{00000000-0005-0000-0000-0000123F0000}"/>
    <cellStyle name="SAPBEXformats 3 3 7 2" xfId="19874" xr:uid="{00000000-0005-0000-0000-0000133F0000}"/>
    <cellStyle name="SAPBEXformats 3 3 7 2 2" xfId="38649" xr:uid="{00000000-0005-0000-0000-0000133F0000}"/>
    <cellStyle name="SAPBEXformats 3 3 7 3" xfId="24866" xr:uid="{00000000-0005-0000-0000-0000143F0000}"/>
    <cellStyle name="SAPBEXformats 3 3 7 3 2" xfId="43638" xr:uid="{00000000-0005-0000-0000-0000143F0000}"/>
    <cellStyle name="SAPBEXformats 3 3 7 4" xfId="31443" xr:uid="{00000000-0005-0000-0000-0000123F0000}"/>
    <cellStyle name="SAPBEXformats 3 3 8" xfId="13429" xr:uid="{00000000-0005-0000-0000-0000153F0000}"/>
    <cellStyle name="SAPBEXformats 3 3 8 2" xfId="32204" xr:uid="{00000000-0005-0000-0000-0000153F0000}"/>
    <cellStyle name="SAPBEXformats 3 4" xfId="633" xr:uid="{00000000-0005-0000-0000-0000163F0000}"/>
    <cellStyle name="SAPBEXformats 3 4 10" xfId="25609"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2 2" xfId="34374" xr:uid="{00000000-0005-0000-0000-0000193F0000}"/>
    <cellStyle name="SAPBEXformats 3 4 2 2 3" xfId="21244" xr:uid="{00000000-0005-0000-0000-00001A3F0000}"/>
    <cellStyle name="SAPBEXformats 3 4 2 2 3 2" xfId="40017" xr:uid="{00000000-0005-0000-0000-00001A3F0000}"/>
    <cellStyle name="SAPBEXformats 3 4 2 2 4" xfId="27169" xr:uid="{00000000-0005-0000-0000-0000183F0000}"/>
    <cellStyle name="SAPBEXformats 3 4 2 3" xfId="8910" xr:uid="{00000000-0005-0000-0000-00001B3F0000}"/>
    <cellStyle name="SAPBEXformats 3 4 2 3 2" xfId="16123" xr:uid="{00000000-0005-0000-0000-00001C3F0000}"/>
    <cellStyle name="SAPBEXformats 3 4 2 3 2 2" xfId="34898" xr:uid="{00000000-0005-0000-0000-00001C3F0000}"/>
    <cellStyle name="SAPBEXformats 3 4 2 3 3" xfId="21667" xr:uid="{00000000-0005-0000-0000-00001D3F0000}"/>
    <cellStyle name="SAPBEXformats 3 4 2 3 3 2" xfId="40440" xr:uid="{00000000-0005-0000-0000-00001D3F0000}"/>
    <cellStyle name="SAPBEXformats 3 4 2 3 4" xfId="27693" xr:uid="{00000000-0005-0000-0000-00001B3F0000}"/>
    <cellStyle name="SAPBEXformats 3 4 2 4" xfId="10517" xr:uid="{00000000-0005-0000-0000-00001E3F0000}"/>
    <cellStyle name="SAPBEXformats 3 4 2 4 2" xfId="17730" xr:uid="{00000000-0005-0000-0000-00001F3F0000}"/>
    <cellStyle name="SAPBEXformats 3 4 2 4 2 2" xfId="36505" xr:uid="{00000000-0005-0000-0000-00001F3F0000}"/>
    <cellStyle name="SAPBEXformats 3 4 2 4 3" xfId="23126" xr:uid="{00000000-0005-0000-0000-0000203F0000}"/>
    <cellStyle name="SAPBEXformats 3 4 2 4 3 2" xfId="41899" xr:uid="{00000000-0005-0000-0000-0000203F0000}"/>
    <cellStyle name="SAPBEXformats 3 4 2 4 4" xfId="29300" xr:uid="{00000000-0005-0000-0000-00001E3F0000}"/>
    <cellStyle name="SAPBEXformats 3 4 2 5" xfId="11829" xr:uid="{00000000-0005-0000-0000-0000213F0000}"/>
    <cellStyle name="SAPBEXformats 3 4 2 5 2" xfId="19036" xr:uid="{00000000-0005-0000-0000-0000223F0000}"/>
    <cellStyle name="SAPBEXformats 3 4 2 5 2 2" xfId="37811" xr:uid="{00000000-0005-0000-0000-0000223F0000}"/>
    <cellStyle name="SAPBEXformats 3 4 2 5 3" xfId="24190" xr:uid="{00000000-0005-0000-0000-0000233F0000}"/>
    <cellStyle name="SAPBEXformats 3 4 2 5 3 2" xfId="42963" xr:uid="{00000000-0005-0000-0000-0000233F0000}"/>
    <cellStyle name="SAPBEXformats 3 4 2 5 4" xfId="30606" xr:uid="{00000000-0005-0000-0000-0000213F0000}"/>
    <cellStyle name="SAPBEXformats 3 4 2 6" xfId="12194" xr:uid="{00000000-0005-0000-0000-0000243F0000}"/>
    <cellStyle name="SAPBEXformats 3 4 2 6 2" xfId="19401" xr:uid="{00000000-0005-0000-0000-0000253F0000}"/>
    <cellStyle name="SAPBEXformats 3 4 2 6 2 2" xfId="38176" xr:uid="{00000000-0005-0000-0000-0000253F0000}"/>
    <cellStyle name="SAPBEXformats 3 4 2 6 3" xfId="24436" xr:uid="{00000000-0005-0000-0000-0000263F0000}"/>
    <cellStyle name="SAPBEXformats 3 4 2 6 3 2" xfId="43208" xr:uid="{00000000-0005-0000-0000-0000263F0000}"/>
    <cellStyle name="SAPBEXformats 3 4 2 6 4" xfId="30970" xr:uid="{00000000-0005-0000-0000-0000243F0000}"/>
    <cellStyle name="SAPBEXformats 3 4 2 7" xfId="13894" xr:uid="{00000000-0005-0000-0000-0000273F0000}"/>
    <cellStyle name="SAPBEXformats 3 4 2 7 2" xfId="32669" xr:uid="{00000000-0005-0000-0000-0000273F0000}"/>
    <cellStyle name="SAPBEXformats 3 4 2 8" xfId="14257" xr:uid="{00000000-0005-0000-0000-0000283F0000}"/>
    <cellStyle name="SAPBEXformats 3 4 2 8 2" xfId="33032" xr:uid="{00000000-0005-0000-0000-0000283F0000}"/>
    <cellStyle name="SAPBEXformats 3 4 2 9" xfId="25991" xr:uid="{00000000-0005-0000-0000-0000173F0000}"/>
    <cellStyle name="SAPBEXformats 3 4 3" xfId="7968" xr:uid="{00000000-0005-0000-0000-0000293F0000}"/>
    <cellStyle name="SAPBEXformats 3 4 3 2" xfId="15181" xr:uid="{00000000-0005-0000-0000-00002A3F0000}"/>
    <cellStyle name="SAPBEXformats 3 4 3 2 2" xfId="33956" xr:uid="{00000000-0005-0000-0000-00002A3F0000}"/>
    <cellStyle name="SAPBEXformats 3 4 3 3" xfId="20867" xr:uid="{00000000-0005-0000-0000-00002B3F0000}"/>
    <cellStyle name="SAPBEXformats 3 4 3 3 2" xfId="39640" xr:uid="{00000000-0005-0000-0000-00002B3F0000}"/>
    <cellStyle name="SAPBEXformats 3 4 3 4" xfId="26751" xr:uid="{00000000-0005-0000-0000-0000293F0000}"/>
    <cellStyle name="SAPBEXformats 3 4 4" xfId="9301" xr:uid="{00000000-0005-0000-0000-00002C3F0000}"/>
    <cellStyle name="SAPBEXformats 3 4 4 2" xfId="16514" xr:uid="{00000000-0005-0000-0000-00002D3F0000}"/>
    <cellStyle name="SAPBEXformats 3 4 4 2 2" xfId="35289" xr:uid="{00000000-0005-0000-0000-00002D3F0000}"/>
    <cellStyle name="SAPBEXformats 3 4 4 3" xfId="22014" xr:uid="{00000000-0005-0000-0000-00002E3F0000}"/>
    <cellStyle name="SAPBEXformats 3 4 4 3 2" xfId="40787" xr:uid="{00000000-0005-0000-0000-00002E3F0000}"/>
    <cellStyle name="SAPBEXformats 3 4 4 4" xfId="28084" xr:uid="{00000000-0005-0000-0000-00002C3F0000}"/>
    <cellStyle name="SAPBEXformats 3 4 5" xfId="10108" xr:uid="{00000000-0005-0000-0000-00002F3F0000}"/>
    <cellStyle name="SAPBEXformats 3 4 5 2" xfId="17321" xr:uid="{00000000-0005-0000-0000-0000303F0000}"/>
    <cellStyle name="SAPBEXformats 3 4 5 2 2" xfId="36096" xr:uid="{00000000-0005-0000-0000-0000303F0000}"/>
    <cellStyle name="SAPBEXformats 3 4 5 3" xfId="22758" xr:uid="{00000000-0005-0000-0000-0000313F0000}"/>
    <cellStyle name="SAPBEXformats 3 4 5 3 2" xfId="41531" xr:uid="{00000000-0005-0000-0000-0000313F0000}"/>
    <cellStyle name="SAPBEXformats 3 4 5 4" xfId="28891" xr:uid="{00000000-0005-0000-0000-00002F3F0000}"/>
    <cellStyle name="SAPBEXformats 3 4 6" xfId="11416" xr:uid="{00000000-0005-0000-0000-0000323F0000}"/>
    <cellStyle name="SAPBEXformats 3 4 6 2" xfId="18623" xr:uid="{00000000-0005-0000-0000-0000333F0000}"/>
    <cellStyle name="SAPBEXformats 3 4 6 2 2" xfId="37398" xr:uid="{00000000-0005-0000-0000-0000333F0000}"/>
    <cellStyle name="SAPBEXformats 3 4 6 3" xfId="23818" xr:uid="{00000000-0005-0000-0000-0000343F0000}"/>
    <cellStyle name="SAPBEXformats 3 4 6 3 2" xfId="42591" xr:uid="{00000000-0005-0000-0000-0000343F0000}"/>
    <cellStyle name="SAPBEXformats 3 4 6 4" xfId="30193" xr:uid="{00000000-0005-0000-0000-0000323F0000}"/>
    <cellStyle name="SAPBEXformats 3 4 7" xfId="12569" xr:uid="{00000000-0005-0000-0000-0000353F0000}"/>
    <cellStyle name="SAPBEXformats 3 4 7 2" xfId="19776" xr:uid="{00000000-0005-0000-0000-0000363F0000}"/>
    <cellStyle name="SAPBEXformats 3 4 7 2 2" xfId="38551" xr:uid="{00000000-0005-0000-0000-0000363F0000}"/>
    <cellStyle name="SAPBEXformats 3 4 7 3" xfId="24801" xr:uid="{00000000-0005-0000-0000-0000373F0000}"/>
    <cellStyle name="SAPBEXformats 3 4 7 3 2" xfId="43573" xr:uid="{00000000-0005-0000-0000-0000373F0000}"/>
    <cellStyle name="SAPBEXformats 3 4 7 4" xfId="31345" xr:uid="{00000000-0005-0000-0000-0000353F0000}"/>
    <cellStyle name="SAPBEXformats 3 4 8" xfId="13492" xr:uid="{00000000-0005-0000-0000-0000383F0000}"/>
    <cellStyle name="SAPBEXformats 3 4 8 2" xfId="32267" xr:uid="{00000000-0005-0000-0000-0000383F0000}"/>
    <cellStyle name="SAPBEXformats 3 4 9" xfId="14620" xr:uid="{00000000-0005-0000-0000-0000393F0000}"/>
    <cellStyle name="SAPBEXformats 3 4 9 2" xfId="33395" xr:uid="{00000000-0005-0000-0000-0000393F0000}"/>
    <cellStyle name="SAPBEXformats 3 5" xfId="687" xr:uid="{00000000-0005-0000-0000-00003A3F0000}"/>
    <cellStyle name="SAPBEXformats 3 5 10" xfId="25663"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2 2" xfId="34375" xr:uid="{00000000-0005-0000-0000-00003D3F0000}"/>
    <cellStyle name="SAPBEXformats 3 5 2 2 3" xfId="21245" xr:uid="{00000000-0005-0000-0000-00003E3F0000}"/>
    <cellStyle name="SAPBEXformats 3 5 2 2 3 2" xfId="40018" xr:uid="{00000000-0005-0000-0000-00003E3F0000}"/>
    <cellStyle name="SAPBEXformats 3 5 2 2 4" xfId="27170" xr:uid="{00000000-0005-0000-0000-00003C3F0000}"/>
    <cellStyle name="SAPBEXformats 3 5 2 3" xfId="8909" xr:uid="{00000000-0005-0000-0000-00003F3F0000}"/>
    <cellStyle name="SAPBEXformats 3 5 2 3 2" xfId="16122" xr:uid="{00000000-0005-0000-0000-0000403F0000}"/>
    <cellStyle name="SAPBEXformats 3 5 2 3 2 2" xfId="34897" xr:uid="{00000000-0005-0000-0000-0000403F0000}"/>
    <cellStyle name="SAPBEXformats 3 5 2 3 3" xfId="21666" xr:uid="{00000000-0005-0000-0000-0000413F0000}"/>
    <cellStyle name="SAPBEXformats 3 5 2 3 3 2" xfId="40439" xr:uid="{00000000-0005-0000-0000-0000413F0000}"/>
    <cellStyle name="SAPBEXformats 3 5 2 3 4" xfId="27692" xr:uid="{00000000-0005-0000-0000-00003F3F0000}"/>
    <cellStyle name="SAPBEXformats 3 5 2 4" xfId="10518" xr:uid="{00000000-0005-0000-0000-0000423F0000}"/>
    <cellStyle name="SAPBEXformats 3 5 2 4 2" xfId="17731" xr:uid="{00000000-0005-0000-0000-0000433F0000}"/>
    <cellStyle name="SAPBEXformats 3 5 2 4 2 2" xfId="36506" xr:uid="{00000000-0005-0000-0000-0000433F0000}"/>
    <cellStyle name="SAPBEXformats 3 5 2 4 3" xfId="23127" xr:uid="{00000000-0005-0000-0000-0000443F0000}"/>
    <cellStyle name="SAPBEXformats 3 5 2 4 3 2" xfId="41900" xr:uid="{00000000-0005-0000-0000-0000443F0000}"/>
    <cellStyle name="SAPBEXformats 3 5 2 4 4" xfId="29301" xr:uid="{00000000-0005-0000-0000-0000423F0000}"/>
    <cellStyle name="SAPBEXformats 3 5 2 5" xfId="11883" xr:uid="{00000000-0005-0000-0000-0000453F0000}"/>
    <cellStyle name="SAPBEXformats 3 5 2 5 2" xfId="19090" xr:uid="{00000000-0005-0000-0000-0000463F0000}"/>
    <cellStyle name="SAPBEXformats 3 5 2 5 2 2" xfId="37865" xr:uid="{00000000-0005-0000-0000-0000463F0000}"/>
    <cellStyle name="SAPBEXformats 3 5 2 5 3" xfId="24244" xr:uid="{00000000-0005-0000-0000-0000473F0000}"/>
    <cellStyle name="SAPBEXformats 3 5 2 5 3 2" xfId="43017" xr:uid="{00000000-0005-0000-0000-0000473F0000}"/>
    <cellStyle name="SAPBEXformats 3 5 2 5 4" xfId="30660" xr:uid="{00000000-0005-0000-0000-0000453F0000}"/>
    <cellStyle name="SAPBEXformats 3 5 2 6" xfId="12140" xr:uid="{00000000-0005-0000-0000-0000483F0000}"/>
    <cellStyle name="SAPBEXformats 3 5 2 6 2" xfId="19347" xr:uid="{00000000-0005-0000-0000-0000493F0000}"/>
    <cellStyle name="SAPBEXformats 3 5 2 6 2 2" xfId="38122" xr:uid="{00000000-0005-0000-0000-0000493F0000}"/>
    <cellStyle name="SAPBEXformats 3 5 2 6 3" xfId="24382" xr:uid="{00000000-0005-0000-0000-00004A3F0000}"/>
    <cellStyle name="SAPBEXformats 3 5 2 6 3 2" xfId="43154" xr:uid="{00000000-0005-0000-0000-00004A3F0000}"/>
    <cellStyle name="SAPBEXformats 3 5 2 6 4" xfId="30916" xr:uid="{00000000-0005-0000-0000-0000483F0000}"/>
    <cellStyle name="SAPBEXformats 3 5 2 7" xfId="13948" xr:uid="{00000000-0005-0000-0000-00004B3F0000}"/>
    <cellStyle name="SAPBEXformats 3 5 2 7 2" xfId="32723" xr:uid="{00000000-0005-0000-0000-00004B3F0000}"/>
    <cellStyle name="SAPBEXformats 3 5 2 8" xfId="14203" xr:uid="{00000000-0005-0000-0000-00004C3F0000}"/>
    <cellStyle name="SAPBEXformats 3 5 2 8 2" xfId="32978" xr:uid="{00000000-0005-0000-0000-00004C3F0000}"/>
    <cellStyle name="SAPBEXformats 3 5 2 9" xfId="26045" xr:uid="{00000000-0005-0000-0000-00003B3F0000}"/>
    <cellStyle name="SAPBEXformats 3 5 3" xfId="7969" xr:uid="{00000000-0005-0000-0000-00004D3F0000}"/>
    <cellStyle name="SAPBEXformats 3 5 3 2" xfId="15182" xr:uid="{00000000-0005-0000-0000-00004E3F0000}"/>
    <cellStyle name="SAPBEXformats 3 5 3 2 2" xfId="33957" xr:uid="{00000000-0005-0000-0000-00004E3F0000}"/>
    <cellStyle name="SAPBEXformats 3 5 3 3" xfId="20868" xr:uid="{00000000-0005-0000-0000-00004F3F0000}"/>
    <cellStyle name="SAPBEXformats 3 5 3 3 2" xfId="39641" xr:uid="{00000000-0005-0000-0000-00004F3F0000}"/>
    <cellStyle name="SAPBEXformats 3 5 3 4" xfId="26752" xr:uid="{00000000-0005-0000-0000-00004D3F0000}"/>
    <cellStyle name="SAPBEXformats 3 5 4" xfId="9300" xr:uid="{00000000-0005-0000-0000-0000503F0000}"/>
    <cellStyle name="SAPBEXformats 3 5 4 2" xfId="16513" xr:uid="{00000000-0005-0000-0000-0000513F0000}"/>
    <cellStyle name="SAPBEXformats 3 5 4 2 2" xfId="35288" xr:uid="{00000000-0005-0000-0000-0000513F0000}"/>
    <cellStyle name="SAPBEXformats 3 5 4 3" xfId="22013" xr:uid="{00000000-0005-0000-0000-0000523F0000}"/>
    <cellStyle name="SAPBEXformats 3 5 4 3 2" xfId="40786" xr:uid="{00000000-0005-0000-0000-0000523F0000}"/>
    <cellStyle name="SAPBEXformats 3 5 4 4" xfId="28083" xr:uid="{00000000-0005-0000-0000-0000503F0000}"/>
    <cellStyle name="SAPBEXformats 3 5 5" xfId="10109" xr:uid="{00000000-0005-0000-0000-0000533F0000}"/>
    <cellStyle name="SAPBEXformats 3 5 5 2" xfId="17322" xr:uid="{00000000-0005-0000-0000-0000543F0000}"/>
    <cellStyle name="SAPBEXformats 3 5 5 2 2" xfId="36097" xr:uid="{00000000-0005-0000-0000-0000543F0000}"/>
    <cellStyle name="SAPBEXformats 3 5 5 3" xfId="22759" xr:uid="{00000000-0005-0000-0000-0000553F0000}"/>
    <cellStyle name="SAPBEXformats 3 5 5 3 2" xfId="41532" xr:uid="{00000000-0005-0000-0000-0000553F0000}"/>
    <cellStyle name="SAPBEXformats 3 5 5 4" xfId="28892" xr:uid="{00000000-0005-0000-0000-0000533F0000}"/>
    <cellStyle name="SAPBEXformats 3 5 6" xfId="11470" xr:uid="{00000000-0005-0000-0000-0000563F0000}"/>
    <cellStyle name="SAPBEXformats 3 5 6 2" xfId="18677" xr:uid="{00000000-0005-0000-0000-0000573F0000}"/>
    <cellStyle name="SAPBEXformats 3 5 6 2 2" xfId="37452" xr:uid="{00000000-0005-0000-0000-0000573F0000}"/>
    <cellStyle name="SAPBEXformats 3 5 6 3" xfId="23872" xr:uid="{00000000-0005-0000-0000-0000583F0000}"/>
    <cellStyle name="SAPBEXformats 3 5 6 3 2" xfId="42645" xr:uid="{00000000-0005-0000-0000-0000583F0000}"/>
    <cellStyle name="SAPBEXformats 3 5 6 4" xfId="30247" xr:uid="{00000000-0005-0000-0000-0000563F0000}"/>
    <cellStyle name="SAPBEXformats 3 5 7" xfId="12513" xr:uid="{00000000-0005-0000-0000-0000593F0000}"/>
    <cellStyle name="SAPBEXformats 3 5 7 2" xfId="19720" xr:uid="{00000000-0005-0000-0000-00005A3F0000}"/>
    <cellStyle name="SAPBEXformats 3 5 7 2 2" xfId="38495" xr:uid="{00000000-0005-0000-0000-00005A3F0000}"/>
    <cellStyle name="SAPBEXformats 3 5 7 3" xfId="24748" xr:uid="{00000000-0005-0000-0000-00005B3F0000}"/>
    <cellStyle name="SAPBEXformats 3 5 7 3 2" xfId="43520" xr:uid="{00000000-0005-0000-0000-00005B3F0000}"/>
    <cellStyle name="SAPBEXformats 3 5 7 4" xfId="31289" xr:uid="{00000000-0005-0000-0000-0000593F0000}"/>
    <cellStyle name="SAPBEXformats 3 5 8" xfId="13546" xr:uid="{00000000-0005-0000-0000-00005C3F0000}"/>
    <cellStyle name="SAPBEXformats 3 5 8 2" xfId="32321" xr:uid="{00000000-0005-0000-0000-00005C3F0000}"/>
    <cellStyle name="SAPBEXformats 3 5 9" xfId="14550" xr:uid="{00000000-0005-0000-0000-00005D3F0000}"/>
    <cellStyle name="SAPBEXformats 3 5 9 2" xfId="33325"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2 2" xfId="34376" xr:uid="{00000000-0005-0000-0000-0000603F0000}"/>
    <cellStyle name="SAPBEXformats 3 6 2 3" xfId="21246" xr:uid="{00000000-0005-0000-0000-0000613F0000}"/>
    <cellStyle name="SAPBEXformats 3 6 2 3 2" xfId="40019" xr:uid="{00000000-0005-0000-0000-0000613F0000}"/>
    <cellStyle name="SAPBEXformats 3 6 2 4" xfId="27171" xr:uid="{00000000-0005-0000-0000-00005F3F0000}"/>
    <cellStyle name="SAPBEXformats 3 6 3" xfId="8908" xr:uid="{00000000-0005-0000-0000-0000623F0000}"/>
    <cellStyle name="SAPBEXformats 3 6 3 2" xfId="16121" xr:uid="{00000000-0005-0000-0000-0000633F0000}"/>
    <cellStyle name="SAPBEXformats 3 6 3 2 2" xfId="34896" xr:uid="{00000000-0005-0000-0000-0000633F0000}"/>
    <cellStyle name="SAPBEXformats 3 6 3 3" xfId="21665" xr:uid="{00000000-0005-0000-0000-0000643F0000}"/>
    <cellStyle name="SAPBEXformats 3 6 3 3 2" xfId="40438" xr:uid="{00000000-0005-0000-0000-0000643F0000}"/>
    <cellStyle name="SAPBEXformats 3 6 3 4" xfId="27691" xr:uid="{00000000-0005-0000-0000-0000623F0000}"/>
    <cellStyle name="SAPBEXformats 3 6 4" xfId="10519" xr:uid="{00000000-0005-0000-0000-0000653F0000}"/>
    <cellStyle name="SAPBEXformats 3 6 4 2" xfId="17732" xr:uid="{00000000-0005-0000-0000-0000663F0000}"/>
    <cellStyle name="SAPBEXformats 3 6 4 2 2" xfId="36507" xr:uid="{00000000-0005-0000-0000-0000663F0000}"/>
    <cellStyle name="SAPBEXformats 3 6 4 3" xfId="23128" xr:uid="{00000000-0005-0000-0000-0000673F0000}"/>
    <cellStyle name="SAPBEXformats 3 6 4 3 2" xfId="41901" xr:uid="{00000000-0005-0000-0000-0000673F0000}"/>
    <cellStyle name="SAPBEXformats 3 6 4 4" xfId="29302" xr:uid="{00000000-0005-0000-0000-0000653F0000}"/>
    <cellStyle name="SAPBEXformats 3 6 5" xfId="11612" xr:uid="{00000000-0005-0000-0000-0000683F0000}"/>
    <cellStyle name="SAPBEXformats 3 6 5 2" xfId="18819" xr:uid="{00000000-0005-0000-0000-0000693F0000}"/>
    <cellStyle name="SAPBEXformats 3 6 5 2 2" xfId="37594" xr:uid="{00000000-0005-0000-0000-0000693F0000}"/>
    <cellStyle name="SAPBEXformats 3 6 5 3" xfId="23989" xr:uid="{00000000-0005-0000-0000-00006A3F0000}"/>
    <cellStyle name="SAPBEXformats 3 6 5 3 2" xfId="42762" xr:uid="{00000000-0005-0000-0000-00006A3F0000}"/>
    <cellStyle name="SAPBEXformats 3 6 5 4" xfId="30389" xr:uid="{00000000-0005-0000-0000-0000683F0000}"/>
    <cellStyle name="SAPBEXformats 3 6 6" xfId="12395" xr:uid="{00000000-0005-0000-0000-00006B3F0000}"/>
    <cellStyle name="SAPBEXformats 3 6 6 2" xfId="19602" xr:uid="{00000000-0005-0000-0000-00006C3F0000}"/>
    <cellStyle name="SAPBEXformats 3 6 6 2 2" xfId="38377" xr:uid="{00000000-0005-0000-0000-00006C3F0000}"/>
    <cellStyle name="SAPBEXformats 3 6 6 3" xfId="24637" xr:uid="{00000000-0005-0000-0000-00006D3F0000}"/>
    <cellStyle name="SAPBEXformats 3 6 6 3 2" xfId="43409" xr:uid="{00000000-0005-0000-0000-00006D3F0000}"/>
    <cellStyle name="SAPBEXformats 3 6 6 4" xfId="31171" xr:uid="{00000000-0005-0000-0000-00006B3F0000}"/>
    <cellStyle name="SAPBEXformats 3 6 7" xfId="13677" xr:uid="{00000000-0005-0000-0000-00006E3F0000}"/>
    <cellStyle name="SAPBEXformats 3 6 7 2" xfId="32452" xr:uid="{00000000-0005-0000-0000-00006E3F0000}"/>
    <cellStyle name="SAPBEXformats 3 6 8" xfId="14455" xr:uid="{00000000-0005-0000-0000-00006F3F0000}"/>
    <cellStyle name="SAPBEXformats 3 6 8 2" xfId="33230" xr:uid="{00000000-0005-0000-0000-00006F3F0000}"/>
    <cellStyle name="SAPBEXformats 3 6 9" xfId="25775" xr:uid="{00000000-0005-0000-0000-00005E3F0000}"/>
    <cellStyle name="SAPBEXformats 3 7" xfId="7965" xr:uid="{00000000-0005-0000-0000-0000703F0000}"/>
    <cellStyle name="SAPBEXformats 3 7 2" xfId="15178" xr:uid="{00000000-0005-0000-0000-0000713F0000}"/>
    <cellStyle name="SAPBEXformats 3 7 2 2" xfId="33953" xr:uid="{00000000-0005-0000-0000-0000713F0000}"/>
    <cellStyle name="SAPBEXformats 3 7 3" xfId="20864" xr:uid="{00000000-0005-0000-0000-0000723F0000}"/>
    <cellStyle name="SAPBEXformats 3 7 3 2" xfId="39637" xr:uid="{00000000-0005-0000-0000-0000723F0000}"/>
    <cellStyle name="SAPBEXformats 3 7 4" xfId="26748" xr:uid="{00000000-0005-0000-0000-0000703F0000}"/>
    <cellStyle name="SAPBEXformats 3 8" xfId="9304" xr:uid="{00000000-0005-0000-0000-0000733F0000}"/>
    <cellStyle name="SAPBEXformats 3 8 2" xfId="16517" xr:uid="{00000000-0005-0000-0000-0000743F0000}"/>
    <cellStyle name="SAPBEXformats 3 8 2 2" xfId="35292" xr:uid="{00000000-0005-0000-0000-0000743F0000}"/>
    <cellStyle name="SAPBEXformats 3 8 3" xfId="22017" xr:uid="{00000000-0005-0000-0000-0000753F0000}"/>
    <cellStyle name="SAPBEXformats 3 8 3 2" xfId="40790" xr:uid="{00000000-0005-0000-0000-0000753F0000}"/>
    <cellStyle name="SAPBEXformats 3 8 4" xfId="28087" xr:uid="{00000000-0005-0000-0000-0000733F0000}"/>
    <cellStyle name="SAPBEXformats 3 9" xfId="10105" xr:uid="{00000000-0005-0000-0000-0000763F0000}"/>
    <cellStyle name="SAPBEXformats 3 9 2" xfId="17318" xr:uid="{00000000-0005-0000-0000-0000773F0000}"/>
    <cellStyle name="SAPBEXformats 3 9 2 2" xfId="36093" xr:uid="{00000000-0005-0000-0000-0000773F0000}"/>
    <cellStyle name="SAPBEXformats 3 9 3" xfId="22755" xr:uid="{00000000-0005-0000-0000-0000783F0000}"/>
    <cellStyle name="SAPBEXformats 3 9 3 2" xfId="41528" xr:uid="{00000000-0005-0000-0000-0000783F0000}"/>
    <cellStyle name="SAPBEXformats 3 9 4" xfId="28888" xr:uid="{00000000-0005-0000-0000-0000763F0000}"/>
    <cellStyle name="SAPBEXformats 4" xfId="503" xr:uid="{00000000-0005-0000-0000-0000793F0000}"/>
    <cellStyle name="SAPBEXformats 4 10" xfId="13376" xr:uid="{00000000-0005-0000-0000-00007A3F0000}"/>
    <cellStyle name="SAPBEXformats 4 10 2" xfId="32151" xr:uid="{00000000-0005-0000-0000-00007A3F0000}"/>
    <cellStyle name="SAPBEXformats 4 11" xfId="25508" xr:uid="{00000000-0005-0000-0000-00007B3F0000}"/>
    <cellStyle name="SAPBEXformats 4 11 2" xfId="44254"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2 2" xfId="34377" xr:uid="{00000000-0005-0000-0000-00007F3F0000}"/>
    <cellStyle name="SAPBEXformats 4 2 2 2 3" xfId="21247" xr:uid="{00000000-0005-0000-0000-0000803F0000}"/>
    <cellStyle name="SAPBEXformats 4 2 2 2 3 2" xfId="40020" xr:uid="{00000000-0005-0000-0000-0000803F0000}"/>
    <cellStyle name="SAPBEXformats 4 2 2 2 4" xfId="27172" xr:uid="{00000000-0005-0000-0000-00007E3F0000}"/>
    <cellStyle name="SAPBEXformats 4 2 2 3" xfId="8907" xr:uid="{00000000-0005-0000-0000-0000813F0000}"/>
    <cellStyle name="SAPBEXformats 4 2 2 3 2" xfId="16120" xr:uid="{00000000-0005-0000-0000-0000823F0000}"/>
    <cellStyle name="SAPBEXformats 4 2 2 3 2 2" xfId="34895" xr:uid="{00000000-0005-0000-0000-0000823F0000}"/>
    <cellStyle name="SAPBEXformats 4 2 2 3 3" xfId="21664" xr:uid="{00000000-0005-0000-0000-0000833F0000}"/>
    <cellStyle name="SAPBEXformats 4 2 2 3 3 2" xfId="40437" xr:uid="{00000000-0005-0000-0000-0000833F0000}"/>
    <cellStyle name="SAPBEXformats 4 2 2 3 4" xfId="27690" xr:uid="{00000000-0005-0000-0000-0000813F0000}"/>
    <cellStyle name="SAPBEXformats 4 2 2 4" xfId="10520" xr:uid="{00000000-0005-0000-0000-0000843F0000}"/>
    <cellStyle name="SAPBEXformats 4 2 2 4 2" xfId="17733" xr:uid="{00000000-0005-0000-0000-0000853F0000}"/>
    <cellStyle name="SAPBEXformats 4 2 2 4 2 2" xfId="36508" xr:uid="{00000000-0005-0000-0000-0000853F0000}"/>
    <cellStyle name="SAPBEXformats 4 2 2 4 3" xfId="23129" xr:uid="{00000000-0005-0000-0000-0000863F0000}"/>
    <cellStyle name="SAPBEXformats 4 2 2 4 3 2" xfId="41902" xr:uid="{00000000-0005-0000-0000-0000863F0000}"/>
    <cellStyle name="SAPBEXformats 4 2 2 4 4" xfId="29303" xr:uid="{00000000-0005-0000-0000-0000843F0000}"/>
    <cellStyle name="SAPBEXformats 4 2 2 5" xfId="11780" xr:uid="{00000000-0005-0000-0000-0000873F0000}"/>
    <cellStyle name="SAPBEXformats 4 2 2 5 2" xfId="18987" xr:uid="{00000000-0005-0000-0000-0000883F0000}"/>
    <cellStyle name="SAPBEXformats 4 2 2 5 2 2" xfId="37762" xr:uid="{00000000-0005-0000-0000-0000883F0000}"/>
    <cellStyle name="SAPBEXformats 4 2 2 5 3" xfId="24141" xr:uid="{00000000-0005-0000-0000-0000893F0000}"/>
    <cellStyle name="SAPBEXformats 4 2 2 5 3 2" xfId="42914" xr:uid="{00000000-0005-0000-0000-0000893F0000}"/>
    <cellStyle name="SAPBEXformats 4 2 2 5 4" xfId="30557" xr:uid="{00000000-0005-0000-0000-0000873F0000}"/>
    <cellStyle name="SAPBEXformats 4 2 2 6" xfId="12243" xr:uid="{00000000-0005-0000-0000-00008A3F0000}"/>
    <cellStyle name="SAPBEXformats 4 2 2 6 2" xfId="19450" xr:uid="{00000000-0005-0000-0000-00008B3F0000}"/>
    <cellStyle name="SAPBEXformats 4 2 2 6 2 2" xfId="38225" xr:uid="{00000000-0005-0000-0000-00008B3F0000}"/>
    <cellStyle name="SAPBEXformats 4 2 2 6 3" xfId="24485" xr:uid="{00000000-0005-0000-0000-00008C3F0000}"/>
    <cellStyle name="SAPBEXformats 4 2 2 6 3 2" xfId="43257" xr:uid="{00000000-0005-0000-0000-00008C3F0000}"/>
    <cellStyle name="SAPBEXformats 4 2 2 6 4" xfId="31019" xr:uid="{00000000-0005-0000-0000-00008A3F0000}"/>
    <cellStyle name="SAPBEXformats 4 2 2 7" xfId="13845" xr:uid="{00000000-0005-0000-0000-00008D3F0000}"/>
    <cellStyle name="SAPBEXformats 4 2 2 7 2" xfId="32620" xr:uid="{00000000-0005-0000-0000-00008D3F0000}"/>
    <cellStyle name="SAPBEXformats 4 2 2 8" xfId="14306" xr:uid="{00000000-0005-0000-0000-00008E3F0000}"/>
    <cellStyle name="SAPBEXformats 4 2 2 8 2" xfId="33081" xr:uid="{00000000-0005-0000-0000-00008E3F0000}"/>
    <cellStyle name="SAPBEXformats 4 2 2 9" xfId="25942" xr:uid="{00000000-0005-0000-0000-00007D3F0000}"/>
    <cellStyle name="SAPBEXformats 4 2 3" xfId="7971" xr:uid="{00000000-0005-0000-0000-00008F3F0000}"/>
    <cellStyle name="SAPBEXformats 4 2 3 2" xfId="15184" xr:uid="{00000000-0005-0000-0000-0000903F0000}"/>
    <cellStyle name="SAPBEXformats 4 2 3 2 2" xfId="33959" xr:uid="{00000000-0005-0000-0000-0000903F0000}"/>
    <cellStyle name="SAPBEXformats 4 2 3 3" xfId="20870" xr:uid="{00000000-0005-0000-0000-0000913F0000}"/>
    <cellStyle name="SAPBEXformats 4 2 3 3 2" xfId="39643" xr:uid="{00000000-0005-0000-0000-0000913F0000}"/>
    <cellStyle name="SAPBEXformats 4 2 3 4" xfId="26754" xr:uid="{00000000-0005-0000-0000-00008F3F0000}"/>
    <cellStyle name="SAPBEXformats 4 2 4" xfId="9298" xr:uid="{00000000-0005-0000-0000-0000923F0000}"/>
    <cellStyle name="SAPBEXformats 4 2 4 2" xfId="16511" xr:uid="{00000000-0005-0000-0000-0000933F0000}"/>
    <cellStyle name="SAPBEXformats 4 2 4 2 2" xfId="35286" xr:uid="{00000000-0005-0000-0000-0000933F0000}"/>
    <cellStyle name="SAPBEXformats 4 2 4 3" xfId="22011" xr:uid="{00000000-0005-0000-0000-0000943F0000}"/>
    <cellStyle name="SAPBEXformats 4 2 4 3 2" xfId="40784" xr:uid="{00000000-0005-0000-0000-0000943F0000}"/>
    <cellStyle name="SAPBEXformats 4 2 4 4" xfId="28081" xr:uid="{00000000-0005-0000-0000-0000923F0000}"/>
    <cellStyle name="SAPBEXformats 4 2 5" xfId="10111" xr:uid="{00000000-0005-0000-0000-0000953F0000}"/>
    <cellStyle name="SAPBEXformats 4 2 5 2" xfId="17324" xr:uid="{00000000-0005-0000-0000-0000963F0000}"/>
    <cellStyle name="SAPBEXformats 4 2 5 2 2" xfId="36099" xr:uid="{00000000-0005-0000-0000-0000963F0000}"/>
    <cellStyle name="SAPBEXformats 4 2 5 3" xfId="22761" xr:uid="{00000000-0005-0000-0000-0000973F0000}"/>
    <cellStyle name="SAPBEXformats 4 2 5 3 2" xfId="41534" xr:uid="{00000000-0005-0000-0000-0000973F0000}"/>
    <cellStyle name="SAPBEXformats 4 2 5 4" xfId="28894" xr:uid="{00000000-0005-0000-0000-0000953F0000}"/>
    <cellStyle name="SAPBEXformats 4 2 6" xfId="11367" xr:uid="{00000000-0005-0000-0000-0000983F0000}"/>
    <cellStyle name="SAPBEXformats 4 2 6 2" xfId="18574" xr:uid="{00000000-0005-0000-0000-0000993F0000}"/>
    <cellStyle name="SAPBEXformats 4 2 6 2 2" xfId="37349" xr:uid="{00000000-0005-0000-0000-0000993F0000}"/>
    <cellStyle name="SAPBEXformats 4 2 6 3" xfId="23769" xr:uid="{00000000-0005-0000-0000-00009A3F0000}"/>
    <cellStyle name="SAPBEXformats 4 2 6 3 2" xfId="42542" xr:uid="{00000000-0005-0000-0000-00009A3F0000}"/>
    <cellStyle name="SAPBEXformats 4 2 6 4" xfId="30144" xr:uid="{00000000-0005-0000-0000-0000983F0000}"/>
    <cellStyle name="SAPBEXformats 4 2 7" xfId="12620" xr:uid="{00000000-0005-0000-0000-00009B3F0000}"/>
    <cellStyle name="SAPBEXformats 4 2 7 2" xfId="19827" xr:uid="{00000000-0005-0000-0000-00009C3F0000}"/>
    <cellStyle name="SAPBEXformats 4 2 7 2 2" xfId="38602" xr:uid="{00000000-0005-0000-0000-00009C3F0000}"/>
    <cellStyle name="SAPBEXformats 4 2 7 3" xfId="24850" xr:uid="{00000000-0005-0000-0000-00009D3F0000}"/>
    <cellStyle name="SAPBEXformats 4 2 7 3 2" xfId="43622" xr:uid="{00000000-0005-0000-0000-00009D3F0000}"/>
    <cellStyle name="SAPBEXformats 4 2 7 4" xfId="31396" xr:uid="{00000000-0005-0000-0000-00009B3F0000}"/>
    <cellStyle name="SAPBEXformats 4 2 8" xfId="13443" xr:uid="{00000000-0005-0000-0000-00009E3F0000}"/>
    <cellStyle name="SAPBEXformats 4 2 8 2" xfId="32218" xr:uid="{00000000-0005-0000-0000-00009E3F0000}"/>
    <cellStyle name="SAPBEXformats 4 3" xfId="649" xr:uid="{00000000-0005-0000-0000-00009F3F0000}"/>
    <cellStyle name="SAPBEXformats 4 3 10" xfId="25625"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2 2" xfId="34378" xr:uid="{00000000-0005-0000-0000-0000A23F0000}"/>
    <cellStyle name="SAPBEXformats 4 3 2 2 3" xfId="21248" xr:uid="{00000000-0005-0000-0000-0000A33F0000}"/>
    <cellStyle name="SAPBEXformats 4 3 2 2 3 2" xfId="40021" xr:uid="{00000000-0005-0000-0000-0000A33F0000}"/>
    <cellStyle name="SAPBEXformats 4 3 2 2 4" xfId="27173" xr:uid="{00000000-0005-0000-0000-0000A13F0000}"/>
    <cellStyle name="SAPBEXformats 4 3 2 3" xfId="8906" xr:uid="{00000000-0005-0000-0000-0000A43F0000}"/>
    <cellStyle name="SAPBEXformats 4 3 2 3 2" xfId="16119" xr:uid="{00000000-0005-0000-0000-0000A53F0000}"/>
    <cellStyle name="SAPBEXformats 4 3 2 3 2 2" xfId="34894" xr:uid="{00000000-0005-0000-0000-0000A53F0000}"/>
    <cellStyle name="SAPBEXformats 4 3 2 3 3" xfId="21663" xr:uid="{00000000-0005-0000-0000-0000A63F0000}"/>
    <cellStyle name="SAPBEXformats 4 3 2 3 3 2" xfId="40436" xr:uid="{00000000-0005-0000-0000-0000A63F0000}"/>
    <cellStyle name="SAPBEXformats 4 3 2 3 4" xfId="27689" xr:uid="{00000000-0005-0000-0000-0000A43F0000}"/>
    <cellStyle name="SAPBEXformats 4 3 2 4" xfId="10521" xr:uid="{00000000-0005-0000-0000-0000A73F0000}"/>
    <cellStyle name="SAPBEXformats 4 3 2 4 2" xfId="17734" xr:uid="{00000000-0005-0000-0000-0000A83F0000}"/>
    <cellStyle name="SAPBEXformats 4 3 2 4 2 2" xfId="36509" xr:uid="{00000000-0005-0000-0000-0000A83F0000}"/>
    <cellStyle name="SAPBEXformats 4 3 2 4 3" xfId="23130" xr:uid="{00000000-0005-0000-0000-0000A93F0000}"/>
    <cellStyle name="SAPBEXformats 4 3 2 4 3 2" xfId="41903" xr:uid="{00000000-0005-0000-0000-0000A93F0000}"/>
    <cellStyle name="SAPBEXformats 4 3 2 4 4" xfId="29304" xr:uid="{00000000-0005-0000-0000-0000A73F0000}"/>
    <cellStyle name="SAPBEXformats 4 3 2 5" xfId="11845" xr:uid="{00000000-0005-0000-0000-0000AA3F0000}"/>
    <cellStyle name="SAPBEXformats 4 3 2 5 2" xfId="19052" xr:uid="{00000000-0005-0000-0000-0000AB3F0000}"/>
    <cellStyle name="SAPBEXformats 4 3 2 5 2 2" xfId="37827" xr:uid="{00000000-0005-0000-0000-0000AB3F0000}"/>
    <cellStyle name="SAPBEXformats 4 3 2 5 3" xfId="24206" xr:uid="{00000000-0005-0000-0000-0000AC3F0000}"/>
    <cellStyle name="SAPBEXformats 4 3 2 5 3 2" xfId="42979" xr:uid="{00000000-0005-0000-0000-0000AC3F0000}"/>
    <cellStyle name="SAPBEXformats 4 3 2 5 4" xfId="30622" xr:uid="{00000000-0005-0000-0000-0000AA3F0000}"/>
    <cellStyle name="SAPBEXformats 4 3 2 6" xfId="12178" xr:uid="{00000000-0005-0000-0000-0000AD3F0000}"/>
    <cellStyle name="SAPBEXformats 4 3 2 6 2" xfId="19385" xr:uid="{00000000-0005-0000-0000-0000AE3F0000}"/>
    <cellStyle name="SAPBEXformats 4 3 2 6 2 2" xfId="38160" xr:uid="{00000000-0005-0000-0000-0000AE3F0000}"/>
    <cellStyle name="SAPBEXformats 4 3 2 6 3" xfId="24420" xr:uid="{00000000-0005-0000-0000-0000AF3F0000}"/>
    <cellStyle name="SAPBEXformats 4 3 2 6 3 2" xfId="43192" xr:uid="{00000000-0005-0000-0000-0000AF3F0000}"/>
    <cellStyle name="SAPBEXformats 4 3 2 6 4" xfId="30954" xr:uid="{00000000-0005-0000-0000-0000AD3F0000}"/>
    <cellStyle name="SAPBEXformats 4 3 2 7" xfId="13910" xr:uid="{00000000-0005-0000-0000-0000B03F0000}"/>
    <cellStyle name="SAPBEXformats 4 3 2 7 2" xfId="32685" xr:uid="{00000000-0005-0000-0000-0000B03F0000}"/>
    <cellStyle name="SAPBEXformats 4 3 2 8" xfId="14241" xr:uid="{00000000-0005-0000-0000-0000B13F0000}"/>
    <cellStyle name="SAPBEXformats 4 3 2 8 2" xfId="33016" xr:uid="{00000000-0005-0000-0000-0000B13F0000}"/>
    <cellStyle name="SAPBEXformats 4 3 2 9" xfId="26007" xr:uid="{00000000-0005-0000-0000-0000A03F0000}"/>
    <cellStyle name="SAPBEXformats 4 3 3" xfId="7972" xr:uid="{00000000-0005-0000-0000-0000B23F0000}"/>
    <cellStyle name="SAPBEXformats 4 3 3 2" xfId="15185" xr:uid="{00000000-0005-0000-0000-0000B33F0000}"/>
    <cellStyle name="SAPBEXformats 4 3 3 2 2" xfId="33960" xr:uid="{00000000-0005-0000-0000-0000B33F0000}"/>
    <cellStyle name="SAPBEXformats 4 3 3 3" xfId="20871" xr:uid="{00000000-0005-0000-0000-0000B43F0000}"/>
    <cellStyle name="SAPBEXformats 4 3 3 3 2" xfId="39644" xr:uid="{00000000-0005-0000-0000-0000B43F0000}"/>
    <cellStyle name="SAPBEXformats 4 3 3 4" xfId="26755" xr:uid="{00000000-0005-0000-0000-0000B23F0000}"/>
    <cellStyle name="SAPBEXformats 4 3 4" xfId="9297" xr:uid="{00000000-0005-0000-0000-0000B53F0000}"/>
    <cellStyle name="SAPBEXformats 4 3 4 2" xfId="16510" xr:uid="{00000000-0005-0000-0000-0000B63F0000}"/>
    <cellStyle name="SAPBEXformats 4 3 4 2 2" xfId="35285" xr:uid="{00000000-0005-0000-0000-0000B63F0000}"/>
    <cellStyle name="SAPBEXformats 4 3 4 3" xfId="22010" xr:uid="{00000000-0005-0000-0000-0000B73F0000}"/>
    <cellStyle name="SAPBEXformats 4 3 4 3 2" xfId="40783" xr:uid="{00000000-0005-0000-0000-0000B73F0000}"/>
    <cellStyle name="SAPBEXformats 4 3 4 4" xfId="28080" xr:uid="{00000000-0005-0000-0000-0000B53F0000}"/>
    <cellStyle name="SAPBEXformats 4 3 5" xfId="10112" xr:uid="{00000000-0005-0000-0000-0000B83F0000}"/>
    <cellStyle name="SAPBEXformats 4 3 5 2" xfId="17325" xr:uid="{00000000-0005-0000-0000-0000B93F0000}"/>
    <cellStyle name="SAPBEXformats 4 3 5 2 2" xfId="36100" xr:uid="{00000000-0005-0000-0000-0000B93F0000}"/>
    <cellStyle name="SAPBEXformats 4 3 5 3" xfId="22762" xr:uid="{00000000-0005-0000-0000-0000BA3F0000}"/>
    <cellStyle name="SAPBEXformats 4 3 5 3 2" xfId="41535" xr:uid="{00000000-0005-0000-0000-0000BA3F0000}"/>
    <cellStyle name="SAPBEXformats 4 3 5 4" xfId="28895" xr:uid="{00000000-0005-0000-0000-0000B83F0000}"/>
    <cellStyle name="SAPBEXformats 4 3 6" xfId="11432" xr:uid="{00000000-0005-0000-0000-0000BB3F0000}"/>
    <cellStyle name="SAPBEXformats 4 3 6 2" xfId="18639" xr:uid="{00000000-0005-0000-0000-0000BC3F0000}"/>
    <cellStyle name="SAPBEXformats 4 3 6 2 2" xfId="37414" xr:uid="{00000000-0005-0000-0000-0000BC3F0000}"/>
    <cellStyle name="SAPBEXformats 4 3 6 3" xfId="23834" xr:uid="{00000000-0005-0000-0000-0000BD3F0000}"/>
    <cellStyle name="SAPBEXformats 4 3 6 3 2" xfId="42607" xr:uid="{00000000-0005-0000-0000-0000BD3F0000}"/>
    <cellStyle name="SAPBEXformats 4 3 6 4" xfId="30209" xr:uid="{00000000-0005-0000-0000-0000BB3F0000}"/>
    <cellStyle name="SAPBEXformats 4 3 7" xfId="12553" xr:uid="{00000000-0005-0000-0000-0000BE3F0000}"/>
    <cellStyle name="SAPBEXformats 4 3 7 2" xfId="19760" xr:uid="{00000000-0005-0000-0000-0000BF3F0000}"/>
    <cellStyle name="SAPBEXformats 4 3 7 2 2" xfId="38535" xr:uid="{00000000-0005-0000-0000-0000BF3F0000}"/>
    <cellStyle name="SAPBEXformats 4 3 7 3" xfId="24785" xr:uid="{00000000-0005-0000-0000-0000C03F0000}"/>
    <cellStyle name="SAPBEXformats 4 3 7 3 2" xfId="43557" xr:uid="{00000000-0005-0000-0000-0000C03F0000}"/>
    <cellStyle name="SAPBEXformats 4 3 7 4" xfId="31329" xr:uid="{00000000-0005-0000-0000-0000BE3F0000}"/>
    <cellStyle name="SAPBEXformats 4 3 8" xfId="13508" xr:uid="{00000000-0005-0000-0000-0000C13F0000}"/>
    <cellStyle name="SAPBEXformats 4 3 8 2" xfId="32283" xr:uid="{00000000-0005-0000-0000-0000C13F0000}"/>
    <cellStyle name="SAPBEXformats 4 3 9" xfId="14588" xr:uid="{00000000-0005-0000-0000-0000C23F0000}"/>
    <cellStyle name="SAPBEXformats 4 3 9 2" xfId="33363" xr:uid="{00000000-0005-0000-0000-0000C23F0000}"/>
    <cellStyle name="SAPBEXformats 4 4" xfId="704" xr:uid="{00000000-0005-0000-0000-0000C33F0000}"/>
    <cellStyle name="SAPBEXformats 4 4 10" xfId="25680"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2 2" xfId="34379" xr:uid="{00000000-0005-0000-0000-0000C63F0000}"/>
    <cellStyle name="SAPBEXformats 4 4 2 2 3" xfId="21249" xr:uid="{00000000-0005-0000-0000-0000C73F0000}"/>
    <cellStyle name="SAPBEXformats 4 4 2 2 3 2" xfId="40022" xr:uid="{00000000-0005-0000-0000-0000C73F0000}"/>
    <cellStyle name="SAPBEXformats 4 4 2 2 4" xfId="27174" xr:uid="{00000000-0005-0000-0000-0000C53F0000}"/>
    <cellStyle name="SAPBEXformats 4 4 2 3" xfId="8905" xr:uid="{00000000-0005-0000-0000-0000C83F0000}"/>
    <cellStyle name="SAPBEXformats 4 4 2 3 2" xfId="16118" xr:uid="{00000000-0005-0000-0000-0000C93F0000}"/>
    <cellStyle name="SAPBEXformats 4 4 2 3 2 2" xfId="34893" xr:uid="{00000000-0005-0000-0000-0000C93F0000}"/>
    <cellStyle name="SAPBEXformats 4 4 2 3 3" xfId="21662" xr:uid="{00000000-0005-0000-0000-0000CA3F0000}"/>
    <cellStyle name="SAPBEXformats 4 4 2 3 3 2" xfId="40435" xr:uid="{00000000-0005-0000-0000-0000CA3F0000}"/>
    <cellStyle name="SAPBEXformats 4 4 2 3 4" xfId="27688" xr:uid="{00000000-0005-0000-0000-0000C83F0000}"/>
    <cellStyle name="SAPBEXformats 4 4 2 4" xfId="10522" xr:uid="{00000000-0005-0000-0000-0000CB3F0000}"/>
    <cellStyle name="SAPBEXformats 4 4 2 4 2" xfId="17735" xr:uid="{00000000-0005-0000-0000-0000CC3F0000}"/>
    <cellStyle name="SAPBEXformats 4 4 2 4 2 2" xfId="36510" xr:uid="{00000000-0005-0000-0000-0000CC3F0000}"/>
    <cellStyle name="SAPBEXformats 4 4 2 4 3" xfId="23131" xr:uid="{00000000-0005-0000-0000-0000CD3F0000}"/>
    <cellStyle name="SAPBEXformats 4 4 2 4 3 2" xfId="41904" xr:uid="{00000000-0005-0000-0000-0000CD3F0000}"/>
    <cellStyle name="SAPBEXformats 4 4 2 4 4" xfId="29305" xr:uid="{00000000-0005-0000-0000-0000CB3F0000}"/>
    <cellStyle name="SAPBEXformats 4 4 2 5" xfId="11900" xr:uid="{00000000-0005-0000-0000-0000CE3F0000}"/>
    <cellStyle name="SAPBEXformats 4 4 2 5 2" xfId="19107" xr:uid="{00000000-0005-0000-0000-0000CF3F0000}"/>
    <cellStyle name="SAPBEXformats 4 4 2 5 2 2" xfId="37882" xr:uid="{00000000-0005-0000-0000-0000CF3F0000}"/>
    <cellStyle name="SAPBEXformats 4 4 2 5 3" xfId="24261" xr:uid="{00000000-0005-0000-0000-0000D03F0000}"/>
    <cellStyle name="SAPBEXformats 4 4 2 5 3 2" xfId="43034" xr:uid="{00000000-0005-0000-0000-0000D03F0000}"/>
    <cellStyle name="SAPBEXformats 4 4 2 5 4" xfId="30677" xr:uid="{00000000-0005-0000-0000-0000CE3F0000}"/>
    <cellStyle name="SAPBEXformats 4 4 2 6" xfId="12123" xr:uid="{00000000-0005-0000-0000-0000D13F0000}"/>
    <cellStyle name="SAPBEXformats 4 4 2 6 2" xfId="19330" xr:uid="{00000000-0005-0000-0000-0000D23F0000}"/>
    <cellStyle name="SAPBEXformats 4 4 2 6 2 2" xfId="38105" xr:uid="{00000000-0005-0000-0000-0000D23F0000}"/>
    <cellStyle name="SAPBEXformats 4 4 2 6 3" xfId="24365" xr:uid="{00000000-0005-0000-0000-0000D33F0000}"/>
    <cellStyle name="SAPBEXformats 4 4 2 6 3 2" xfId="43137" xr:uid="{00000000-0005-0000-0000-0000D33F0000}"/>
    <cellStyle name="SAPBEXformats 4 4 2 6 4" xfId="30899" xr:uid="{00000000-0005-0000-0000-0000D13F0000}"/>
    <cellStyle name="SAPBEXformats 4 4 2 7" xfId="13965" xr:uid="{00000000-0005-0000-0000-0000D43F0000}"/>
    <cellStyle name="SAPBEXformats 4 4 2 7 2" xfId="32740" xr:uid="{00000000-0005-0000-0000-0000D43F0000}"/>
    <cellStyle name="SAPBEXformats 4 4 2 8" xfId="14186" xr:uid="{00000000-0005-0000-0000-0000D53F0000}"/>
    <cellStyle name="SAPBEXformats 4 4 2 8 2" xfId="32961" xr:uid="{00000000-0005-0000-0000-0000D53F0000}"/>
    <cellStyle name="SAPBEXformats 4 4 2 9" xfId="26062" xr:uid="{00000000-0005-0000-0000-0000C43F0000}"/>
    <cellStyle name="SAPBEXformats 4 4 3" xfId="7973" xr:uid="{00000000-0005-0000-0000-0000D63F0000}"/>
    <cellStyle name="SAPBEXformats 4 4 3 2" xfId="15186" xr:uid="{00000000-0005-0000-0000-0000D73F0000}"/>
    <cellStyle name="SAPBEXformats 4 4 3 2 2" xfId="33961" xr:uid="{00000000-0005-0000-0000-0000D73F0000}"/>
    <cellStyle name="SAPBEXformats 4 4 3 3" xfId="20872" xr:uid="{00000000-0005-0000-0000-0000D83F0000}"/>
    <cellStyle name="SAPBEXformats 4 4 3 3 2" xfId="39645" xr:uid="{00000000-0005-0000-0000-0000D83F0000}"/>
    <cellStyle name="SAPBEXformats 4 4 3 4" xfId="26756" xr:uid="{00000000-0005-0000-0000-0000D63F0000}"/>
    <cellStyle name="SAPBEXformats 4 4 4" xfId="9296" xr:uid="{00000000-0005-0000-0000-0000D93F0000}"/>
    <cellStyle name="SAPBEXformats 4 4 4 2" xfId="16509" xr:uid="{00000000-0005-0000-0000-0000DA3F0000}"/>
    <cellStyle name="SAPBEXformats 4 4 4 2 2" xfId="35284" xr:uid="{00000000-0005-0000-0000-0000DA3F0000}"/>
    <cellStyle name="SAPBEXformats 4 4 4 3" xfId="22009" xr:uid="{00000000-0005-0000-0000-0000DB3F0000}"/>
    <cellStyle name="SAPBEXformats 4 4 4 3 2" xfId="40782" xr:uid="{00000000-0005-0000-0000-0000DB3F0000}"/>
    <cellStyle name="SAPBEXformats 4 4 4 4" xfId="28079" xr:uid="{00000000-0005-0000-0000-0000D93F0000}"/>
    <cellStyle name="SAPBEXformats 4 4 5" xfId="10113" xr:uid="{00000000-0005-0000-0000-0000DC3F0000}"/>
    <cellStyle name="SAPBEXformats 4 4 5 2" xfId="17326" xr:uid="{00000000-0005-0000-0000-0000DD3F0000}"/>
    <cellStyle name="SAPBEXformats 4 4 5 2 2" xfId="36101" xr:uid="{00000000-0005-0000-0000-0000DD3F0000}"/>
    <cellStyle name="SAPBEXformats 4 4 5 3" xfId="22763" xr:uid="{00000000-0005-0000-0000-0000DE3F0000}"/>
    <cellStyle name="SAPBEXformats 4 4 5 3 2" xfId="41536" xr:uid="{00000000-0005-0000-0000-0000DE3F0000}"/>
    <cellStyle name="SAPBEXformats 4 4 5 4" xfId="28896" xr:uid="{00000000-0005-0000-0000-0000DC3F0000}"/>
    <cellStyle name="SAPBEXformats 4 4 6" xfId="11487" xr:uid="{00000000-0005-0000-0000-0000DF3F0000}"/>
    <cellStyle name="SAPBEXformats 4 4 6 2" xfId="18694" xr:uid="{00000000-0005-0000-0000-0000E03F0000}"/>
    <cellStyle name="SAPBEXformats 4 4 6 2 2" xfId="37469" xr:uid="{00000000-0005-0000-0000-0000E03F0000}"/>
    <cellStyle name="SAPBEXformats 4 4 6 3" xfId="23889" xr:uid="{00000000-0005-0000-0000-0000E13F0000}"/>
    <cellStyle name="SAPBEXformats 4 4 6 3 2" xfId="42662" xr:uid="{00000000-0005-0000-0000-0000E13F0000}"/>
    <cellStyle name="SAPBEXformats 4 4 6 4" xfId="30264" xr:uid="{00000000-0005-0000-0000-0000DF3F0000}"/>
    <cellStyle name="SAPBEXformats 4 4 7" xfId="12494" xr:uid="{00000000-0005-0000-0000-0000E23F0000}"/>
    <cellStyle name="SAPBEXformats 4 4 7 2" xfId="19701" xr:uid="{00000000-0005-0000-0000-0000E33F0000}"/>
    <cellStyle name="SAPBEXformats 4 4 7 2 2" xfId="38476" xr:uid="{00000000-0005-0000-0000-0000E33F0000}"/>
    <cellStyle name="SAPBEXformats 4 4 7 3" xfId="24733" xr:uid="{00000000-0005-0000-0000-0000E43F0000}"/>
    <cellStyle name="SAPBEXformats 4 4 7 3 2" xfId="43505" xr:uid="{00000000-0005-0000-0000-0000E43F0000}"/>
    <cellStyle name="SAPBEXformats 4 4 7 4" xfId="31270" xr:uid="{00000000-0005-0000-0000-0000E23F0000}"/>
    <cellStyle name="SAPBEXformats 4 4 8" xfId="13563" xr:uid="{00000000-0005-0000-0000-0000E53F0000}"/>
    <cellStyle name="SAPBEXformats 4 4 8 2" xfId="32338" xr:uid="{00000000-0005-0000-0000-0000E53F0000}"/>
    <cellStyle name="SAPBEXformats 4 4 9" xfId="14534" xr:uid="{00000000-0005-0000-0000-0000E63F0000}"/>
    <cellStyle name="SAPBEXformats 4 4 9 2" xfId="33309" xr:uid="{00000000-0005-0000-0000-0000E63F0000}"/>
    <cellStyle name="SAPBEXformats 4 5" xfId="7970" xr:uid="{00000000-0005-0000-0000-0000E73F0000}"/>
    <cellStyle name="SAPBEXformats 4 5 2" xfId="15183" xr:uid="{00000000-0005-0000-0000-0000E83F0000}"/>
    <cellStyle name="SAPBEXformats 4 5 2 2" xfId="33958" xr:uid="{00000000-0005-0000-0000-0000E83F0000}"/>
    <cellStyle name="SAPBEXformats 4 5 3" xfId="20869" xr:uid="{00000000-0005-0000-0000-0000E93F0000}"/>
    <cellStyle name="SAPBEXformats 4 5 3 2" xfId="39642" xr:uid="{00000000-0005-0000-0000-0000E93F0000}"/>
    <cellStyle name="SAPBEXformats 4 5 4" xfId="26753" xr:uid="{00000000-0005-0000-0000-0000E73F0000}"/>
    <cellStyle name="SAPBEXformats 4 6" xfId="9299" xr:uid="{00000000-0005-0000-0000-0000EA3F0000}"/>
    <cellStyle name="SAPBEXformats 4 6 2" xfId="16512" xr:uid="{00000000-0005-0000-0000-0000EB3F0000}"/>
    <cellStyle name="SAPBEXformats 4 6 2 2" xfId="35287" xr:uid="{00000000-0005-0000-0000-0000EB3F0000}"/>
    <cellStyle name="SAPBEXformats 4 6 3" xfId="22012" xr:uid="{00000000-0005-0000-0000-0000EC3F0000}"/>
    <cellStyle name="SAPBEXformats 4 6 3 2" xfId="40785" xr:uid="{00000000-0005-0000-0000-0000EC3F0000}"/>
    <cellStyle name="SAPBEXformats 4 6 4" xfId="28082" xr:uid="{00000000-0005-0000-0000-0000EA3F0000}"/>
    <cellStyle name="SAPBEXformats 4 7" xfId="10110" xr:uid="{00000000-0005-0000-0000-0000ED3F0000}"/>
    <cellStyle name="SAPBEXformats 4 7 2" xfId="17323" xr:uid="{00000000-0005-0000-0000-0000EE3F0000}"/>
    <cellStyle name="SAPBEXformats 4 7 2 2" xfId="36098" xr:uid="{00000000-0005-0000-0000-0000EE3F0000}"/>
    <cellStyle name="SAPBEXformats 4 7 3" xfId="22760" xr:uid="{00000000-0005-0000-0000-0000EF3F0000}"/>
    <cellStyle name="SAPBEXformats 4 7 3 2" xfId="41533" xr:uid="{00000000-0005-0000-0000-0000EF3F0000}"/>
    <cellStyle name="SAPBEXformats 4 7 4" xfId="28893" xr:uid="{00000000-0005-0000-0000-0000ED3F0000}"/>
    <cellStyle name="SAPBEXformats 4 8" xfId="11286" xr:uid="{00000000-0005-0000-0000-0000F03F0000}"/>
    <cellStyle name="SAPBEXformats 4 8 2" xfId="18493" xr:uid="{00000000-0005-0000-0000-0000F13F0000}"/>
    <cellStyle name="SAPBEXformats 4 8 2 2" xfId="37268" xr:uid="{00000000-0005-0000-0000-0000F13F0000}"/>
    <cellStyle name="SAPBEXformats 4 8 3" xfId="23692" xr:uid="{00000000-0005-0000-0000-0000F23F0000}"/>
    <cellStyle name="SAPBEXformats 4 8 3 2" xfId="42465" xr:uid="{00000000-0005-0000-0000-0000F23F0000}"/>
    <cellStyle name="SAPBEXformats 4 8 4" xfId="30063" xr:uid="{00000000-0005-0000-0000-0000F03F0000}"/>
    <cellStyle name="SAPBEXformats 4 9" xfId="12728" xr:uid="{00000000-0005-0000-0000-0000F33F0000}"/>
    <cellStyle name="SAPBEXformats 4 9 2" xfId="19935" xr:uid="{00000000-0005-0000-0000-0000F43F0000}"/>
    <cellStyle name="SAPBEXformats 4 9 2 2" xfId="38710" xr:uid="{00000000-0005-0000-0000-0000F43F0000}"/>
    <cellStyle name="SAPBEXformats 4 9 3" xfId="24926" xr:uid="{00000000-0005-0000-0000-0000F53F0000}"/>
    <cellStyle name="SAPBEXformats 4 9 3 2" xfId="43698" xr:uid="{00000000-0005-0000-0000-0000F53F0000}"/>
    <cellStyle name="SAPBEXformats 4 9 4" xfId="31504" xr:uid="{00000000-0005-0000-0000-0000F33F0000}"/>
    <cellStyle name="SAPBEXformats 5" xfId="806" xr:uid="{00000000-0005-0000-0000-0000F63F0000}"/>
    <cellStyle name="SAPBEXformats 5 2" xfId="8392" xr:uid="{00000000-0005-0000-0000-0000F73F0000}"/>
    <cellStyle name="SAPBEXformats 5 2 2" xfId="15605" xr:uid="{00000000-0005-0000-0000-0000F83F0000}"/>
    <cellStyle name="SAPBEXformats 5 2 2 2" xfId="34380" xr:uid="{00000000-0005-0000-0000-0000F83F0000}"/>
    <cellStyle name="SAPBEXformats 5 2 3" xfId="21250" xr:uid="{00000000-0005-0000-0000-0000F93F0000}"/>
    <cellStyle name="SAPBEXformats 5 2 3 2" xfId="40023" xr:uid="{00000000-0005-0000-0000-0000F93F0000}"/>
    <cellStyle name="SAPBEXformats 5 2 4" xfId="27175" xr:uid="{00000000-0005-0000-0000-0000F73F0000}"/>
    <cellStyle name="SAPBEXformats 5 3" xfId="8904" xr:uid="{00000000-0005-0000-0000-0000FA3F0000}"/>
    <cellStyle name="SAPBEXformats 5 3 2" xfId="16117" xr:uid="{00000000-0005-0000-0000-0000FB3F0000}"/>
    <cellStyle name="SAPBEXformats 5 3 2 2" xfId="34892" xr:uid="{00000000-0005-0000-0000-0000FB3F0000}"/>
    <cellStyle name="SAPBEXformats 5 3 3" xfId="21661" xr:uid="{00000000-0005-0000-0000-0000FC3F0000}"/>
    <cellStyle name="SAPBEXformats 5 3 3 2" xfId="40434" xr:uid="{00000000-0005-0000-0000-0000FC3F0000}"/>
    <cellStyle name="SAPBEXformats 5 3 4" xfId="27687" xr:uid="{00000000-0005-0000-0000-0000FA3F0000}"/>
    <cellStyle name="SAPBEXformats 5 4" xfId="10523" xr:uid="{00000000-0005-0000-0000-0000FD3F0000}"/>
    <cellStyle name="SAPBEXformats 5 4 2" xfId="17736" xr:uid="{00000000-0005-0000-0000-0000FE3F0000}"/>
    <cellStyle name="SAPBEXformats 5 4 2 2" xfId="36511" xr:uid="{00000000-0005-0000-0000-0000FE3F0000}"/>
    <cellStyle name="SAPBEXformats 5 4 3" xfId="23132" xr:uid="{00000000-0005-0000-0000-0000FF3F0000}"/>
    <cellStyle name="SAPBEXformats 5 4 3 2" xfId="41905" xr:uid="{00000000-0005-0000-0000-0000FF3F0000}"/>
    <cellStyle name="SAPBEXformats 5 4 4" xfId="29306" xr:uid="{00000000-0005-0000-0000-0000FD3F0000}"/>
    <cellStyle name="SAPBEXformats 5 5" xfId="11546" xr:uid="{00000000-0005-0000-0000-000000400000}"/>
    <cellStyle name="SAPBEXformats 5 5 2" xfId="18753" xr:uid="{00000000-0005-0000-0000-000001400000}"/>
    <cellStyle name="SAPBEXformats 5 5 2 2" xfId="37528" xr:uid="{00000000-0005-0000-0000-000001400000}"/>
    <cellStyle name="SAPBEXformats 5 5 3" xfId="23929" xr:uid="{00000000-0005-0000-0000-000002400000}"/>
    <cellStyle name="SAPBEXformats 5 5 3 2" xfId="42702" xr:uid="{00000000-0005-0000-0000-000002400000}"/>
    <cellStyle name="SAPBEXformats 5 5 4" xfId="30323" xr:uid="{00000000-0005-0000-0000-000000400000}"/>
    <cellStyle name="SAPBEXformats 5 6" xfId="12456" xr:uid="{00000000-0005-0000-0000-000003400000}"/>
    <cellStyle name="SAPBEXformats 5 6 2" xfId="19663" xr:uid="{00000000-0005-0000-0000-000004400000}"/>
    <cellStyle name="SAPBEXformats 5 6 2 2" xfId="38438" xr:uid="{00000000-0005-0000-0000-000004400000}"/>
    <cellStyle name="SAPBEXformats 5 6 3" xfId="24697" xr:uid="{00000000-0005-0000-0000-000005400000}"/>
    <cellStyle name="SAPBEXformats 5 6 3 2" xfId="43469" xr:uid="{00000000-0005-0000-0000-000005400000}"/>
    <cellStyle name="SAPBEXformats 5 6 4" xfId="31232" xr:uid="{00000000-0005-0000-0000-000003400000}"/>
    <cellStyle name="SAPBEXformats 5 7" xfId="13616" xr:uid="{00000000-0005-0000-0000-000006400000}"/>
    <cellStyle name="SAPBEXformats 5 7 2" xfId="32391" xr:uid="{00000000-0005-0000-0000-000006400000}"/>
    <cellStyle name="SAPBEXformats 5 8" xfId="14495" xr:uid="{00000000-0005-0000-0000-000007400000}"/>
    <cellStyle name="SAPBEXformats 5 8 2" xfId="33270" xr:uid="{00000000-0005-0000-0000-000007400000}"/>
    <cellStyle name="SAPBEXformats 5 9" xfId="25729" xr:uid="{00000000-0005-0000-0000-0000F63F0000}"/>
    <cellStyle name="SAPBEXformats 6" xfId="7270" xr:uid="{00000000-0005-0000-0000-000008400000}"/>
    <cellStyle name="SAPBEXformats 6 2" xfId="9539" xr:uid="{00000000-0005-0000-0000-000009400000}"/>
    <cellStyle name="SAPBEXformats 6 2 2" xfId="16752" xr:uid="{00000000-0005-0000-0000-00000A400000}"/>
    <cellStyle name="SAPBEXformats 6 2 2 2" xfId="35527" xr:uid="{00000000-0005-0000-0000-00000A400000}"/>
    <cellStyle name="SAPBEXformats 6 2 3" xfId="22218" xr:uid="{00000000-0005-0000-0000-00000B400000}"/>
    <cellStyle name="SAPBEXformats 6 2 3 2" xfId="40991" xr:uid="{00000000-0005-0000-0000-00000B400000}"/>
    <cellStyle name="SAPBEXformats 6 2 4" xfId="28322" xr:uid="{00000000-0005-0000-0000-000009400000}"/>
    <cellStyle name="SAPBEXformats 6 3" xfId="9737" xr:uid="{00000000-0005-0000-0000-00000C400000}"/>
    <cellStyle name="SAPBEXformats 6 3 2" xfId="16950" xr:uid="{00000000-0005-0000-0000-00000D400000}"/>
    <cellStyle name="SAPBEXformats 6 3 2 2" xfId="35725" xr:uid="{00000000-0005-0000-0000-00000D400000}"/>
    <cellStyle name="SAPBEXformats 6 3 3" xfId="22416" xr:uid="{00000000-0005-0000-0000-00000E400000}"/>
    <cellStyle name="SAPBEXformats 6 3 3 2" xfId="41189" xr:uid="{00000000-0005-0000-0000-00000E400000}"/>
    <cellStyle name="SAPBEXformats 6 3 4" xfId="28520" xr:uid="{00000000-0005-0000-0000-00000C400000}"/>
    <cellStyle name="SAPBEXformats 6 4" xfId="10941" xr:uid="{00000000-0005-0000-0000-00000F400000}"/>
    <cellStyle name="SAPBEXformats 6 4 2" xfId="18154" xr:uid="{00000000-0005-0000-0000-000010400000}"/>
    <cellStyle name="SAPBEXformats 6 4 2 2" xfId="36929" xr:uid="{00000000-0005-0000-0000-000010400000}"/>
    <cellStyle name="SAPBEXformats 6 4 3" xfId="23371" xr:uid="{00000000-0005-0000-0000-000011400000}"/>
    <cellStyle name="SAPBEXformats 6 4 3 2" xfId="42144" xr:uid="{00000000-0005-0000-0000-000011400000}"/>
    <cellStyle name="SAPBEXformats 6 4 4" xfId="29724" xr:uid="{00000000-0005-0000-0000-00000F400000}"/>
    <cellStyle name="SAPBEXformats 6 5" xfId="12888" xr:uid="{00000000-0005-0000-0000-000012400000}"/>
    <cellStyle name="SAPBEXformats 6 5 2" xfId="20095" xr:uid="{00000000-0005-0000-0000-000013400000}"/>
    <cellStyle name="SAPBEXformats 6 5 2 2" xfId="38870" xr:uid="{00000000-0005-0000-0000-000013400000}"/>
    <cellStyle name="SAPBEXformats 6 5 3" xfId="25051" xr:uid="{00000000-0005-0000-0000-000014400000}"/>
    <cellStyle name="SAPBEXformats 6 5 3 2" xfId="43822" xr:uid="{00000000-0005-0000-0000-000014400000}"/>
    <cellStyle name="SAPBEXformats 6 5 4" xfId="31663" xr:uid="{00000000-0005-0000-0000-000012400000}"/>
    <cellStyle name="SAPBEXformats 6 6" xfId="13077" xr:uid="{00000000-0005-0000-0000-000015400000}"/>
    <cellStyle name="SAPBEXformats 6 6 2" xfId="20284" xr:uid="{00000000-0005-0000-0000-000016400000}"/>
    <cellStyle name="SAPBEXformats 6 6 2 2" xfId="39059" xr:uid="{00000000-0005-0000-0000-000016400000}"/>
    <cellStyle name="SAPBEXformats 6 6 3" xfId="25240" xr:uid="{00000000-0005-0000-0000-000017400000}"/>
    <cellStyle name="SAPBEXformats 6 6 3 2" xfId="44011" xr:uid="{00000000-0005-0000-0000-000017400000}"/>
    <cellStyle name="SAPBEXformats 6 6 4" xfId="31852" xr:uid="{00000000-0005-0000-0000-000015400000}"/>
    <cellStyle name="SAPBEXformats 6 7" xfId="14749" xr:uid="{00000000-0005-0000-0000-000018400000}"/>
    <cellStyle name="SAPBEXformats 6 7 2" xfId="33524" xr:uid="{00000000-0005-0000-0000-000018400000}"/>
    <cellStyle name="SAPBEXformats 6 8" xfId="20462" xr:uid="{00000000-0005-0000-0000-000019400000}"/>
    <cellStyle name="SAPBEXformats 6 8 2" xfId="39237" xr:uid="{00000000-0005-0000-0000-000019400000}"/>
    <cellStyle name="SAPBEXformats 6 9" xfId="26333" xr:uid="{00000000-0005-0000-0000-000008400000}"/>
    <cellStyle name="SAPBEXformats 7" xfId="7705" xr:uid="{00000000-0005-0000-0000-00001A400000}"/>
    <cellStyle name="SAPBEXformats 7 2" xfId="14925" xr:uid="{00000000-0005-0000-0000-00001B400000}"/>
    <cellStyle name="SAPBEXformats 7 2 2" xfId="33700" xr:uid="{00000000-0005-0000-0000-00001B400000}"/>
    <cellStyle name="SAPBEXformats 7 3" xfId="20646" xr:uid="{00000000-0005-0000-0000-00001C400000}"/>
    <cellStyle name="SAPBEXformats 7 3 2" xfId="39419" xr:uid="{00000000-0005-0000-0000-00001C400000}"/>
    <cellStyle name="SAPBEXformats 7 4" xfId="26495" xr:uid="{00000000-0005-0000-0000-00001A400000}"/>
    <cellStyle name="SAPBEXformats 8" xfId="9310" xr:uid="{00000000-0005-0000-0000-00001D400000}"/>
    <cellStyle name="SAPBEXformats 8 2" xfId="16523" xr:uid="{00000000-0005-0000-0000-00001E400000}"/>
    <cellStyle name="SAPBEXformats 8 2 2" xfId="35298" xr:uid="{00000000-0005-0000-0000-00001E400000}"/>
    <cellStyle name="SAPBEXformats 8 3" xfId="22023" xr:uid="{00000000-0005-0000-0000-00001F400000}"/>
    <cellStyle name="SAPBEXformats 8 3 2" xfId="40796" xr:uid="{00000000-0005-0000-0000-00001F400000}"/>
    <cellStyle name="SAPBEXformats 8 4" xfId="28093" xr:uid="{00000000-0005-0000-0000-00001D400000}"/>
    <cellStyle name="SAPBEXformats 9" xfId="10099" xr:uid="{00000000-0005-0000-0000-000020400000}"/>
    <cellStyle name="SAPBEXformats 9 2" xfId="17312" xr:uid="{00000000-0005-0000-0000-000021400000}"/>
    <cellStyle name="SAPBEXformats 9 2 2" xfId="36087" xr:uid="{00000000-0005-0000-0000-000021400000}"/>
    <cellStyle name="SAPBEXformats 9 3" xfId="22749" xr:uid="{00000000-0005-0000-0000-000022400000}"/>
    <cellStyle name="SAPBEXformats 9 3 2" xfId="41522" xr:uid="{00000000-0005-0000-0000-000022400000}"/>
    <cellStyle name="SAPBEXformats 9 4" xfId="28882" xr:uid="{00000000-0005-0000-0000-000020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10" xfId="26334"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2 2" xfId="35529" xr:uid="{00000000-0005-0000-0000-00004B400000}"/>
    <cellStyle name="SAPBEXHLevel0 10 2 2 3" xfId="22220" xr:uid="{00000000-0005-0000-0000-00004C400000}"/>
    <cellStyle name="SAPBEXHLevel0 10 2 2 3 2" xfId="40993" xr:uid="{00000000-0005-0000-0000-00004C400000}"/>
    <cellStyle name="SAPBEXHLevel0 10 2 2 4" xfId="28324" xr:uid="{00000000-0005-0000-0000-00004A400000}"/>
    <cellStyle name="SAPBEXHLevel0 10 2 3" xfId="9739" xr:uid="{00000000-0005-0000-0000-00004D400000}"/>
    <cellStyle name="SAPBEXHLevel0 10 2 3 2" xfId="16952" xr:uid="{00000000-0005-0000-0000-00004E400000}"/>
    <cellStyle name="SAPBEXHLevel0 10 2 3 2 2" xfId="35727" xr:uid="{00000000-0005-0000-0000-00004E400000}"/>
    <cellStyle name="SAPBEXHLevel0 10 2 3 3" xfId="22418" xr:uid="{00000000-0005-0000-0000-00004F400000}"/>
    <cellStyle name="SAPBEXHLevel0 10 2 3 3 2" xfId="41191" xr:uid="{00000000-0005-0000-0000-00004F400000}"/>
    <cellStyle name="SAPBEXHLevel0 10 2 3 4" xfId="28522" xr:uid="{00000000-0005-0000-0000-00004D400000}"/>
    <cellStyle name="SAPBEXHLevel0 10 2 4" xfId="10943" xr:uid="{00000000-0005-0000-0000-000050400000}"/>
    <cellStyle name="SAPBEXHLevel0 10 2 4 2" xfId="18156" xr:uid="{00000000-0005-0000-0000-000051400000}"/>
    <cellStyle name="SAPBEXHLevel0 10 2 4 2 2" xfId="36931" xr:uid="{00000000-0005-0000-0000-000051400000}"/>
    <cellStyle name="SAPBEXHLevel0 10 2 4 3" xfId="23373" xr:uid="{00000000-0005-0000-0000-000052400000}"/>
    <cellStyle name="SAPBEXHLevel0 10 2 4 3 2" xfId="42146" xr:uid="{00000000-0005-0000-0000-000052400000}"/>
    <cellStyle name="SAPBEXHLevel0 10 2 4 4" xfId="29726" xr:uid="{00000000-0005-0000-0000-000050400000}"/>
    <cellStyle name="SAPBEXHLevel0 10 2 5" xfId="12890" xr:uid="{00000000-0005-0000-0000-000053400000}"/>
    <cellStyle name="SAPBEXHLevel0 10 2 5 2" xfId="20097" xr:uid="{00000000-0005-0000-0000-000054400000}"/>
    <cellStyle name="SAPBEXHLevel0 10 2 5 2 2" xfId="38872" xr:uid="{00000000-0005-0000-0000-000054400000}"/>
    <cellStyle name="SAPBEXHLevel0 10 2 5 3" xfId="25053" xr:uid="{00000000-0005-0000-0000-000055400000}"/>
    <cellStyle name="SAPBEXHLevel0 10 2 5 3 2" xfId="43824" xr:uid="{00000000-0005-0000-0000-000055400000}"/>
    <cellStyle name="SAPBEXHLevel0 10 2 5 4" xfId="31665" xr:uid="{00000000-0005-0000-0000-000053400000}"/>
    <cellStyle name="SAPBEXHLevel0 10 2 6" xfId="13079" xr:uid="{00000000-0005-0000-0000-000056400000}"/>
    <cellStyle name="SAPBEXHLevel0 10 2 6 2" xfId="20286" xr:uid="{00000000-0005-0000-0000-000057400000}"/>
    <cellStyle name="SAPBEXHLevel0 10 2 6 2 2" xfId="39061" xr:uid="{00000000-0005-0000-0000-000057400000}"/>
    <cellStyle name="SAPBEXHLevel0 10 2 6 3" xfId="25242" xr:uid="{00000000-0005-0000-0000-000058400000}"/>
    <cellStyle name="SAPBEXHLevel0 10 2 6 3 2" xfId="44013" xr:uid="{00000000-0005-0000-0000-000058400000}"/>
    <cellStyle name="SAPBEXHLevel0 10 2 6 4" xfId="31854" xr:uid="{00000000-0005-0000-0000-000056400000}"/>
    <cellStyle name="SAPBEXHLevel0 10 2 7" xfId="14751" xr:uid="{00000000-0005-0000-0000-000059400000}"/>
    <cellStyle name="SAPBEXHLevel0 10 2 7 2" xfId="33526" xr:uid="{00000000-0005-0000-0000-000059400000}"/>
    <cellStyle name="SAPBEXHLevel0 10 2 8" xfId="20464" xr:uid="{00000000-0005-0000-0000-00005A400000}"/>
    <cellStyle name="SAPBEXHLevel0 10 2 8 2" xfId="39239" xr:uid="{00000000-0005-0000-0000-00005A400000}"/>
    <cellStyle name="SAPBEXHLevel0 10 2 9" xfId="26335" xr:uid="{00000000-0005-0000-0000-000049400000}"/>
    <cellStyle name="SAPBEXHLevel0 10 3" xfId="9540" xr:uid="{00000000-0005-0000-0000-00005B400000}"/>
    <cellStyle name="SAPBEXHLevel0 10 3 2" xfId="16753" xr:uid="{00000000-0005-0000-0000-00005C400000}"/>
    <cellStyle name="SAPBEXHLevel0 10 3 2 2" xfId="35528" xr:uid="{00000000-0005-0000-0000-00005C400000}"/>
    <cellStyle name="SAPBEXHLevel0 10 3 3" xfId="22219" xr:uid="{00000000-0005-0000-0000-00005D400000}"/>
    <cellStyle name="SAPBEXHLevel0 10 3 3 2" xfId="40992" xr:uid="{00000000-0005-0000-0000-00005D400000}"/>
    <cellStyle name="SAPBEXHLevel0 10 3 4" xfId="28323" xr:uid="{00000000-0005-0000-0000-00005B400000}"/>
    <cellStyle name="SAPBEXHLevel0 10 4" xfId="9738" xr:uid="{00000000-0005-0000-0000-00005E400000}"/>
    <cellStyle name="SAPBEXHLevel0 10 4 2" xfId="16951" xr:uid="{00000000-0005-0000-0000-00005F400000}"/>
    <cellStyle name="SAPBEXHLevel0 10 4 2 2" xfId="35726" xr:uid="{00000000-0005-0000-0000-00005F400000}"/>
    <cellStyle name="SAPBEXHLevel0 10 4 3" xfId="22417" xr:uid="{00000000-0005-0000-0000-000060400000}"/>
    <cellStyle name="SAPBEXHLevel0 10 4 3 2" xfId="41190" xr:uid="{00000000-0005-0000-0000-000060400000}"/>
    <cellStyle name="SAPBEXHLevel0 10 4 4" xfId="28521" xr:uid="{00000000-0005-0000-0000-00005E400000}"/>
    <cellStyle name="SAPBEXHLevel0 10 5" xfId="10942" xr:uid="{00000000-0005-0000-0000-000061400000}"/>
    <cellStyle name="SAPBEXHLevel0 10 5 2" xfId="18155" xr:uid="{00000000-0005-0000-0000-000062400000}"/>
    <cellStyle name="SAPBEXHLevel0 10 5 2 2" xfId="36930" xr:uid="{00000000-0005-0000-0000-000062400000}"/>
    <cellStyle name="SAPBEXHLevel0 10 5 3" xfId="23372" xr:uid="{00000000-0005-0000-0000-000063400000}"/>
    <cellStyle name="SAPBEXHLevel0 10 5 3 2" xfId="42145" xr:uid="{00000000-0005-0000-0000-000063400000}"/>
    <cellStyle name="SAPBEXHLevel0 10 5 4" xfId="29725" xr:uid="{00000000-0005-0000-0000-000061400000}"/>
    <cellStyle name="SAPBEXHLevel0 10 6" xfId="12889" xr:uid="{00000000-0005-0000-0000-000064400000}"/>
    <cellStyle name="SAPBEXHLevel0 10 6 2" xfId="20096" xr:uid="{00000000-0005-0000-0000-000065400000}"/>
    <cellStyle name="SAPBEXHLevel0 10 6 2 2" xfId="38871" xr:uid="{00000000-0005-0000-0000-000065400000}"/>
    <cellStyle name="SAPBEXHLevel0 10 6 3" xfId="25052" xr:uid="{00000000-0005-0000-0000-000066400000}"/>
    <cellStyle name="SAPBEXHLevel0 10 6 3 2" xfId="43823" xr:uid="{00000000-0005-0000-0000-000066400000}"/>
    <cellStyle name="SAPBEXHLevel0 10 6 4" xfId="31664" xr:uid="{00000000-0005-0000-0000-000064400000}"/>
    <cellStyle name="SAPBEXHLevel0 10 7" xfId="13078" xr:uid="{00000000-0005-0000-0000-000067400000}"/>
    <cellStyle name="SAPBEXHLevel0 10 7 2" xfId="20285" xr:uid="{00000000-0005-0000-0000-000068400000}"/>
    <cellStyle name="SAPBEXHLevel0 10 7 2 2" xfId="39060" xr:uid="{00000000-0005-0000-0000-000068400000}"/>
    <cellStyle name="SAPBEXHLevel0 10 7 3" xfId="25241" xr:uid="{00000000-0005-0000-0000-000069400000}"/>
    <cellStyle name="SAPBEXHLevel0 10 7 3 2" xfId="44012" xr:uid="{00000000-0005-0000-0000-000069400000}"/>
    <cellStyle name="SAPBEXHLevel0 10 7 4" xfId="31853" xr:uid="{00000000-0005-0000-0000-000067400000}"/>
    <cellStyle name="SAPBEXHLevel0 10 8" xfId="14750" xr:uid="{00000000-0005-0000-0000-00006A400000}"/>
    <cellStyle name="SAPBEXHLevel0 10 8 2" xfId="33525" xr:uid="{00000000-0005-0000-0000-00006A400000}"/>
    <cellStyle name="SAPBEXHLevel0 10 9" xfId="20463" xr:uid="{00000000-0005-0000-0000-00006B400000}"/>
    <cellStyle name="SAPBEXHLevel0 10 9 2" xfId="39238"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2 2" xfId="35530" xr:uid="{00000000-0005-0000-0000-00006E400000}"/>
    <cellStyle name="SAPBEXHLevel0 11 2 3" xfId="22221" xr:uid="{00000000-0005-0000-0000-00006F400000}"/>
    <cellStyle name="SAPBEXHLevel0 11 2 3 2" xfId="40994" xr:uid="{00000000-0005-0000-0000-00006F400000}"/>
    <cellStyle name="SAPBEXHLevel0 11 2 4" xfId="28325" xr:uid="{00000000-0005-0000-0000-00006D400000}"/>
    <cellStyle name="SAPBEXHLevel0 11 3" xfId="9740" xr:uid="{00000000-0005-0000-0000-000070400000}"/>
    <cellStyle name="SAPBEXHLevel0 11 3 2" xfId="16953" xr:uid="{00000000-0005-0000-0000-000071400000}"/>
    <cellStyle name="SAPBEXHLevel0 11 3 2 2" xfId="35728" xr:uid="{00000000-0005-0000-0000-000071400000}"/>
    <cellStyle name="SAPBEXHLevel0 11 3 3" xfId="22419" xr:uid="{00000000-0005-0000-0000-000072400000}"/>
    <cellStyle name="SAPBEXHLevel0 11 3 3 2" xfId="41192" xr:uid="{00000000-0005-0000-0000-000072400000}"/>
    <cellStyle name="SAPBEXHLevel0 11 3 4" xfId="28523" xr:uid="{00000000-0005-0000-0000-000070400000}"/>
    <cellStyle name="SAPBEXHLevel0 11 4" xfId="10944" xr:uid="{00000000-0005-0000-0000-000073400000}"/>
    <cellStyle name="SAPBEXHLevel0 11 4 2" xfId="18157" xr:uid="{00000000-0005-0000-0000-000074400000}"/>
    <cellStyle name="SAPBEXHLevel0 11 4 2 2" xfId="36932" xr:uid="{00000000-0005-0000-0000-000074400000}"/>
    <cellStyle name="SAPBEXHLevel0 11 4 3" xfId="23374" xr:uid="{00000000-0005-0000-0000-000075400000}"/>
    <cellStyle name="SAPBEXHLevel0 11 4 3 2" xfId="42147" xr:uid="{00000000-0005-0000-0000-000075400000}"/>
    <cellStyle name="SAPBEXHLevel0 11 4 4" xfId="29727" xr:uid="{00000000-0005-0000-0000-000073400000}"/>
    <cellStyle name="SAPBEXHLevel0 11 5" xfId="12891" xr:uid="{00000000-0005-0000-0000-000076400000}"/>
    <cellStyle name="SAPBEXHLevel0 11 5 2" xfId="20098" xr:uid="{00000000-0005-0000-0000-000077400000}"/>
    <cellStyle name="SAPBEXHLevel0 11 5 2 2" xfId="38873" xr:uid="{00000000-0005-0000-0000-000077400000}"/>
    <cellStyle name="SAPBEXHLevel0 11 5 3" xfId="25054" xr:uid="{00000000-0005-0000-0000-000078400000}"/>
    <cellStyle name="SAPBEXHLevel0 11 5 3 2" xfId="43825" xr:uid="{00000000-0005-0000-0000-000078400000}"/>
    <cellStyle name="SAPBEXHLevel0 11 5 4" xfId="31666" xr:uid="{00000000-0005-0000-0000-000076400000}"/>
    <cellStyle name="SAPBEXHLevel0 11 6" xfId="13080" xr:uid="{00000000-0005-0000-0000-000079400000}"/>
    <cellStyle name="SAPBEXHLevel0 11 6 2" xfId="20287" xr:uid="{00000000-0005-0000-0000-00007A400000}"/>
    <cellStyle name="SAPBEXHLevel0 11 6 2 2" xfId="39062" xr:uid="{00000000-0005-0000-0000-00007A400000}"/>
    <cellStyle name="SAPBEXHLevel0 11 6 3" xfId="25243" xr:uid="{00000000-0005-0000-0000-00007B400000}"/>
    <cellStyle name="SAPBEXHLevel0 11 6 3 2" xfId="44014" xr:uid="{00000000-0005-0000-0000-00007B400000}"/>
    <cellStyle name="SAPBEXHLevel0 11 6 4" xfId="31855" xr:uid="{00000000-0005-0000-0000-000079400000}"/>
    <cellStyle name="SAPBEXHLevel0 11 7" xfId="14752" xr:uid="{00000000-0005-0000-0000-00007C400000}"/>
    <cellStyle name="SAPBEXHLevel0 11 7 2" xfId="33527" xr:uid="{00000000-0005-0000-0000-00007C400000}"/>
    <cellStyle name="SAPBEXHLevel0 11 8" xfId="20465" xr:uid="{00000000-0005-0000-0000-00007D400000}"/>
    <cellStyle name="SAPBEXHLevel0 11 8 2" xfId="39240" xr:uid="{00000000-0005-0000-0000-00007D400000}"/>
    <cellStyle name="SAPBEXHLevel0 11 9" xfId="26336" xr:uid="{00000000-0005-0000-0000-00006C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2 2" xfId="35531" xr:uid="{00000000-0005-0000-0000-000080400000}"/>
    <cellStyle name="SAPBEXHLevel0 12 2 3" xfId="22222" xr:uid="{00000000-0005-0000-0000-000081400000}"/>
    <cellStyle name="SAPBEXHLevel0 12 2 3 2" xfId="40995" xr:uid="{00000000-0005-0000-0000-000081400000}"/>
    <cellStyle name="SAPBEXHLevel0 12 2 4" xfId="28326" xr:uid="{00000000-0005-0000-0000-00007F400000}"/>
    <cellStyle name="SAPBEXHLevel0 12 3" xfId="9741" xr:uid="{00000000-0005-0000-0000-000082400000}"/>
    <cellStyle name="SAPBEXHLevel0 12 3 2" xfId="16954" xr:uid="{00000000-0005-0000-0000-000083400000}"/>
    <cellStyle name="SAPBEXHLevel0 12 3 2 2" xfId="35729" xr:uid="{00000000-0005-0000-0000-000083400000}"/>
    <cellStyle name="SAPBEXHLevel0 12 3 3" xfId="22420" xr:uid="{00000000-0005-0000-0000-000084400000}"/>
    <cellStyle name="SAPBEXHLevel0 12 3 3 2" xfId="41193" xr:uid="{00000000-0005-0000-0000-000084400000}"/>
    <cellStyle name="SAPBEXHLevel0 12 3 4" xfId="28524" xr:uid="{00000000-0005-0000-0000-000082400000}"/>
    <cellStyle name="SAPBEXHLevel0 12 4" xfId="10945" xr:uid="{00000000-0005-0000-0000-000085400000}"/>
    <cellStyle name="SAPBEXHLevel0 12 4 2" xfId="18158" xr:uid="{00000000-0005-0000-0000-000086400000}"/>
    <cellStyle name="SAPBEXHLevel0 12 4 2 2" xfId="36933" xr:uid="{00000000-0005-0000-0000-000086400000}"/>
    <cellStyle name="SAPBEXHLevel0 12 4 3" xfId="23375" xr:uid="{00000000-0005-0000-0000-000087400000}"/>
    <cellStyle name="SAPBEXHLevel0 12 4 3 2" xfId="42148" xr:uid="{00000000-0005-0000-0000-000087400000}"/>
    <cellStyle name="SAPBEXHLevel0 12 4 4" xfId="29728" xr:uid="{00000000-0005-0000-0000-000085400000}"/>
    <cellStyle name="SAPBEXHLevel0 12 5" xfId="12892" xr:uid="{00000000-0005-0000-0000-000088400000}"/>
    <cellStyle name="SAPBEXHLevel0 12 5 2" xfId="20099" xr:uid="{00000000-0005-0000-0000-000089400000}"/>
    <cellStyle name="SAPBEXHLevel0 12 5 2 2" xfId="38874" xr:uid="{00000000-0005-0000-0000-000089400000}"/>
    <cellStyle name="SAPBEXHLevel0 12 5 3" xfId="25055" xr:uid="{00000000-0005-0000-0000-00008A400000}"/>
    <cellStyle name="SAPBEXHLevel0 12 5 3 2" xfId="43826" xr:uid="{00000000-0005-0000-0000-00008A400000}"/>
    <cellStyle name="SAPBEXHLevel0 12 5 4" xfId="31667" xr:uid="{00000000-0005-0000-0000-000088400000}"/>
    <cellStyle name="SAPBEXHLevel0 12 6" xfId="13081" xr:uid="{00000000-0005-0000-0000-00008B400000}"/>
    <cellStyle name="SAPBEXHLevel0 12 6 2" xfId="20288" xr:uid="{00000000-0005-0000-0000-00008C400000}"/>
    <cellStyle name="SAPBEXHLevel0 12 6 2 2" xfId="39063" xr:uid="{00000000-0005-0000-0000-00008C400000}"/>
    <cellStyle name="SAPBEXHLevel0 12 6 3" xfId="25244" xr:uid="{00000000-0005-0000-0000-00008D400000}"/>
    <cellStyle name="SAPBEXHLevel0 12 6 3 2" xfId="44015" xr:uid="{00000000-0005-0000-0000-00008D400000}"/>
    <cellStyle name="SAPBEXHLevel0 12 6 4" xfId="31856" xr:uid="{00000000-0005-0000-0000-00008B400000}"/>
    <cellStyle name="SAPBEXHLevel0 12 7" xfId="14753" xr:uid="{00000000-0005-0000-0000-00008E400000}"/>
    <cellStyle name="SAPBEXHLevel0 12 7 2" xfId="33528" xr:uid="{00000000-0005-0000-0000-00008E400000}"/>
    <cellStyle name="SAPBEXHLevel0 12 8" xfId="20466" xr:uid="{00000000-0005-0000-0000-00008F400000}"/>
    <cellStyle name="SAPBEXHLevel0 12 8 2" xfId="39241" xr:uid="{00000000-0005-0000-0000-00008F400000}"/>
    <cellStyle name="SAPBEXHLevel0 12 9" xfId="26337" xr:uid="{00000000-0005-0000-0000-00007E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2 2" xfId="35532" xr:uid="{00000000-0005-0000-0000-000092400000}"/>
    <cellStyle name="SAPBEXHLevel0 13 2 3" xfId="22223" xr:uid="{00000000-0005-0000-0000-000093400000}"/>
    <cellStyle name="SAPBEXHLevel0 13 2 3 2" xfId="40996" xr:uid="{00000000-0005-0000-0000-000093400000}"/>
    <cellStyle name="SAPBEXHLevel0 13 2 4" xfId="28327" xr:uid="{00000000-0005-0000-0000-000091400000}"/>
    <cellStyle name="SAPBEXHLevel0 13 3" xfId="9742" xr:uid="{00000000-0005-0000-0000-000094400000}"/>
    <cellStyle name="SAPBEXHLevel0 13 3 2" xfId="16955" xr:uid="{00000000-0005-0000-0000-000095400000}"/>
    <cellStyle name="SAPBEXHLevel0 13 3 2 2" xfId="35730" xr:uid="{00000000-0005-0000-0000-000095400000}"/>
    <cellStyle name="SAPBEXHLevel0 13 3 3" xfId="22421" xr:uid="{00000000-0005-0000-0000-000096400000}"/>
    <cellStyle name="SAPBEXHLevel0 13 3 3 2" xfId="41194" xr:uid="{00000000-0005-0000-0000-000096400000}"/>
    <cellStyle name="SAPBEXHLevel0 13 3 4" xfId="28525" xr:uid="{00000000-0005-0000-0000-000094400000}"/>
    <cellStyle name="SAPBEXHLevel0 13 4" xfId="10946" xr:uid="{00000000-0005-0000-0000-000097400000}"/>
    <cellStyle name="SAPBEXHLevel0 13 4 2" xfId="18159" xr:uid="{00000000-0005-0000-0000-000098400000}"/>
    <cellStyle name="SAPBEXHLevel0 13 4 2 2" xfId="36934" xr:uid="{00000000-0005-0000-0000-000098400000}"/>
    <cellStyle name="SAPBEXHLevel0 13 4 3" xfId="23376" xr:uid="{00000000-0005-0000-0000-000099400000}"/>
    <cellStyle name="SAPBEXHLevel0 13 4 3 2" xfId="42149" xr:uid="{00000000-0005-0000-0000-000099400000}"/>
    <cellStyle name="SAPBEXHLevel0 13 4 4" xfId="29729" xr:uid="{00000000-0005-0000-0000-000097400000}"/>
    <cellStyle name="SAPBEXHLevel0 13 5" xfId="12893" xr:uid="{00000000-0005-0000-0000-00009A400000}"/>
    <cellStyle name="SAPBEXHLevel0 13 5 2" xfId="20100" xr:uid="{00000000-0005-0000-0000-00009B400000}"/>
    <cellStyle name="SAPBEXHLevel0 13 5 2 2" xfId="38875" xr:uid="{00000000-0005-0000-0000-00009B400000}"/>
    <cellStyle name="SAPBEXHLevel0 13 5 3" xfId="25056" xr:uid="{00000000-0005-0000-0000-00009C400000}"/>
    <cellStyle name="SAPBEXHLevel0 13 5 3 2" xfId="43827" xr:uid="{00000000-0005-0000-0000-00009C400000}"/>
    <cellStyle name="SAPBEXHLevel0 13 5 4" xfId="31668" xr:uid="{00000000-0005-0000-0000-00009A400000}"/>
    <cellStyle name="SAPBEXHLevel0 13 6" xfId="13082" xr:uid="{00000000-0005-0000-0000-00009D400000}"/>
    <cellStyle name="SAPBEXHLevel0 13 6 2" xfId="20289" xr:uid="{00000000-0005-0000-0000-00009E400000}"/>
    <cellStyle name="SAPBEXHLevel0 13 6 2 2" xfId="39064" xr:uid="{00000000-0005-0000-0000-00009E400000}"/>
    <cellStyle name="SAPBEXHLevel0 13 6 3" xfId="25245" xr:uid="{00000000-0005-0000-0000-00009F400000}"/>
    <cellStyle name="SAPBEXHLevel0 13 6 3 2" xfId="44016" xr:uid="{00000000-0005-0000-0000-00009F400000}"/>
    <cellStyle name="SAPBEXHLevel0 13 6 4" xfId="31857" xr:uid="{00000000-0005-0000-0000-00009D400000}"/>
    <cellStyle name="SAPBEXHLevel0 13 7" xfId="14754" xr:uid="{00000000-0005-0000-0000-0000A0400000}"/>
    <cellStyle name="SAPBEXHLevel0 13 7 2" xfId="33529" xr:uid="{00000000-0005-0000-0000-0000A0400000}"/>
    <cellStyle name="SAPBEXHLevel0 13 8" xfId="20467" xr:uid="{00000000-0005-0000-0000-0000A1400000}"/>
    <cellStyle name="SAPBEXHLevel0 13 8 2" xfId="39242" xr:uid="{00000000-0005-0000-0000-0000A1400000}"/>
    <cellStyle name="SAPBEXHLevel0 13 9" xfId="26338" xr:uid="{00000000-0005-0000-0000-000090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2 2" xfId="35533" xr:uid="{00000000-0005-0000-0000-0000A4400000}"/>
    <cellStyle name="SAPBEXHLevel0 14 2 3" xfId="22224" xr:uid="{00000000-0005-0000-0000-0000A5400000}"/>
    <cellStyle name="SAPBEXHLevel0 14 2 3 2" xfId="40997" xr:uid="{00000000-0005-0000-0000-0000A5400000}"/>
    <cellStyle name="SAPBEXHLevel0 14 2 4" xfId="28328" xr:uid="{00000000-0005-0000-0000-0000A3400000}"/>
    <cellStyle name="SAPBEXHLevel0 14 3" xfId="9743" xr:uid="{00000000-0005-0000-0000-0000A6400000}"/>
    <cellStyle name="SAPBEXHLevel0 14 3 2" xfId="16956" xr:uid="{00000000-0005-0000-0000-0000A7400000}"/>
    <cellStyle name="SAPBEXHLevel0 14 3 2 2" xfId="35731" xr:uid="{00000000-0005-0000-0000-0000A7400000}"/>
    <cellStyle name="SAPBEXHLevel0 14 3 3" xfId="22422" xr:uid="{00000000-0005-0000-0000-0000A8400000}"/>
    <cellStyle name="SAPBEXHLevel0 14 3 3 2" xfId="41195" xr:uid="{00000000-0005-0000-0000-0000A8400000}"/>
    <cellStyle name="SAPBEXHLevel0 14 3 4" xfId="28526" xr:uid="{00000000-0005-0000-0000-0000A6400000}"/>
    <cellStyle name="SAPBEXHLevel0 14 4" xfId="10947" xr:uid="{00000000-0005-0000-0000-0000A9400000}"/>
    <cellStyle name="SAPBEXHLevel0 14 4 2" xfId="18160" xr:uid="{00000000-0005-0000-0000-0000AA400000}"/>
    <cellStyle name="SAPBEXHLevel0 14 4 2 2" xfId="36935" xr:uid="{00000000-0005-0000-0000-0000AA400000}"/>
    <cellStyle name="SAPBEXHLevel0 14 4 3" xfId="23377" xr:uid="{00000000-0005-0000-0000-0000AB400000}"/>
    <cellStyle name="SAPBEXHLevel0 14 4 3 2" xfId="42150" xr:uid="{00000000-0005-0000-0000-0000AB400000}"/>
    <cellStyle name="SAPBEXHLevel0 14 4 4" xfId="29730" xr:uid="{00000000-0005-0000-0000-0000A9400000}"/>
    <cellStyle name="SAPBEXHLevel0 14 5" xfId="12894" xr:uid="{00000000-0005-0000-0000-0000AC400000}"/>
    <cellStyle name="SAPBEXHLevel0 14 5 2" xfId="20101" xr:uid="{00000000-0005-0000-0000-0000AD400000}"/>
    <cellStyle name="SAPBEXHLevel0 14 5 2 2" xfId="38876" xr:uid="{00000000-0005-0000-0000-0000AD400000}"/>
    <cellStyle name="SAPBEXHLevel0 14 5 3" xfId="25057" xr:uid="{00000000-0005-0000-0000-0000AE400000}"/>
    <cellStyle name="SAPBEXHLevel0 14 5 3 2" xfId="43828" xr:uid="{00000000-0005-0000-0000-0000AE400000}"/>
    <cellStyle name="SAPBEXHLevel0 14 5 4" xfId="31669" xr:uid="{00000000-0005-0000-0000-0000AC400000}"/>
    <cellStyle name="SAPBEXHLevel0 14 6" xfId="13083" xr:uid="{00000000-0005-0000-0000-0000AF400000}"/>
    <cellStyle name="SAPBEXHLevel0 14 6 2" xfId="20290" xr:uid="{00000000-0005-0000-0000-0000B0400000}"/>
    <cellStyle name="SAPBEXHLevel0 14 6 2 2" xfId="39065" xr:uid="{00000000-0005-0000-0000-0000B0400000}"/>
    <cellStyle name="SAPBEXHLevel0 14 6 3" xfId="25246" xr:uid="{00000000-0005-0000-0000-0000B1400000}"/>
    <cellStyle name="SAPBEXHLevel0 14 6 3 2" xfId="44017" xr:uid="{00000000-0005-0000-0000-0000B1400000}"/>
    <cellStyle name="SAPBEXHLevel0 14 6 4" xfId="31858" xr:uid="{00000000-0005-0000-0000-0000AF400000}"/>
    <cellStyle name="SAPBEXHLevel0 14 7" xfId="14755" xr:uid="{00000000-0005-0000-0000-0000B2400000}"/>
    <cellStyle name="SAPBEXHLevel0 14 7 2" xfId="33530" xr:uid="{00000000-0005-0000-0000-0000B2400000}"/>
    <cellStyle name="SAPBEXHLevel0 14 8" xfId="20468" xr:uid="{00000000-0005-0000-0000-0000B3400000}"/>
    <cellStyle name="SAPBEXHLevel0 14 8 2" xfId="39243" xr:uid="{00000000-0005-0000-0000-0000B3400000}"/>
    <cellStyle name="SAPBEXHLevel0 14 9" xfId="26339" xr:uid="{00000000-0005-0000-0000-0000A2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2 2" xfId="35534" xr:uid="{00000000-0005-0000-0000-0000B6400000}"/>
    <cellStyle name="SAPBEXHLevel0 15 2 3" xfId="22225" xr:uid="{00000000-0005-0000-0000-0000B7400000}"/>
    <cellStyle name="SAPBEXHLevel0 15 2 3 2" xfId="40998" xr:uid="{00000000-0005-0000-0000-0000B7400000}"/>
    <cellStyle name="SAPBEXHLevel0 15 2 4" xfId="28329" xr:uid="{00000000-0005-0000-0000-0000B5400000}"/>
    <cellStyle name="SAPBEXHLevel0 15 3" xfId="9744" xr:uid="{00000000-0005-0000-0000-0000B8400000}"/>
    <cellStyle name="SAPBEXHLevel0 15 3 2" xfId="16957" xr:uid="{00000000-0005-0000-0000-0000B9400000}"/>
    <cellStyle name="SAPBEXHLevel0 15 3 2 2" xfId="35732" xr:uid="{00000000-0005-0000-0000-0000B9400000}"/>
    <cellStyle name="SAPBEXHLevel0 15 3 3" xfId="22423" xr:uid="{00000000-0005-0000-0000-0000BA400000}"/>
    <cellStyle name="SAPBEXHLevel0 15 3 3 2" xfId="41196" xr:uid="{00000000-0005-0000-0000-0000BA400000}"/>
    <cellStyle name="SAPBEXHLevel0 15 3 4" xfId="28527" xr:uid="{00000000-0005-0000-0000-0000B8400000}"/>
    <cellStyle name="SAPBEXHLevel0 15 4" xfId="10948" xr:uid="{00000000-0005-0000-0000-0000BB400000}"/>
    <cellStyle name="SAPBEXHLevel0 15 4 2" xfId="18161" xr:uid="{00000000-0005-0000-0000-0000BC400000}"/>
    <cellStyle name="SAPBEXHLevel0 15 4 2 2" xfId="36936" xr:uid="{00000000-0005-0000-0000-0000BC400000}"/>
    <cellStyle name="SAPBEXHLevel0 15 4 3" xfId="23378" xr:uid="{00000000-0005-0000-0000-0000BD400000}"/>
    <cellStyle name="SAPBEXHLevel0 15 4 3 2" xfId="42151" xr:uid="{00000000-0005-0000-0000-0000BD400000}"/>
    <cellStyle name="SAPBEXHLevel0 15 4 4" xfId="29731" xr:uid="{00000000-0005-0000-0000-0000BB400000}"/>
    <cellStyle name="SAPBEXHLevel0 15 5" xfId="12895" xr:uid="{00000000-0005-0000-0000-0000BE400000}"/>
    <cellStyle name="SAPBEXHLevel0 15 5 2" xfId="20102" xr:uid="{00000000-0005-0000-0000-0000BF400000}"/>
    <cellStyle name="SAPBEXHLevel0 15 5 2 2" xfId="38877" xr:uid="{00000000-0005-0000-0000-0000BF400000}"/>
    <cellStyle name="SAPBEXHLevel0 15 5 3" xfId="25058" xr:uid="{00000000-0005-0000-0000-0000C0400000}"/>
    <cellStyle name="SAPBEXHLevel0 15 5 3 2" xfId="43829" xr:uid="{00000000-0005-0000-0000-0000C0400000}"/>
    <cellStyle name="SAPBEXHLevel0 15 5 4" xfId="31670" xr:uid="{00000000-0005-0000-0000-0000BE400000}"/>
    <cellStyle name="SAPBEXHLevel0 15 6" xfId="13084" xr:uid="{00000000-0005-0000-0000-0000C1400000}"/>
    <cellStyle name="SAPBEXHLevel0 15 6 2" xfId="20291" xr:uid="{00000000-0005-0000-0000-0000C2400000}"/>
    <cellStyle name="SAPBEXHLevel0 15 6 2 2" xfId="39066" xr:uid="{00000000-0005-0000-0000-0000C2400000}"/>
    <cellStyle name="SAPBEXHLevel0 15 6 3" xfId="25247" xr:uid="{00000000-0005-0000-0000-0000C3400000}"/>
    <cellStyle name="SAPBEXHLevel0 15 6 3 2" xfId="44018" xr:uid="{00000000-0005-0000-0000-0000C3400000}"/>
    <cellStyle name="SAPBEXHLevel0 15 6 4" xfId="31859" xr:uid="{00000000-0005-0000-0000-0000C1400000}"/>
    <cellStyle name="SAPBEXHLevel0 15 7" xfId="14756" xr:uid="{00000000-0005-0000-0000-0000C4400000}"/>
    <cellStyle name="SAPBEXHLevel0 15 7 2" xfId="33531" xr:uid="{00000000-0005-0000-0000-0000C4400000}"/>
    <cellStyle name="SAPBEXHLevel0 15 8" xfId="20469" xr:uid="{00000000-0005-0000-0000-0000C5400000}"/>
    <cellStyle name="SAPBEXHLevel0 15 8 2" xfId="39244" xr:uid="{00000000-0005-0000-0000-0000C5400000}"/>
    <cellStyle name="SAPBEXHLevel0 15 9" xfId="26340" xr:uid="{00000000-0005-0000-0000-0000B4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2 2" xfId="35535" xr:uid="{00000000-0005-0000-0000-0000C8400000}"/>
    <cellStyle name="SAPBEXHLevel0 16 2 3" xfId="22226" xr:uid="{00000000-0005-0000-0000-0000C9400000}"/>
    <cellStyle name="SAPBEXHLevel0 16 2 3 2" xfId="40999" xr:uid="{00000000-0005-0000-0000-0000C9400000}"/>
    <cellStyle name="SAPBEXHLevel0 16 2 4" xfId="28330" xr:uid="{00000000-0005-0000-0000-0000C7400000}"/>
    <cellStyle name="SAPBEXHLevel0 16 3" xfId="9745" xr:uid="{00000000-0005-0000-0000-0000CA400000}"/>
    <cellStyle name="SAPBEXHLevel0 16 3 2" xfId="16958" xr:uid="{00000000-0005-0000-0000-0000CB400000}"/>
    <cellStyle name="SAPBEXHLevel0 16 3 2 2" xfId="35733" xr:uid="{00000000-0005-0000-0000-0000CB400000}"/>
    <cellStyle name="SAPBEXHLevel0 16 3 3" xfId="22424" xr:uid="{00000000-0005-0000-0000-0000CC400000}"/>
    <cellStyle name="SAPBEXHLevel0 16 3 3 2" xfId="41197" xr:uid="{00000000-0005-0000-0000-0000CC400000}"/>
    <cellStyle name="SAPBEXHLevel0 16 3 4" xfId="28528" xr:uid="{00000000-0005-0000-0000-0000CA400000}"/>
    <cellStyle name="SAPBEXHLevel0 16 4" xfId="10949" xr:uid="{00000000-0005-0000-0000-0000CD400000}"/>
    <cellStyle name="SAPBEXHLevel0 16 4 2" xfId="18162" xr:uid="{00000000-0005-0000-0000-0000CE400000}"/>
    <cellStyle name="SAPBEXHLevel0 16 4 2 2" xfId="36937" xr:uid="{00000000-0005-0000-0000-0000CE400000}"/>
    <cellStyle name="SAPBEXHLevel0 16 4 3" xfId="23379" xr:uid="{00000000-0005-0000-0000-0000CF400000}"/>
    <cellStyle name="SAPBEXHLevel0 16 4 3 2" xfId="42152" xr:uid="{00000000-0005-0000-0000-0000CF400000}"/>
    <cellStyle name="SAPBEXHLevel0 16 4 4" xfId="29732" xr:uid="{00000000-0005-0000-0000-0000CD400000}"/>
    <cellStyle name="SAPBEXHLevel0 16 5" xfId="12896" xr:uid="{00000000-0005-0000-0000-0000D0400000}"/>
    <cellStyle name="SAPBEXHLevel0 16 5 2" xfId="20103" xr:uid="{00000000-0005-0000-0000-0000D1400000}"/>
    <cellStyle name="SAPBEXHLevel0 16 5 2 2" xfId="38878" xr:uid="{00000000-0005-0000-0000-0000D1400000}"/>
    <cellStyle name="SAPBEXHLevel0 16 5 3" xfId="25059" xr:uid="{00000000-0005-0000-0000-0000D2400000}"/>
    <cellStyle name="SAPBEXHLevel0 16 5 3 2" xfId="43830" xr:uid="{00000000-0005-0000-0000-0000D2400000}"/>
    <cellStyle name="SAPBEXHLevel0 16 5 4" xfId="31671" xr:uid="{00000000-0005-0000-0000-0000D0400000}"/>
    <cellStyle name="SAPBEXHLevel0 16 6" xfId="13085" xr:uid="{00000000-0005-0000-0000-0000D3400000}"/>
    <cellStyle name="SAPBEXHLevel0 16 6 2" xfId="20292" xr:uid="{00000000-0005-0000-0000-0000D4400000}"/>
    <cellStyle name="SAPBEXHLevel0 16 6 2 2" xfId="39067" xr:uid="{00000000-0005-0000-0000-0000D4400000}"/>
    <cellStyle name="SAPBEXHLevel0 16 6 3" xfId="25248" xr:uid="{00000000-0005-0000-0000-0000D5400000}"/>
    <cellStyle name="SAPBEXHLevel0 16 6 3 2" xfId="44019" xr:uid="{00000000-0005-0000-0000-0000D5400000}"/>
    <cellStyle name="SAPBEXHLevel0 16 6 4" xfId="31860" xr:uid="{00000000-0005-0000-0000-0000D3400000}"/>
    <cellStyle name="SAPBEXHLevel0 16 7" xfId="14757" xr:uid="{00000000-0005-0000-0000-0000D6400000}"/>
    <cellStyle name="SAPBEXHLevel0 16 7 2" xfId="33532" xr:uid="{00000000-0005-0000-0000-0000D6400000}"/>
    <cellStyle name="SAPBEXHLevel0 16 8" xfId="20470" xr:uid="{00000000-0005-0000-0000-0000D7400000}"/>
    <cellStyle name="SAPBEXHLevel0 16 8 2" xfId="39245" xr:uid="{00000000-0005-0000-0000-0000D7400000}"/>
    <cellStyle name="SAPBEXHLevel0 16 9" xfId="26341" xr:uid="{00000000-0005-0000-0000-0000C6400000}"/>
    <cellStyle name="SAPBEXHLevel0 17" xfId="7708" xr:uid="{00000000-0005-0000-0000-0000D8400000}"/>
    <cellStyle name="SAPBEXHLevel0 17 2" xfId="14926" xr:uid="{00000000-0005-0000-0000-0000D9400000}"/>
    <cellStyle name="SAPBEXHLevel0 17 2 2" xfId="33701" xr:uid="{00000000-0005-0000-0000-0000D9400000}"/>
    <cellStyle name="SAPBEXHLevel0 17 3" xfId="20647" xr:uid="{00000000-0005-0000-0000-0000DA400000}"/>
    <cellStyle name="SAPBEXHLevel0 17 3 2" xfId="39420" xr:uid="{00000000-0005-0000-0000-0000DA400000}"/>
    <cellStyle name="SAPBEXHLevel0 17 4" xfId="26496" xr:uid="{00000000-0005-0000-0000-0000D8400000}"/>
    <cellStyle name="SAPBEXHLevel0 18" xfId="7974" xr:uid="{00000000-0005-0000-0000-0000DB400000}"/>
    <cellStyle name="SAPBEXHLevel0 18 2" xfId="15187" xr:uid="{00000000-0005-0000-0000-0000DC400000}"/>
    <cellStyle name="SAPBEXHLevel0 18 2 2" xfId="33962" xr:uid="{00000000-0005-0000-0000-0000DC400000}"/>
    <cellStyle name="SAPBEXHLevel0 18 3" xfId="20873" xr:uid="{00000000-0005-0000-0000-0000DD400000}"/>
    <cellStyle name="SAPBEXHLevel0 18 3 2" xfId="39646" xr:uid="{00000000-0005-0000-0000-0000DD400000}"/>
    <cellStyle name="SAPBEXHLevel0 18 4" xfId="26757" xr:uid="{00000000-0005-0000-0000-0000DB400000}"/>
    <cellStyle name="SAPBEXHLevel0 19" xfId="13026" xr:uid="{00000000-0005-0000-0000-0000DE400000}"/>
    <cellStyle name="SAPBEXHLevel0 19 2" xfId="20233" xr:uid="{00000000-0005-0000-0000-0000DF400000}"/>
    <cellStyle name="SAPBEXHLevel0 19 2 2" xfId="39008" xr:uid="{00000000-0005-0000-0000-0000DF400000}"/>
    <cellStyle name="SAPBEXHLevel0 19 3" xfId="25189" xr:uid="{00000000-0005-0000-0000-0000E0400000}"/>
    <cellStyle name="SAPBEXHLevel0 19 3 2" xfId="43960" xr:uid="{00000000-0005-0000-0000-0000E0400000}"/>
    <cellStyle name="SAPBEXHLevel0 19 4" xfId="31801" xr:uid="{00000000-0005-0000-0000-0000DE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2 2" xfId="34381" xr:uid="{00000000-0005-0000-0000-0000E5400000}"/>
    <cellStyle name="SAPBEXHLevel0 2 2 2 2 3" xfId="21251" xr:uid="{00000000-0005-0000-0000-0000E6400000}"/>
    <cellStyle name="SAPBEXHLevel0 2 2 2 2 3 2" xfId="40024" xr:uid="{00000000-0005-0000-0000-0000E6400000}"/>
    <cellStyle name="SAPBEXHLevel0 2 2 2 2 4" xfId="27176" xr:uid="{00000000-0005-0000-0000-0000E4400000}"/>
    <cellStyle name="SAPBEXHLevel0 2 2 2 3" xfId="8903" xr:uid="{00000000-0005-0000-0000-0000E7400000}"/>
    <cellStyle name="SAPBEXHLevel0 2 2 2 3 2" xfId="16116" xr:uid="{00000000-0005-0000-0000-0000E8400000}"/>
    <cellStyle name="SAPBEXHLevel0 2 2 2 3 2 2" xfId="34891" xr:uid="{00000000-0005-0000-0000-0000E8400000}"/>
    <cellStyle name="SAPBEXHLevel0 2 2 2 3 3" xfId="21660" xr:uid="{00000000-0005-0000-0000-0000E9400000}"/>
    <cellStyle name="SAPBEXHLevel0 2 2 2 3 3 2" xfId="40433" xr:uid="{00000000-0005-0000-0000-0000E9400000}"/>
    <cellStyle name="SAPBEXHLevel0 2 2 2 3 4" xfId="27686" xr:uid="{00000000-0005-0000-0000-0000E7400000}"/>
    <cellStyle name="SAPBEXHLevel0 2 2 2 4" xfId="10524" xr:uid="{00000000-0005-0000-0000-0000EA400000}"/>
    <cellStyle name="SAPBEXHLevel0 2 2 2 4 2" xfId="17737" xr:uid="{00000000-0005-0000-0000-0000EB400000}"/>
    <cellStyle name="SAPBEXHLevel0 2 2 2 4 2 2" xfId="36512" xr:uid="{00000000-0005-0000-0000-0000EB400000}"/>
    <cellStyle name="SAPBEXHLevel0 2 2 2 4 3" xfId="23133" xr:uid="{00000000-0005-0000-0000-0000EC400000}"/>
    <cellStyle name="SAPBEXHLevel0 2 2 2 4 3 2" xfId="41906" xr:uid="{00000000-0005-0000-0000-0000EC400000}"/>
    <cellStyle name="SAPBEXHLevel0 2 2 2 4 4" xfId="29307" xr:uid="{00000000-0005-0000-0000-0000EA400000}"/>
    <cellStyle name="SAPBEXHLevel0 2 2 2 5" xfId="11738" xr:uid="{00000000-0005-0000-0000-0000ED400000}"/>
    <cellStyle name="SAPBEXHLevel0 2 2 2 5 2" xfId="18945" xr:uid="{00000000-0005-0000-0000-0000EE400000}"/>
    <cellStyle name="SAPBEXHLevel0 2 2 2 5 2 2" xfId="37720" xr:uid="{00000000-0005-0000-0000-0000EE400000}"/>
    <cellStyle name="SAPBEXHLevel0 2 2 2 5 3" xfId="24099" xr:uid="{00000000-0005-0000-0000-0000EF400000}"/>
    <cellStyle name="SAPBEXHLevel0 2 2 2 5 3 2" xfId="42872" xr:uid="{00000000-0005-0000-0000-0000EF400000}"/>
    <cellStyle name="SAPBEXHLevel0 2 2 2 5 4" xfId="30515" xr:uid="{00000000-0005-0000-0000-0000ED400000}"/>
    <cellStyle name="SAPBEXHLevel0 2 2 2 6" xfId="12285" xr:uid="{00000000-0005-0000-0000-0000F0400000}"/>
    <cellStyle name="SAPBEXHLevel0 2 2 2 6 2" xfId="19492" xr:uid="{00000000-0005-0000-0000-0000F1400000}"/>
    <cellStyle name="SAPBEXHLevel0 2 2 2 6 2 2" xfId="38267" xr:uid="{00000000-0005-0000-0000-0000F1400000}"/>
    <cellStyle name="SAPBEXHLevel0 2 2 2 6 3" xfId="24527" xr:uid="{00000000-0005-0000-0000-0000F2400000}"/>
    <cellStyle name="SAPBEXHLevel0 2 2 2 6 3 2" xfId="43299" xr:uid="{00000000-0005-0000-0000-0000F2400000}"/>
    <cellStyle name="SAPBEXHLevel0 2 2 2 6 4" xfId="31061" xr:uid="{00000000-0005-0000-0000-0000F0400000}"/>
    <cellStyle name="SAPBEXHLevel0 2 2 2 7" xfId="13803" xr:uid="{00000000-0005-0000-0000-0000F3400000}"/>
    <cellStyle name="SAPBEXHLevel0 2 2 2 7 2" xfId="32578" xr:uid="{00000000-0005-0000-0000-0000F3400000}"/>
    <cellStyle name="SAPBEXHLevel0 2 2 2 8" xfId="14348" xr:uid="{00000000-0005-0000-0000-0000F4400000}"/>
    <cellStyle name="SAPBEXHLevel0 2 2 2 8 2" xfId="33123" xr:uid="{00000000-0005-0000-0000-0000F4400000}"/>
    <cellStyle name="SAPBEXHLevel0 2 2 2 9" xfId="25900" xr:uid="{00000000-0005-0000-0000-0000E3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2 2" xfId="35536" xr:uid="{00000000-0005-0000-0000-0000F7400000}"/>
    <cellStyle name="SAPBEXHLevel0 2 2 3 2 3" xfId="22227" xr:uid="{00000000-0005-0000-0000-0000F8400000}"/>
    <cellStyle name="SAPBEXHLevel0 2 2 3 2 3 2" xfId="41000" xr:uid="{00000000-0005-0000-0000-0000F8400000}"/>
    <cellStyle name="SAPBEXHLevel0 2 2 3 2 4" xfId="28331" xr:uid="{00000000-0005-0000-0000-0000F6400000}"/>
    <cellStyle name="SAPBEXHLevel0 2 2 3 3" xfId="9746" xr:uid="{00000000-0005-0000-0000-0000F9400000}"/>
    <cellStyle name="SAPBEXHLevel0 2 2 3 3 2" xfId="16959" xr:uid="{00000000-0005-0000-0000-0000FA400000}"/>
    <cellStyle name="SAPBEXHLevel0 2 2 3 3 2 2" xfId="35734" xr:uid="{00000000-0005-0000-0000-0000FA400000}"/>
    <cellStyle name="SAPBEXHLevel0 2 2 3 3 3" xfId="22425" xr:uid="{00000000-0005-0000-0000-0000FB400000}"/>
    <cellStyle name="SAPBEXHLevel0 2 2 3 3 3 2" xfId="41198" xr:uid="{00000000-0005-0000-0000-0000FB400000}"/>
    <cellStyle name="SAPBEXHLevel0 2 2 3 3 4" xfId="28529" xr:uid="{00000000-0005-0000-0000-0000F9400000}"/>
    <cellStyle name="SAPBEXHLevel0 2 2 3 4" xfId="10950" xr:uid="{00000000-0005-0000-0000-0000FC400000}"/>
    <cellStyle name="SAPBEXHLevel0 2 2 3 4 2" xfId="18163" xr:uid="{00000000-0005-0000-0000-0000FD400000}"/>
    <cellStyle name="SAPBEXHLevel0 2 2 3 4 2 2" xfId="36938" xr:uid="{00000000-0005-0000-0000-0000FD400000}"/>
    <cellStyle name="SAPBEXHLevel0 2 2 3 4 3" xfId="23380" xr:uid="{00000000-0005-0000-0000-0000FE400000}"/>
    <cellStyle name="SAPBEXHLevel0 2 2 3 4 3 2" xfId="42153" xr:uid="{00000000-0005-0000-0000-0000FE400000}"/>
    <cellStyle name="SAPBEXHLevel0 2 2 3 4 4" xfId="29733" xr:uid="{00000000-0005-0000-0000-0000FC400000}"/>
    <cellStyle name="SAPBEXHLevel0 2 2 3 5" xfId="12897" xr:uid="{00000000-0005-0000-0000-0000FF400000}"/>
    <cellStyle name="SAPBEXHLevel0 2 2 3 5 2" xfId="20104" xr:uid="{00000000-0005-0000-0000-000000410000}"/>
    <cellStyle name="SAPBEXHLevel0 2 2 3 5 2 2" xfId="38879" xr:uid="{00000000-0005-0000-0000-000000410000}"/>
    <cellStyle name="SAPBEXHLevel0 2 2 3 5 3" xfId="25060" xr:uid="{00000000-0005-0000-0000-000001410000}"/>
    <cellStyle name="SAPBEXHLevel0 2 2 3 5 3 2" xfId="43831" xr:uid="{00000000-0005-0000-0000-000001410000}"/>
    <cellStyle name="SAPBEXHLevel0 2 2 3 5 4" xfId="31672" xr:uid="{00000000-0005-0000-0000-0000FF400000}"/>
    <cellStyle name="SAPBEXHLevel0 2 2 3 6" xfId="13086" xr:uid="{00000000-0005-0000-0000-000002410000}"/>
    <cellStyle name="SAPBEXHLevel0 2 2 3 6 2" xfId="20293" xr:uid="{00000000-0005-0000-0000-000003410000}"/>
    <cellStyle name="SAPBEXHLevel0 2 2 3 6 2 2" xfId="39068" xr:uid="{00000000-0005-0000-0000-000003410000}"/>
    <cellStyle name="SAPBEXHLevel0 2 2 3 6 3" xfId="25249" xr:uid="{00000000-0005-0000-0000-000004410000}"/>
    <cellStyle name="SAPBEXHLevel0 2 2 3 6 3 2" xfId="44020" xr:uid="{00000000-0005-0000-0000-000004410000}"/>
    <cellStyle name="SAPBEXHLevel0 2 2 3 6 4" xfId="31861" xr:uid="{00000000-0005-0000-0000-000002410000}"/>
    <cellStyle name="SAPBEXHLevel0 2 2 3 7" xfId="14758" xr:uid="{00000000-0005-0000-0000-000005410000}"/>
    <cellStyle name="SAPBEXHLevel0 2 2 3 7 2" xfId="33533" xr:uid="{00000000-0005-0000-0000-000005410000}"/>
    <cellStyle name="SAPBEXHLevel0 2 2 3 8" xfId="20471" xr:uid="{00000000-0005-0000-0000-000006410000}"/>
    <cellStyle name="SAPBEXHLevel0 2 2 3 8 2" xfId="39246" xr:uid="{00000000-0005-0000-0000-000006410000}"/>
    <cellStyle name="SAPBEXHLevel0 2 2 3 9" xfId="26342" xr:uid="{00000000-0005-0000-0000-0000F5400000}"/>
    <cellStyle name="SAPBEXHLevel0 2 2 4" xfId="7976" xr:uid="{00000000-0005-0000-0000-000007410000}"/>
    <cellStyle name="SAPBEXHLevel0 2 2 4 2" xfId="15189" xr:uid="{00000000-0005-0000-0000-000008410000}"/>
    <cellStyle name="SAPBEXHLevel0 2 2 4 2 2" xfId="33964" xr:uid="{00000000-0005-0000-0000-000008410000}"/>
    <cellStyle name="SAPBEXHLevel0 2 2 4 3" xfId="20875" xr:uid="{00000000-0005-0000-0000-000009410000}"/>
    <cellStyle name="SAPBEXHLevel0 2 2 4 3 2" xfId="39648" xr:uid="{00000000-0005-0000-0000-000009410000}"/>
    <cellStyle name="SAPBEXHLevel0 2 2 4 4" xfId="26759" xr:uid="{00000000-0005-0000-0000-000007410000}"/>
    <cellStyle name="SAPBEXHLevel0 2 2 5" xfId="11325" xr:uid="{00000000-0005-0000-0000-00000A410000}"/>
    <cellStyle name="SAPBEXHLevel0 2 2 5 2" xfId="18532" xr:uid="{00000000-0005-0000-0000-00000B410000}"/>
    <cellStyle name="SAPBEXHLevel0 2 2 5 2 2" xfId="37307" xr:uid="{00000000-0005-0000-0000-00000B410000}"/>
    <cellStyle name="SAPBEXHLevel0 2 2 5 3" xfId="23727" xr:uid="{00000000-0005-0000-0000-00000C410000}"/>
    <cellStyle name="SAPBEXHLevel0 2 2 5 3 2" xfId="42500" xr:uid="{00000000-0005-0000-0000-00000C410000}"/>
    <cellStyle name="SAPBEXHLevel0 2 2 5 4" xfId="30102" xr:uid="{00000000-0005-0000-0000-00000A410000}"/>
    <cellStyle name="SAPBEXHLevel0 2 2 6" xfId="12693" xr:uid="{00000000-0005-0000-0000-00000D410000}"/>
    <cellStyle name="SAPBEXHLevel0 2 2 6 2" xfId="19900" xr:uid="{00000000-0005-0000-0000-00000E410000}"/>
    <cellStyle name="SAPBEXHLevel0 2 2 6 2 2" xfId="38675" xr:uid="{00000000-0005-0000-0000-00000E410000}"/>
    <cellStyle name="SAPBEXHLevel0 2 2 6 3" xfId="24891" xr:uid="{00000000-0005-0000-0000-00000F410000}"/>
    <cellStyle name="SAPBEXHLevel0 2 2 6 3 2" xfId="43663" xr:uid="{00000000-0005-0000-0000-00000F410000}"/>
    <cellStyle name="SAPBEXHLevel0 2 2 6 4" xfId="31469" xr:uid="{00000000-0005-0000-0000-00000D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2 2" xfId="34382" xr:uid="{00000000-0005-0000-0000-000013410000}"/>
    <cellStyle name="SAPBEXHLevel0 2 3 2 2 3" xfId="21252" xr:uid="{00000000-0005-0000-0000-000014410000}"/>
    <cellStyle name="SAPBEXHLevel0 2 3 2 2 3 2" xfId="40025" xr:uid="{00000000-0005-0000-0000-000014410000}"/>
    <cellStyle name="SAPBEXHLevel0 2 3 2 2 4" xfId="27177" xr:uid="{00000000-0005-0000-0000-000012410000}"/>
    <cellStyle name="SAPBEXHLevel0 2 3 2 3" xfId="8902" xr:uid="{00000000-0005-0000-0000-000015410000}"/>
    <cellStyle name="SAPBEXHLevel0 2 3 2 3 2" xfId="16115" xr:uid="{00000000-0005-0000-0000-000016410000}"/>
    <cellStyle name="SAPBEXHLevel0 2 3 2 3 2 2" xfId="34890" xr:uid="{00000000-0005-0000-0000-000016410000}"/>
    <cellStyle name="SAPBEXHLevel0 2 3 2 3 3" xfId="21659" xr:uid="{00000000-0005-0000-0000-000017410000}"/>
    <cellStyle name="SAPBEXHLevel0 2 3 2 3 3 2" xfId="40432" xr:uid="{00000000-0005-0000-0000-000017410000}"/>
    <cellStyle name="SAPBEXHLevel0 2 3 2 3 4" xfId="27685" xr:uid="{00000000-0005-0000-0000-000015410000}"/>
    <cellStyle name="SAPBEXHLevel0 2 3 2 4" xfId="10525" xr:uid="{00000000-0005-0000-0000-000018410000}"/>
    <cellStyle name="SAPBEXHLevel0 2 3 2 4 2" xfId="17738" xr:uid="{00000000-0005-0000-0000-000019410000}"/>
    <cellStyle name="SAPBEXHLevel0 2 3 2 4 2 2" xfId="36513" xr:uid="{00000000-0005-0000-0000-000019410000}"/>
    <cellStyle name="SAPBEXHLevel0 2 3 2 4 3" xfId="23134" xr:uid="{00000000-0005-0000-0000-00001A410000}"/>
    <cellStyle name="SAPBEXHLevel0 2 3 2 4 3 2" xfId="41907" xr:uid="{00000000-0005-0000-0000-00001A410000}"/>
    <cellStyle name="SAPBEXHLevel0 2 3 2 4 4" xfId="29308" xr:uid="{00000000-0005-0000-0000-000018410000}"/>
    <cellStyle name="SAPBEXHLevel0 2 3 2 5" xfId="11645" xr:uid="{00000000-0005-0000-0000-00001B410000}"/>
    <cellStyle name="SAPBEXHLevel0 2 3 2 5 2" xfId="18852" xr:uid="{00000000-0005-0000-0000-00001C410000}"/>
    <cellStyle name="SAPBEXHLevel0 2 3 2 5 2 2" xfId="37627" xr:uid="{00000000-0005-0000-0000-00001C410000}"/>
    <cellStyle name="SAPBEXHLevel0 2 3 2 5 3" xfId="24018" xr:uid="{00000000-0005-0000-0000-00001D410000}"/>
    <cellStyle name="SAPBEXHLevel0 2 3 2 5 3 2" xfId="42791" xr:uid="{00000000-0005-0000-0000-00001D410000}"/>
    <cellStyle name="SAPBEXHLevel0 2 3 2 5 4" xfId="30422" xr:uid="{00000000-0005-0000-0000-00001B410000}"/>
    <cellStyle name="SAPBEXHLevel0 2 3 2 6" xfId="12366" xr:uid="{00000000-0005-0000-0000-00001E410000}"/>
    <cellStyle name="SAPBEXHLevel0 2 3 2 6 2" xfId="19573" xr:uid="{00000000-0005-0000-0000-00001F410000}"/>
    <cellStyle name="SAPBEXHLevel0 2 3 2 6 2 2" xfId="38348" xr:uid="{00000000-0005-0000-0000-00001F410000}"/>
    <cellStyle name="SAPBEXHLevel0 2 3 2 6 3" xfId="24608" xr:uid="{00000000-0005-0000-0000-000020410000}"/>
    <cellStyle name="SAPBEXHLevel0 2 3 2 6 3 2" xfId="43380" xr:uid="{00000000-0005-0000-0000-000020410000}"/>
    <cellStyle name="SAPBEXHLevel0 2 3 2 6 4" xfId="31142" xr:uid="{00000000-0005-0000-0000-00001E410000}"/>
    <cellStyle name="SAPBEXHLevel0 2 3 2 7" xfId="13710" xr:uid="{00000000-0005-0000-0000-000021410000}"/>
    <cellStyle name="SAPBEXHLevel0 2 3 2 7 2" xfId="32485" xr:uid="{00000000-0005-0000-0000-000021410000}"/>
    <cellStyle name="SAPBEXHLevel0 2 3 2 8" xfId="14428" xr:uid="{00000000-0005-0000-0000-000022410000}"/>
    <cellStyle name="SAPBEXHLevel0 2 3 2 8 2" xfId="33203" xr:uid="{00000000-0005-0000-0000-000022410000}"/>
    <cellStyle name="SAPBEXHLevel0 2 3 2 9" xfId="25807" xr:uid="{00000000-0005-0000-0000-000011410000}"/>
    <cellStyle name="SAPBEXHLevel0 2 3 3" xfId="7977" xr:uid="{00000000-0005-0000-0000-000023410000}"/>
    <cellStyle name="SAPBEXHLevel0 2 3 3 2" xfId="15190" xr:uid="{00000000-0005-0000-0000-000024410000}"/>
    <cellStyle name="SAPBEXHLevel0 2 3 3 2 2" xfId="33965" xr:uid="{00000000-0005-0000-0000-000024410000}"/>
    <cellStyle name="SAPBEXHLevel0 2 3 3 3" xfId="20876" xr:uid="{00000000-0005-0000-0000-000025410000}"/>
    <cellStyle name="SAPBEXHLevel0 2 3 3 3 2" xfId="39649" xr:uid="{00000000-0005-0000-0000-000025410000}"/>
    <cellStyle name="SAPBEXHLevel0 2 3 3 4" xfId="26760" xr:uid="{00000000-0005-0000-0000-000023410000}"/>
    <cellStyle name="SAPBEXHLevel0 2 3 4" xfId="10114" xr:uid="{00000000-0005-0000-0000-000026410000}"/>
    <cellStyle name="SAPBEXHLevel0 2 3 4 2" xfId="17327" xr:uid="{00000000-0005-0000-0000-000027410000}"/>
    <cellStyle name="SAPBEXHLevel0 2 3 4 2 2" xfId="36102" xr:uid="{00000000-0005-0000-0000-000027410000}"/>
    <cellStyle name="SAPBEXHLevel0 2 3 4 3" xfId="22764" xr:uid="{00000000-0005-0000-0000-000028410000}"/>
    <cellStyle name="SAPBEXHLevel0 2 3 4 3 2" xfId="41537" xr:uid="{00000000-0005-0000-0000-000028410000}"/>
    <cellStyle name="SAPBEXHLevel0 2 3 4 4" xfId="28897" xr:uid="{00000000-0005-0000-0000-000026410000}"/>
    <cellStyle name="SAPBEXHLevel0 2 3 5" xfId="11211" xr:uid="{00000000-0005-0000-0000-000029410000}"/>
    <cellStyle name="SAPBEXHLevel0 2 3 5 2" xfId="18418" xr:uid="{00000000-0005-0000-0000-00002A410000}"/>
    <cellStyle name="SAPBEXHLevel0 2 3 5 2 2" xfId="37193" xr:uid="{00000000-0005-0000-0000-00002A410000}"/>
    <cellStyle name="SAPBEXHLevel0 2 3 5 3" xfId="23625" xr:uid="{00000000-0005-0000-0000-00002B410000}"/>
    <cellStyle name="SAPBEXHLevel0 2 3 5 3 2" xfId="42398" xr:uid="{00000000-0005-0000-0000-00002B410000}"/>
    <cellStyle name="SAPBEXHLevel0 2 3 5 4" xfId="29988" xr:uid="{00000000-0005-0000-0000-000029410000}"/>
    <cellStyle name="SAPBEXHLevel0 2 3 6" xfId="12792" xr:uid="{00000000-0005-0000-0000-00002C410000}"/>
    <cellStyle name="SAPBEXHLevel0 2 3 6 2" xfId="19999" xr:uid="{00000000-0005-0000-0000-00002D410000}"/>
    <cellStyle name="SAPBEXHLevel0 2 3 6 2 2" xfId="38774" xr:uid="{00000000-0005-0000-0000-00002D410000}"/>
    <cellStyle name="SAPBEXHLevel0 2 3 6 3" xfId="24989" xr:uid="{00000000-0005-0000-0000-00002E410000}"/>
    <cellStyle name="SAPBEXHLevel0 2 3 6 3 2" xfId="43761" xr:uid="{00000000-0005-0000-0000-00002E410000}"/>
    <cellStyle name="SAPBEXHLevel0 2 3 6 4" xfId="31568" xr:uid="{00000000-0005-0000-0000-00002C410000}"/>
    <cellStyle name="SAPBEXHLevel0 2 3 7" xfId="13311" xr:uid="{00000000-0005-0000-0000-00002F410000}"/>
    <cellStyle name="SAPBEXHLevel0 2 3 7 2" xfId="32086" xr:uid="{00000000-0005-0000-0000-00002F410000}"/>
    <cellStyle name="SAPBEXHLevel0 2 3 8" xfId="25554" xr:uid="{00000000-0005-0000-0000-000010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2 2" xfId="34383" xr:uid="{00000000-0005-0000-0000-000032410000}"/>
    <cellStyle name="SAPBEXHLevel0 2 4 2 3" xfId="21253" xr:uid="{00000000-0005-0000-0000-000033410000}"/>
    <cellStyle name="SAPBEXHLevel0 2 4 2 3 2" xfId="40026" xr:uid="{00000000-0005-0000-0000-000033410000}"/>
    <cellStyle name="SAPBEXHLevel0 2 4 2 4" xfId="27178" xr:uid="{00000000-0005-0000-0000-000031410000}"/>
    <cellStyle name="SAPBEXHLevel0 2 4 3" xfId="8901" xr:uid="{00000000-0005-0000-0000-000034410000}"/>
    <cellStyle name="SAPBEXHLevel0 2 4 3 2" xfId="16114" xr:uid="{00000000-0005-0000-0000-000035410000}"/>
    <cellStyle name="SAPBEXHLevel0 2 4 3 2 2" xfId="34889" xr:uid="{00000000-0005-0000-0000-000035410000}"/>
    <cellStyle name="SAPBEXHLevel0 2 4 3 3" xfId="21658" xr:uid="{00000000-0005-0000-0000-000036410000}"/>
    <cellStyle name="SAPBEXHLevel0 2 4 3 3 2" xfId="40431" xr:uid="{00000000-0005-0000-0000-000036410000}"/>
    <cellStyle name="SAPBEXHLevel0 2 4 3 4" xfId="27684" xr:uid="{00000000-0005-0000-0000-000034410000}"/>
    <cellStyle name="SAPBEXHLevel0 2 4 4" xfId="10526" xr:uid="{00000000-0005-0000-0000-000037410000}"/>
    <cellStyle name="SAPBEXHLevel0 2 4 4 2" xfId="17739" xr:uid="{00000000-0005-0000-0000-000038410000}"/>
    <cellStyle name="SAPBEXHLevel0 2 4 4 2 2" xfId="36514" xr:uid="{00000000-0005-0000-0000-000038410000}"/>
    <cellStyle name="SAPBEXHLevel0 2 4 4 3" xfId="23135" xr:uid="{00000000-0005-0000-0000-000039410000}"/>
    <cellStyle name="SAPBEXHLevel0 2 4 4 3 2" xfId="41908" xr:uid="{00000000-0005-0000-0000-000039410000}"/>
    <cellStyle name="SAPBEXHLevel0 2 4 4 4" xfId="29309" xr:uid="{00000000-0005-0000-0000-000037410000}"/>
    <cellStyle name="SAPBEXHLevel0 2 4 5" xfId="11585" xr:uid="{00000000-0005-0000-0000-00003A410000}"/>
    <cellStyle name="SAPBEXHLevel0 2 4 5 2" xfId="18792" xr:uid="{00000000-0005-0000-0000-00003B410000}"/>
    <cellStyle name="SAPBEXHLevel0 2 4 5 2 2" xfId="37567" xr:uid="{00000000-0005-0000-0000-00003B410000}"/>
    <cellStyle name="SAPBEXHLevel0 2 4 5 3" xfId="23964" xr:uid="{00000000-0005-0000-0000-00003C410000}"/>
    <cellStyle name="SAPBEXHLevel0 2 4 5 3 2" xfId="42737" xr:uid="{00000000-0005-0000-0000-00003C410000}"/>
    <cellStyle name="SAPBEXHLevel0 2 4 5 4" xfId="30362" xr:uid="{00000000-0005-0000-0000-00003A410000}"/>
    <cellStyle name="SAPBEXHLevel0 2 4 6" xfId="12420" xr:uid="{00000000-0005-0000-0000-00003D410000}"/>
    <cellStyle name="SAPBEXHLevel0 2 4 6 2" xfId="19627" xr:uid="{00000000-0005-0000-0000-00003E410000}"/>
    <cellStyle name="SAPBEXHLevel0 2 4 6 2 2" xfId="38402" xr:uid="{00000000-0005-0000-0000-00003E410000}"/>
    <cellStyle name="SAPBEXHLevel0 2 4 6 3" xfId="24662" xr:uid="{00000000-0005-0000-0000-00003F410000}"/>
    <cellStyle name="SAPBEXHLevel0 2 4 6 3 2" xfId="43434" xr:uid="{00000000-0005-0000-0000-00003F410000}"/>
    <cellStyle name="SAPBEXHLevel0 2 4 6 4" xfId="31196" xr:uid="{00000000-0005-0000-0000-00003D410000}"/>
    <cellStyle name="SAPBEXHLevel0 2 4 7" xfId="13650" xr:uid="{00000000-0005-0000-0000-000040410000}"/>
    <cellStyle name="SAPBEXHLevel0 2 4 7 2" xfId="32425" xr:uid="{00000000-0005-0000-0000-000040410000}"/>
    <cellStyle name="SAPBEXHLevel0 2 5" xfId="7975" xr:uid="{00000000-0005-0000-0000-000041410000}"/>
    <cellStyle name="SAPBEXHLevel0 2 5 2" xfId="15188" xr:uid="{00000000-0005-0000-0000-000042410000}"/>
    <cellStyle name="SAPBEXHLevel0 2 5 2 2" xfId="33963" xr:uid="{00000000-0005-0000-0000-000042410000}"/>
    <cellStyle name="SAPBEXHLevel0 2 5 3" xfId="20874" xr:uid="{00000000-0005-0000-0000-000043410000}"/>
    <cellStyle name="SAPBEXHLevel0 2 5 3 2" xfId="39647" xr:uid="{00000000-0005-0000-0000-000043410000}"/>
    <cellStyle name="SAPBEXHLevel0 2 5 4" xfId="26758" xr:uid="{00000000-0005-0000-0000-000041410000}"/>
    <cellStyle name="SAPBEXHLevel0 2 6" xfId="12818" xr:uid="{00000000-0005-0000-0000-000044410000}"/>
    <cellStyle name="SAPBEXHLevel0 2 6 2" xfId="20025" xr:uid="{00000000-0005-0000-0000-000045410000}"/>
    <cellStyle name="SAPBEXHLevel0 2 6 2 2" xfId="38800" xr:uid="{00000000-0005-0000-0000-000045410000}"/>
    <cellStyle name="SAPBEXHLevel0 2 6 3" xfId="25015" xr:uid="{00000000-0005-0000-0000-000046410000}"/>
    <cellStyle name="SAPBEXHLevel0 2 6 3 2" xfId="43787" xr:uid="{00000000-0005-0000-0000-000046410000}"/>
    <cellStyle name="SAPBEXHLevel0 2 6 4" xfId="31594" xr:uid="{00000000-0005-0000-0000-000044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2 2" xfId="34384" xr:uid="{00000000-0005-0000-0000-00004A410000}"/>
    <cellStyle name="SAPBEXHLevel0 3 2 2 3" xfId="21254" xr:uid="{00000000-0005-0000-0000-00004B410000}"/>
    <cellStyle name="SAPBEXHLevel0 3 2 2 3 2" xfId="40027" xr:uid="{00000000-0005-0000-0000-00004B410000}"/>
    <cellStyle name="SAPBEXHLevel0 3 2 2 4" xfId="27179" xr:uid="{00000000-0005-0000-0000-000049410000}"/>
    <cellStyle name="SAPBEXHLevel0 3 2 3" xfId="8900" xr:uid="{00000000-0005-0000-0000-00004C410000}"/>
    <cellStyle name="SAPBEXHLevel0 3 2 3 2" xfId="16113" xr:uid="{00000000-0005-0000-0000-00004D410000}"/>
    <cellStyle name="SAPBEXHLevel0 3 2 3 2 2" xfId="34888" xr:uid="{00000000-0005-0000-0000-00004D410000}"/>
    <cellStyle name="SAPBEXHLevel0 3 2 3 3" xfId="21657" xr:uid="{00000000-0005-0000-0000-00004E410000}"/>
    <cellStyle name="SAPBEXHLevel0 3 2 3 3 2" xfId="40430" xr:uid="{00000000-0005-0000-0000-00004E410000}"/>
    <cellStyle name="SAPBEXHLevel0 3 2 3 4" xfId="27683" xr:uid="{00000000-0005-0000-0000-00004C410000}"/>
    <cellStyle name="SAPBEXHLevel0 3 2 4" xfId="10527" xr:uid="{00000000-0005-0000-0000-00004F410000}"/>
    <cellStyle name="SAPBEXHLevel0 3 2 4 2" xfId="17740" xr:uid="{00000000-0005-0000-0000-000050410000}"/>
    <cellStyle name="SAPBEXHLevel0 3 2 4 2 2" xfId="36515" xr:uid="{00000000-0005-0000-0000-000050410000}"/>
    <cellStyle name="SAPBEXHLevel0 3 2 4 3" xfId="23136" xr:uid="{00000000-0005-0000-0000-000051410000}"/>
    <cellStyle name="SAPBEXHLevel0 3 2 4 3 2" xfId="41909" xr:uid="{00000000-0005-0000-0000-000051410000}"/>
    <cellStyle name="SAPBEXHLevel0 3 2 4 4" xfId="29310" xr:uid="{00000000-0005-0000-0000-00004F410000}"/>
    <cellStyle name="SAPBEXHLevel0 3 2 5" xfId="11663" xr:uid="{00000000-0005-0000-0000-000052410000}"/>
    <cellStyle name="SAPBEXHLevel0 3 2 5 2" xfId="18870" xr:uid="{00000000-0005-0000-0000-000053410000}"/>
    <cellStyle name="SAPBEXHLevel0 3 2 5 2 2" xfId="37645" xr:uid="{00000000-0005-0000-0000-000053410000}"/>
    <cellStyle name="SAPBEXHLevel0 3 2 5 3" xfId="24036" xr:uid="{00000000-0005-0000-0000-000054410000}"/>
    <cellStyle name="SAPBEXHLevel0 3 2 5 3 2" xfId="42809" xr:uid="{00000000-0005-0000-0000-000054410000}"/>
    <cellStyle name="SAPBEXHLevel0 3 2 5 4" xfId="30440" xr:uid="{00000000-0005-0000-0000-000052410000}"/>
    <cellStyle name="SAPBEXHLevel0 3 2 6" xfId="12348" xr:uid="{00000000-0005-0000-0000-000055410000}"/>
    <cellStyle name="SAPBEXHLevel0 3 2 6 2" xfId="19555" xr:uid="{00000000-0005-0000-0000-000056410000}"/>
    <cellStyle name="SAPBEXHLevel0 3 2 6 2 2" xfId="38330" xr:uid="{00000000-0005-0000-0000-000056410000}"/>
    <cellStyle name="SAPBEXHLevel0 3 2 6 3" xfId="24590" xr:uid="{00000000-0005-0000-0000-000057410000}"/>
    <cellStyle name="SAPBEXHLevel0 3 2 6 3 2" xfId="43362" xr:uid="{00000000-0005-0000-0000-000057410000}"/>
    <cellStyle name="SAPBEXHLevel0 3 2 6 4" xfId="31124" xr:uid="{00000000-0005-0000-0000-000055410000}"/>
    <cellStyle name="SAPBEXHLevel0 3 2 7" xfId="13728" xr:uid="{00000000-0005-0000-0000-000058410000}"/>
    <cellStyle name="SAPBEXHLevel0 3 2 7 2" xfId="32503" xr:uid="{00000000-0005-0000-0000-000058410000}"/>
    <cellStyle name="SAPBEXHLevel0 3 2 8" xfId="14411" xr:uid="{00000000-0005-0000-0000-000059410000}"/>
    <cellStyle name="SAPBEXHLevel0 3 2 8 2" xfId="33186" xr:uid="{00000000-0005-0000-0000-000059410000}"/>
    <cellStyle name="SAPBEXHLevel0 3 2 9" xfId="25825" xr:uid="{00000000-0005-0000-0000-000048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2 2" xfId="35537" xr:uid="{00000000-0005-0000-0000-00005C410000}"/>
    <cellStyle name="SAPBEXHLevel0 3 3 2 3" xfId="22228" xr:uid="{00000000-0005-0000-0000-00005D410000}"/>
    <cellStyle name="SAPBEXHLevel0 3 3 2 3 2" xfId="41001" xr:uid="{00000000-0005-0000-0000-00005D410000}"/>
    <cellStyle name="SAPBEXHLevel0 3 3 2 4" xfId="28332" xr:uid="{00000000-0005-0000-0000-00005B410000}"/>
    <cellStyle name="SAPBEXHLevel0 3 3 3" xfId="9747" xr:uid="{00000000-0005-0000-0000-00005E410000}"/>
    <cellStyle name="SAPBEXHLevel0 3 3 3 2" xfId="16960" xr:uid="{00000000-0005-0000-0000-00005F410000}"/>
    <cellStyle name="SAPBEXHLevel0 3 3 3 2 2" xfId="35735" xr:uid="{00000000-0005-0000-0000-00005F410000}"/>
    <cellStyle name="SAPBEXHLevel0 3 3 3 3" xfId="22426" xr:uid="{00000000-0005-0000-0000-000060410000}"/>
    <cellStyle name="SAPBEXHLevel0 3 3 3 3 2" xfId="41199" xr:uid="{00000000-0005-0000-0000-000060410000}"/>
    <cellStyle name="SAPBEXHLevel0 3 3 3 4" xfId="28530" xr:uid="{00000000-0005-0000-0000-00005E410000}"/>
    <cellStyle name="SAPBEXHLevel0 3 3 4" xfId="10951" xr:uid="{00000000-0005-0000-0000-000061410000}"/>
    <cellStyle name="SAPBEXHLevel0 3 3 4 2" xfId="18164" xr:uid="{00000000-0005-0000-0000-000062410000}"/>
    <cellStyle name="SAPBEXHLevel0 3 3 4 2 2" xfId="36939" xr:uid="{00000000-0005-0000-0000-000062410000}"/>
    <cellStyle name="SAPBEXHLevel0 3 3 4 3" xfId="23381" xr:uid="{00000000-0005-0000-0000-000063410000}"/>
    <cellStyle name="SAPBEXHLevel0 3 3 4 3 2" xfId="42154" xr:uid="{00000000-0005-0000-0000-000063410000}"/>
    <cellStyle name="SAPBEXHLevel0 3 3 4 4" xfId="29734" xr:uid="{00000000-0005-0000-0000-000061410000}"/>
    <cellStyle name="SAPBEXHLevel0 3 3 5" xfId="12898" xr:uid="{00000000-0005-0000-0000-000064410000}"/>
    <cellStyle name="SAPBEXHLevel0 3 3 5 2" xfId="20105" xr:uid="{00000000-0005-0000-0000-000065410000}"/>
    <cellStyle name="SAPBEXHLevel0 3 3 5 2 2" xfId="38880" xr:uid="{00000000-0005-0000-0000-000065410000}"/>
    <cellStyle name="SAPBEXHLevel0 3 3 5 3" xfId="25061" xr:uid="{00000000-0005-0000-0000-000066410000}"/>
    <cellStyle name="SAPBEXHLevel0 3 3 5 3 2" xfId="43832" xr:uid="{00000000-0005-0000-0000-000066410000}"/>
    <cellStyle name="SAPBEXHLevel0 3 3 5 4" xfId="31673" xr:uid="{00000000-0005-0000-0000-000064410000}"/>
    <cellStyle name="SAPBEXHLevel0 3 3 6" xfId="13087" xr:uid="{00000000-0005-0000-0000-000067410000}"/>
    <cellStyle name="SAPBEXHLevel0 3 3 6 2" xfId="20294" xr:uid="{00000000-0005-0000-0000-000068410000}"/>
    <cellStyle name="SAPBEXHLevel0 3 3 6 2 2" xfId="39069" xr:uid="{00000000-0005-0000-0000-000068410000}"/>
    <cellStyle name="SAPBEXHLevel0 3 3 6 3" xfId="25250" xr:uid="{00000000-0005-0000-0000-000069410000}"/>
    <cellStyle name="SAPBEXHLevel0 3 3 6 3 2" xfId="44021" xr:uid="{00000000-0005-0000-0000-000069410000}"/>
    <cellStyle name="SAPBEXHLevel0 3 3 6 4" xfId="31862" xr:uid="{00000000-0005-0000-0000-000067410000}"/>
    <cellStyle name="SAPBEXHLevel0 3 3 7" xfId="14759" xr:uid="{00000000-0005-0000-0000-00006A410000}"/>
    <cellStyle name="SAPBEXHLevel0 3 3 7 2" xfId="33534" xr:uid="{00000000-0005-0000-0000-00006A410000}"/>
    <cellStyle name="SAPBEXHLevel0 3 3 8" xfId="20472" xr:uid="{00000000-0005-0000-0000-00006B410000}"/>
    <cellStyle name="SAPBEXHLevel0 3 3 8 2" xfId="39247" xr:uid="{00000000-0005-0000-0000-00006B410000}"/>
    <cellStyle name="SAPBEXHLevel0 3 3 9" xfId="26343" xr:uid="{00000000-0005-0000-0000-00005A410000}"/>
    <cellStyle name="SAPBEXHLevel0 3 4" xfId="7978" xr:uid="{00000000-0005-0000-0000-00006C410000}"/>
    <cellStyle name="SAPBEXHLevel0 3 4 2" xfId="15191" xr:uid="{00000000-0005-0000-0000-00006D410000}"/>
    <cellStyle name="SAPBEXHLevel0 3 4 2 2" xfId="33966" xr:uid="{00000000-0005-0000-0000-00006D410000}"/>
    <cellStyle name="SAPBEXHLevel0 3 4 3" xfId="20877" xr:uid="{00000000-0005-0000-0000-00006E410000}"/>
    <cellStyle name="SAPBEXHLevel0 3 4 3 2" xfId="39650" xr:uid="{00000000-0005-0000-0000-00006E410000}"/>
    <cellStyle name="SAPBEXHLevel0 3 4 4" xfId="26761" xr:uid="{00000000-0005-0000-0000-00006C410000}"/>
    <cellStyle name="SAPBEXHLevel0 3 5" xfId="11229" xr:uid="{00000000-0005-0000-0000-00006F410000}"/>
    <cellStyle name="SAPBEXHLevel0 3 5 2" xfId="18436" xr:uid="{00000000-0005-0000-0000-000070410000}"/>
    <cellStyle name="SAPBEXHLevel0 3 5 2 2" xfId="37211" xr:uid="{00000000-0005-0000-0000-000070410000}"/>
    <cellStyle name="SAPBEXHLevel0 3 5 3" xfId="23643" xr:uid="{00000000-0005-0000-0000-000071410000}"/>
    <cellStyle name="SAPBEXHLevel0 3 5 3 2" xfId="42416" xr:uid="{00000000-0005-0000-0000-000071410000}"/>
    <cellStyle name="SAPBEXHLevel0 3 5 4" xfId="30006" xr:uid="{00000000-0005-0000-0000-00006F410000}"/>
    <cellStyle name="SAPBEXHLevel0 3 6" xfId="12774" xr:uid="{00000000-0005-0000-0000-000072410000}"/>
    <cellStyle name="SAPBEXHLevel0 3 6 2" xfId="19981" xr:uid="{00000000-0005-0000-0000-000073410000}"/>
    <cellStyle name="SAPBEXHLevel0 3 6 2 2" xfId="38756" xr:uid="{00000000-0005-0000-0000-000073410000}"/>
    <cellStyle name="SAPBEXHLevel0 3 6 3" xfId="24971" xr:uid="{00000000-0005-0000-0000-000074410000}"/>
    <cellStyle name="SAPBEXHLevel0 3 6 3 2" xfId="43743" xr:uid="{00000000-0005-0000-0000-000074410000}"/>
    <cellStyle name="SAPBEXHLevel0 3 6 4" xfId="31550" xr:uid="{00000000-0005-0000-0000-000072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2 2" xfId="35538" xr:uid="{00000000-0005-0000-0000-000078410000}"/>
    <cellStyle name="SAPBEXHLevel0 4 2 2 3" xfId="22229" xr:uid="{00000000-0005-0000-0000-000079410000}"/>
    <cellStyle name="SAPBEXHLevel0 4 2 2 3 2" xfId="41002" xr:uid="{00000000-0005-0000-0000-000079410000}"/>
    <cellStyle name="SAPBEXHLevel0 4 2 2 4" xfId="28333" xr:uid="{00000000-0005-0000-0000-000077410000}"/>
    <cellStyle name="SAPBEXHLevel0 4 2 3" xfId="9748" xr:uid="{00000000-0005-0000-0000-00007A410000}"/>
    <cellStyle name="SAPBEXHLevel0 4 2 3 2" xfId="16961" xr:uid="{00000000-0005-0000-0000-00007B410000}"/>
    <cellStyle name="SAPBEXHLevel0 4 2 3 2 2" xfId="35736" xr:uid="{00000000-0005-0000-0000-00007B410000}"/>
    <cellStyle name="SAPBEXHLevel0 4 2 3 3" xfId="22427" xr:uid="{00000000-0005-0000-0000-00007C410000}"/>
    <cellStyle name="SAPBEXHLevel0 4 2 3 3 2" xfId="41200" xr:uid="{00000000-0005-0000-0000-00007C410000}"/>
    <cellStyle name="SAPBEXHLevel0 4 2 3 4" xfId="28531" xr:uid="{00000000-0005-0000-0000-00007A410000}"/>
    <cellStyle name="SAPBEXHLevel0 4 2 4" xfId="10952" xr:uid="{00000000-0005-0000-0000-00007D410000}"/>
    <cellStyle name="SAPBEXHLevel0 4 2 4 2" xfId="18165" xr:uid="{00000000-0005-0000-0000-00007E410000}"/>
    <cellStyle name="SAPBEXHLevel0 4 2 4 2 2" xfId="36940" xr:uid="{00000000-0005-0000-0000-00007E410000}"/>
    <cellStyle name="SAPBEXHLevel0 4 2 4 3" xfId="23382" xr:uid="{00000000-0005-0000-0000-00007F410000}"/>
    <cellStyle name="SAPBEXHLevel0 4 2 4 3 2" xfId="42155" xr:uid="{00000000-0005-0000-0000-00007F410000}"/>
    <cellStyle name="SAPBEXHLevel0 4 2 4 4" xfId="29735" xr:uid="{00000000-0005-0000-0000-00007D410000}"/>
    <cellStyle name="SAPBEXHLevel0 4 2 5" xfId="12899" xr:uid="{00000000-0005-0000-0000-000080410000}"/>
    <cellStyle name="SAPBEXHLevel0 4 2 5 2" xfId="20106" xr:uid="{00000000-0005-0000-0000-000081410000}"/>
    <cellStyle name="SAPBEXHLevel0 4 2 5 2 2" xfId="38881" xr:uid="{00000000-0005-0000-0000-000081410000}"/>
    <cellStyle name="SAPBEXHLevel0 4 2 5 3" xfId="25062" xr:uid="{00000000-0005-0000-0000-000082410000}"/>
    <cellStyle name="SAPBEXHLevel0 4 2 5 3 2" xfId="43833" xr:uid="{00000000-0005-0000-0000-000082410000}"/>
    <cellStyle name="SAPBEXHLevel0 4 2 5 4" xfId="31674" xr:uid="{00000000-0005-0000-0000-000080410000}"/>
    <cellStyle name="SAPBEXHLevel0 4 2 6" xfId="13088" xr:uid="{00000000-0005-0000-0000-000083410000}"/>
    <cellStyle name="SAPBEXHLevel0 4 2 6 2" xfId="20295" xr:uid="{00000000-0005-0000-0000-000084410000}"/>
    <cellStyle name="SAPBEXHLevel0 4 2 6 2 2" xfId="39070" xr:uid="{00000000-0005-0000-0000-000084410000}"/>
    <cellStyle name="SAPBEXHLevel0 4 2 6 3" xfId="25251" xr:uid="{00000000-0005-0000-0000-000085410000}"/>
    <cellStyle name="SAPBEXHLevel0 4 2 6 3 2" xfId="44022" xr:uid="{00000000-0005-0000-0000-000085410000}"/>
    <cellStyle name="SAPBEXHLevel0 4 2 6 4" xfId="31863" xr:uid="{00000000-0005-0000-0000-000083410000}"/>
    <cellStyle name="SAPBEXHLevel0 4 2 7" xfId="14760" xr:uid="{00000000-0005-0000-0000-000086410000}"/>
    <cellStyle name="SAPBEXHLevel0 4 2 7 2" xfId="33535" xr:uid="{00000000-0005-0000-0000-000086410000}"/>
    <cellStyle name="SAPBEXHLevel0 4 2 8" xfId="20473" xr:uid="{00000000-0005-0000-0000-000087410000}"/>
    <cellStyle name="SAPBEXHLevel0 4 2 8 2" xfId="39248" xr:uid="{00000000-0005-0000-0000-000087410000}"/>
    <cellStyle name="SAPBEXHLevel0 4 2 9" xfId="26344" xr:uid="{00000000-0005-0000-0000-000076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2 2" xfId="35539" xr:uid="{00000000-0005-0000-0000-00008A410000}"/>
    <cellStyle name="SAPBEXHLevel0 4 3 2 3" xfId="22230" xr:uid="{00000000-0005-0000-0000-00008B410000}"/>
    <cellStyle name="SAPBEXHLevel0 4 3 2 3 2" xfId="41003" xr:uid="{00000000-0005-0000-0000-00008B410000}"/>
    <cellStyle name="SAPBEXHLevel0 4 3 2 4" xfId="28334" xr:uid="{00000000-0005-0000-0000-000089410000}"/>
    <cellStyle name="SAPBEXHLevel0 4 3 3" xfId="9749" xr:uid="{00000000-0005-0000-0000-00008C410000}"/>
    <cellStyle name="SAPBEXHLevel0 4 3 3 2" xfId="16962" xr:uid="{00000000-0005-0000-0000-00008D410000}"/>
    <cellStyle name="SAPBEXHLevel0 4 3 3 2 2" xfId="35737" xr:uid="{00000000-0005-0000-0000-00008D410000}"/>
    <cellStyle name="SAPBEXHLevel0 4 3 3 3" xfId="22428" xr:uid="{00000000-0005-0000-0000-00008E410000}"/>
    <cellStyle name="SAPBEXHLevel0 4 3 3 3 2" xfId="41201" xr:uid="{00000000-0005-0000-0000-00008E410000}"/>
    <cellStyle name="SAPBEXHLevel0 4 3 3 4" xfId="28532" xr:uid="{00000000-0005-0000-0000-00008C410000}"/>
    <cellStyle name="SAPBEXHLevel0 4 3 4" xfId="10953" xr:uid="{00000000-0005-0000-0000-00008F410000}"/>
    <cellStyle name="SAPBEXHLevel0 4 3 4 2" xfId="18166" xr:uid="{00000000-0005-0000-0000-000090410000}"/>
    <cellStyle name="SAPBEXHLevel0 4 3 4 2 2" xfId="36941" xr:uid="{00000000-0005-0000-0000-000090410000}"/>
    <cellStyle name="SAPBEXHLevel0 4 3 4 3" xfId="23383" xr:uid="{00000000-0005-0000-0000-000091410000}"/>
    <cellStyle name="SAPBEXHLevel0 4 3 4 3 2" xfId="42156" xr:uid="{00000000-0005-0000-0000-000091410000}"/>
    <cellStyle name="SAPBEXHLevel0 4 3 4 4" xfId="29736" xr:uid="{00000000-0005-0000-0000-00008F410000}"/>
    <cellStyle name="SAPBEXHLevel0 4 3 5" xfId="12900" xr:uid="{00000000-0005-0000-0000-000092410000}"/>
    <cellStyle name="SAPBEXHLevel0 4 3 5 2" xfId="20107" xr:uid="{00000000-0005-0000-0000-000093410000}"/>
    <cellStyle name="SAPBEXHLevel0 4 3 5 2 2" xfId="38882" xr:uid="{00000000-0005-0000-0000-000093410000}"/>
    <cellStyle name="SAPBEXHLevel0 4 3 5 3" xfId="25063" xr:uid="{00000000-0005-0000-0000-000094410000}"/>
    <cellStyle name="SAPBEXHLevel0 4 3 5 3 2" xfId="43834" xr:uid="{00000000-0005-0000-0000-000094410000}"/>
    <cellStyle name="SAPBEXHLevel0 4 3 5 4" xfId="31675" xr:uid="{00000000-0005-0000-0000-000092410000}"/>
    <cellStyle name="SAPBEXHLevel0 4 3 6" xfId="13089" xr:uid="{00000000-0005-0000-0000-000095410000}"/>
    <cellStyle name="SAPBEXHLevel0 4 3 6 2" xfId="20296" xr:uid="{00000000-0005-0000-0000-000096410000}"/>
    <cellStyle name="SAPBEXHLevel0 4 3 6 2 2" xfId="39071" xr:uid="{00000000-0005-0000-0000-000096410000}"/>
    <cellStyle name="SAPBEXHLevel0 4 3 6 3" xfId="25252" xr:uid="{00000000-0005-0000-0000-000097410000}"/>
    <cellStyle name="SAPBEXHLevel0 4 3 6 3 2" xfId="44023" xr:uid="{00000000-0005-0000-0000-000097410000}"/>
    <cellStyle name="SAPBEXHLevel0 4 3 6 4" xfId="31864" xr:uid="{00000000-0005-0000-0000-000095410000}"/>
    <cellStyle name="SAPBEXHLevel0 4 3 7" xfId="14761" xr:uid="{00000000-0005-0000-0000-000098410000}"/>
    <cellStyle name="SAPBEXHLevel0 4 3 7 2" xfId="33536" xr:uid="{00000000-0005-0000-0000-000098410000}"/>
    <cellStyle name="SAPBEXHLevel0 4 3 8" xfId="20474" xr:uid="{00000000-0005-0000-0000-000099410000}"/>
    <cellStyle name="SAPBEXHLevel0 4 3 8 2" xfId="39249" xr:uid="{00000000-0005-0000-0000-000099410000}"/>
    <cellStyle name="SAPBEXHLevel0 4 3 9" xfId="26345" xr:uid="{00000000-0005-0000-0000-000088410000}"/>
    <cellStyle name="SAPBEXHLevel0 4 4" xfId="8397" xr:uid="{00000000-0005-0000-0000-00009A410000}"/>
    <cellStyle name="SAPBEXHLevel0 4 4 2" xfId="15610" xr:uid="{00000000-0005-0000-0000-00009B410000}"/>
    <cellStyle name="SAPBEXHLevel0 4 4 2 2" xfId="34385" xr:uid="{00000000-0005-0000-0000-00009B410000}"/>
    <cellStyle name="SAPBEXHLevel0 4 4 3" xfId="21255" xr:uid="{00000000-0005-0000-0000-00009C410000}"/>
    <cellStyle name="SAPBEXHLevel0 4 4 3 2" xfId="40028" xr:uid="{00000000-0005-0000-0000-00009C410000}"/>
    <cellStyle name="SAPBEXHLevel0 4 4 4" xfId="27180" xr:uid="{00000000-0005-0000-0000-00009A410000}"/>
    <cellStyle name="SAPBEXHLevel0 4 5" xfId="8899" xr:uid="{00000000-0005-0000-0000-00009D410000}"/>
    <cellStyle name="SAPBEXHLevel0 4 5 2" xfId="16112" xr:uid="{00000000-0005-0000-0000-00009E410000}"/>
    <cellStyle name="SAPBEXHLevel0 4 5 2 2" xfId="34887" xr:uid="{00000000-0005-0000-0000-00009E410000}"/>
    <cellStyle name="SAPBEXHLevel0 4 5 3" xfId="21656" xr:uid="{00000000-0005-0000-0000-00009F410000}"/>
    <cellStyle name="SAPBEXHLevel0 4 5 3 2" xfId="40429" xr:uid="{00000000-0005-0000-0000-00009F410000}"/>
    <cellStyle name="SAPBEXHLevel0 4 5 4" xfId="27682" xr:uid="{00000000-0005-0000-0000-00009D410000}"/>
    <cellStyle name="SAPBEXHLevel0 4 6" xfId="10528" xr:uid="{00000000-0005-0000-0000-0000A0410000}"/>
    <cellStyle name="SAPBEXHLevel0 4 6 2" xfId="17741" xr:uid="{00000000-0005-0000-0000-0000A1410000}"/>
    <cellStyle name="SAPBEXHLevel0 4 6 2 2" xfId="36516" xr:uid="{00000000-0005-0000-0000-0000A1410000}"/>
    <cellStyle name="SAPBEXHLevel0 4 6 3" xfId="23137" xr:uid="{00000000-0005-0000-0000-0000A2410000}"/>
    <cellStyle name="SAPBEXHLevel0 4 6 3 2" xfId="41910" xr:uid="{00000000-0005-0000-0000-0000A2410000}"/>
    <cellStyle name="SAPBEXHLevel0 4 6 4" xfId="29311" xr:uid="{00000000-0005-0000-0000-0000A0410000}"/>
    <cellStyle name="SAPBEXHLevel0 4 7" xfId="11547" xr:uid="{00000000-0005-0000-0000-0000A3410000}"/>
    <cellStyle name="SAPBEXHLevel0 4 7 2" xfId="18754" xr:uid="{00000000-0005-0000-0000-0000A4410000}"/>
    <cellStyle name="SAPBEXHLevel0 4 7 2 2" xfId="37529" xr:uid="{00000000-0005-0000-0000-0000A4410000}"/>
    <cellStyle name="SAPBEXHLevel0 4 7 3" xfId="23930" xr:uid="{00000000-0005-0000-0000-0000A5410000}"/>
    <cellStyle name="SAPBEXHLevel0 4 7 3 2" xfId="42703" xr:uid="{00000000-0005-0000-0000-0000A5410000}"/>
    <cellStyle name="SAPBEXHLevel0 4 7 4" xfId="30324" xr:uid="{00000000-0005-0000-0000-0000A3410000}"/>
    <cellStyle name="SAPBEXHLevel0 4 8" xfId="12455" xr:uid="{00000000-0005-0000-0000-0000A6410000}"/>
    <cellStyle name="SAPBEXHLevel0 4 8 2" xfId="19662" xr:uid="{00000000-0005-0000-0000-0000A7410000}"/>
    <cellStyle name="SAPBEXHLevel0 4 8 2 2" xfId="38437" xr:uid="{00000000-0005-0000-0000-0000A7410000}"/>
    <cellStyle name="SAPBEXHLevel0 4 8 3" xfId="24696" xr:uid="{00000000-0005-0000-0000-0000A8410000}"/>
    <cellStyle name="SAPBEXHLevel0 4 8 3 2" xfId="43468" xr:uid="{00000000-0005-0000-0000-0000A8410000}"/>
    <cellStyle name="SAPBEXHLevel0 4 8 4" xfId="31231" xr:uid="{00000000-0005-0000-0000-0000A6410000}"/>
    <cellStyle name="SAPBEXHLevel0 5" xfId="7313" xr:uid="{00000000-0005-0000-0000-0000A9410000}"/>
    <cellStyle name="SAPBEXHLevel0 5 2" xfId="9552" xr:uid="{00000000-0005-0000-0000-0000AA410000}"/>
    <cellStyle name="SAPBEXHLevel0 5 2 2" xfId="16765" xr:uid="{00000000-0005-0000-0000-0000AB410000}"/>
    <cellStyle name="SAPBEXHLevel0 5 2 2 2" xfId="35540" xr:uid="{00000000-0005-0000-0000-0000AB410000}"/>
    <cellStyle name="SAPBEXHLevel0 5 2 3" xfId="22231" xr:uid="{00000000-0005-0000-0000-0000AC410000}"/>
    <cellStyle name="SAPBEXHLevel0 5 2 3 2" xfId="41004" xr:uid="{00000000-0005-0000-0000-0000AC410000}"/>
    <cellStyle name="SAPBEXHLevel0 5 2 4" xfId="28335" xr:uid="{00000000-0005-0000-0000-0000AA410000}"/>
    <cellStyle name="SAPBEXHLevel0 5 3" xfId="9750" xr:uid="{00000000-0005-0000-0000-0000AD410000}"/>
    <cellStyle name="SAPBEXHLevel0 5 3 2" xfId="16963" xr:uid="{00000000-0005-0000-0000-0000AE410000}"/>
    <cellStyle name="SAPBEXHLevel0 5 3 2 2" xfId="35738" xr:uid="{00000000-0005-0000-0000-0000AE410000}"/>
    <cellStyle name="SAPBEXHLevel0 5 3 3" xfId="22429" xr:uid="{00000000-0005-0000-0000-0000AF410000}"/>
    <cellStyle name="SAPBEXHLevel0 5 3 3 2" xfId="41202" xr:uid="{00000000-0005-0000-0000-0000AF410000}"/>
    <cellStyle name="SAPBEXHLevel0 5 3 4" xfId="28533" xr:uid="{00000000-0005-0000-0000-0000AD410000}"/>
    <cellStyle name="SAPBEXHLevel0 5 4" xfId="10954" xr:uid="{00000000-0005-0000-0000-0000B0410000}"/>
    <cellStyle name="SAPBEXHLevel0 5 4 2" xfId="18167" xr:uid="{00000000-0005-0000-0000-0000B1410000}"/>
    <cellStyle name="SAPBEXHLevel0 5 4 2 2" xfId="36942" xr:uid="{00000000-0005-0000-0000-0000B1410000}"/>
    <cellStyle name="SAPBEXHLevel0 5 4 3" xfId="23384" xr:uid="{00000000-0005-0000-0000-0000B2410000}"/>
    <cellStyle name="SAPBEXHLevel0 5 4 3 2" xfId="42157" xr:uid="{00000000-0005-0000-0000-0000B2410000}"/>
    <cellStyle name="SAPBEXHLevel0 5 4 4" xfId="29737" xr:uid="{00000000-0005-0000-0000-0000B0410000}"/>
    <cellStyle name="SAPBEXHLevel0 5 5" xfId="12901" xr:uid="{00000000-0005-0000-0000-0000B3410000}"/>
    <cellStyle name="SAPBEXHLevel0 5 5 2" xfId="20108" xr:uid="{00000000-0005-0000-0000-0000B4410000}"/>
    <cellStyle name="SAPBEXHLevel0 5 5 2 2" xfId="38883" xr:uid="{00000000-0005-0000-0000-0000B4410000}"/>
    <cellStyle name="SAPBEXHLevel0 5 5 3" xfId="25064" xr:uid="{00000000-0005-0000-0000-0000B5410000}"/>
    <cellStyle name="SAPBEXHLevel0 5 5 3 2" xfId="43835" xr:uid="{00000000-0005-0000-0000-0000B5410000}"/>
    <cellStyle name="SAPBEXHLevel0 5 5 4" xfId="31676" xr:uid="{00000000-0005-0000-0000-0000B3410000}"/>
    <cellStyle name="SAPBEXHLevel0 5 6" xfId="13090" xr:uid="{00000000-0005-0000-0000-0000B6410000}"/>
    <cellStyle name="SAPBEXHLevel0 5 6 2" xfId="20297" xr:uid="{00000000-0005-0000-0000-0000B7410000}"/>
    <cellStyle name="SAPBEXHLevel0 5 6 2 2" xfId="39072" xr:uid="{00000000-0005-0000-0000-0000B7410000}"/>
    <cellStyle name="SAPBEXHLevel0 5 6 3" xfId="25253" xr:uid="{00000000-0005-0000-0000-0000B8410000}"/>
    <cellStyle name="SAPBEXHLevel0 5 6 3 2" xfId="44024" xr:uid="{00000000-0005-0000-0000-0000B8410000}"/>
    <cellStyle name="SAPBEXHLevel0 5 6 4" xfId="31865" xr:uid="{00000000-0005-0000-0000-0000B6410000}"/>
    <cellStyle name="SAPBEXHLevel0 5 7" xfId="14762" xr:uid="{00000000-0005-0000-0000-0000B9410000}"/>
    <cellStyle name="SAPBEXHLevel0 5 7 2" xfId="33537" xr:uid="{00000000-0005-0000-0000-0000B9410000}"/>
    <cellStyle name="SAPBEXHLevel0 5 8" xfId="20475" xr:uid="{00000000-0005-0000-0000-0000BA410000}"/>
    <cellStyle name="SAPBEXHLevel0 5 8 2" xfId="39250" xr:uid="{00000000-0005-0000-0000-0000BA410000}"/>
    <cellStyle name="SAPBEXHLevel0 5 9" xfId="26346" xr:uid="{00000000-0005-0000-0000-0000A9410000}"/>
    <cellStyle name="SAPBEXHLevel0 6" xfId="7314" xr:uid="{00000000-0005-0000-0000-0000BB410000}"/>
    <cellStyle name="SAPBEXHLevel0 6 10" xfId="20476" xr:uid="{00000000-0005-0000-0000-0000BC410000}"/>
    <cellStyle name="SAPBEXHLevel0 6 10 2" xfId="39251" xr:uid="{00000000-0005-0000-0000-0000BC410000}"/>
    <cellStyle name="SAPBEXHLevel0 6 11" xfId="26347" xr:uid="{00000000-0005-0000-0000-0000BB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2 2" xfId="35542" xr:uid="{00000000-0005-0000-0000-0000BF410000}"/>
    <cellStyle name="SAPBEXHLevel0 6 2 2 3" xfId="22233" xr:uid="{00000000-0005-0000-0000-0000C0410000}"/>
    <cellStyle name="SAPBEXHLevel0 6 2 2 3 2" xfId="41006" xr:uid="{00000000-0005-0000-0000-0000C0410000}"/>
    <cellStyle name="SAPBEXHLevel0 6 2 2 4" xfId="28337" xr:uid="{00000000-0005-0000-0000-0000BE410000}"/>
    <cellStyle name="SAPBEXHLevel0 6 2 3" xfId="9752" xr:uid="{00000000-0005-0000-0000-0000C1410000}"/>
    <cellStyle name="SAPBEXHLevel0 6 2 3 2" xfId="16965" xr:uid="{00000000-0005-0000-0000-0000C2410000}"/>
    <cellStyle name="SAPBEXHLevel0 6 2 3 2 2" xfId="35740" xr:uid="{00000000-0005-0000-0000-0000C2410000}"/>
    <cellStyle name="SAPBEXHLevel0 6 2 3 3" xfId="22431" xr:uid="{00000000-0005-0000-0000-0000C3410000}"/>
    <cellStyle name="SAPBEXHLevel0 6 2 3 3 2" xfId="41204" xr:uid="{00000000-0005-0000-0000-0000C3410000}"/>
    <cellStyle name="SAPBEXHLevel0 6 2 3 4" xfId="28535" xr:uid="{00000000-0005-0000-0000-0000C1410000}"/>
    <cellStyle name="SAPBEXHLevel0 6 2 4" xfId="10956" xr:uid="{00000000-0005-0000-0000-0000C4410000}"/>
    <cellStyle name="SAPBEXHLevel0 6 2 4 2" xfId="18169" xr:uid="{00000000-0005-0000-0000-0000C5410000}"/>
    <cellStyle name="SAPBEXHLevel0 6 2 4 2 2" xfId="36944" xr:uid="{00000000-0005-0000-0000-0000C5410000}"/>
    <cellStyle name="SAPBEXHLevel0 6 2 4 3" xfId="23386" xr:uid="{00000000-0005-0000-0000-0000C6410000}"/>
    <cellStyle name="SAPBEXHLevel0 6 2 4 3 2" xfId="42159" xr:uid="{00000000-0005-0000-0000-0000C6410000}"/>
    <cellStyle name="SAPBEXHLevel0 6 2 4 4" xfId="29739" xr:uid="{00000000-0005-0000-0000-0000C4410000}"/>
    <cellStyle name="SAPBEXHLevel0 6 2 5" xfId="12903" xr:uid="{00000000-0005-0000-0000-0000C7410000}"/>
    <cellStyle name="SAPBEXHLevel0 6 2 5 2" xfId="20110" xr:uid="{00000000-0005-0000-0000-0000C8410000}"/>
    <cellStyle name="SAPBEXHLevel0 6 2 5 2 2" xfId="38885" xr:uid="{00000000-0005-0000-0000-0000C8410000}"/>
    <cellStyle name="SAPBEXHLevel0 6 2 5 3" xfId="25066" xr:uid="{00000000-0005-0000-0000-0000C9410000}"/>
    <cellStyle name="SAPBEXHLevel0 6 2 5 3 2" xfId="43837" xr:uid="{00000000-0005-0000-0000-0000C9410000}"/>
    <cellStyle name="SAPBEXHLevel0 6 2 5 4" xfId="31678" xr:uid="{00000000-0005-0000-0000-0000C7410000}"/>
    <cellStyle name="SAPBEXHLevel0 6 2 6" xfId="13092" xr:uid="{00000000-0005-0000-0000-0000CA410000}"/>
    <cellStyle name="SAPBEXHLevel0 6 2 6 2" xfId="20299" xr:uid="{00000000-0005-0000-0000-0000CB410000}"/>
    <cellStyle name="SAPBEXHLevel0 6 2 6 2 2" xfId="39074" xr:uid="{00000000-0005-0000-0000-0000CB410000}"/>
    <cellStyle name="SAPBEXHLevel0 6 2 6 3" xfId="25255" xr:uid="{00000000-0005-0000-0000-0000CC410000}"/>
    <cellStyle name="SAPBEXHLevel0 6 2 6 3 2" xfId="44026" xr:uid="{00000000-0005-0000-0000-0000CC410000}"/>
    <cellStyle name="SAPBEXHLevel0 6 2 6 4" xfId="31867" xr:uid="{00000000-0005-0000-0000-0000CA410000}"/>
    <cellStyle name="SAPBEXHLevel0 6 2 7" xfId="14764" xr:uid="{00000000-0005-0000-0000-0000CD410000}"/>
    <cellStyle name="SAPBEXHLevel0 6 2 7 2" xfId="33539" xr:uid="{00000000-0005-0000-0000-0000CD410000}"/>
    <cellStyle name="SAPBEXHLevel0 6 2 8" xfId="20477" xr:uid="{00000000-0005-0000-0000-0000CE410000}"/>
    <cellStyle name="SAPBEXHLevel0 6 2 8 2" xfId="39252" xr:uid="{00000000-0005-0000-0000-0000CE410000}"/>
    <cellStyle name="SAPBEXHLevel0 6 2 9" xfId="26348" xr:uid="{00000000-0005-0000-0000-0000BD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2 2" xfId="35543" xr:uid="{00000000-0005-0000-0000-0000D1410000}"/>
    <cellStyle name="SAPBEXHLevel0 6 3 2 3" xfId="22234" xr:uid="{00000000-0005-0000-0000-0000D2410000}"/>
    <cellStyle name="SAPBEXHLevel0 6 3 2 3 2" xfId="41007" xr:uid="{00000000-0005-0000-0000-0000D2410000}"/>
    <cellStyle name="SAPBEXHLevel0 6 3 2 4" xfId="28338" xr:uid="{00000000-0005-0000-0000-0000D0410000}"/>
    <cellStyle name="SAPBEXHLevel0 6 3 3" xfId="9753" xr:uid="{00000000-0005-0000-0000-0000D3410000}"/>
    <cellStyle name="SAPBEXHLevel0 6 3 3 2" xfId="16966" xr:uid="{00000000-0005-0000-0000-0000D4410000}"/>
    <cellStyle name="SAPBEXHLevel0 6 3 3 2 2" xfId="35741" xr:uid="{00000000-0005-0000-0000-0000D4410000}"/>
    <cellStyle name="SAPBEXHLevel0 6 3 3 3" xfId="22432" xr:uid="{00000000-0005-0000-0000-0000D5410000}"/>
    <cellStyle name="SAPBEXHLevel0 6 3 3 3 2" xfId="41205" xr:uid="{00000000-0005-0000-0000-0000D5410000}"/>
    <cellStyle name="SAPBEXHLevel0 6 3 3 4" xfId="28536" xr:uid="{00000000-0005-0000-0000-0000D3410000}"/>
    <cellStyle name="SAPBEXHLevel0 6 3 4" xfId="10957" xr:uid="{00000000-0005-0000-0000-0000D6410000}"/>
    <cellStyle name="SAPBEXHLevel0 6 3 4 2" xfId="18170" xr:uid="{00000000-0005-0000-0000-0000D7410000}"/>
    <cellStyle name="SAPBEXHLevel0 6 3 4 2 2" xfId="36945" xr:uid="{00000000-0005-0000-0000-0000D7410000}"/>
    <cellStyle name="SAPBEXHLevel0 6 3 4 3" xfId="23387" xr:uid="{00000000-0005-0000-0000-0000D8410000}"/>
    <cellStyle name="SAPBEXHLevel0 6 3 4 3 2" xfId="42160" xr:uid="{00000000-0005-0000-0000-0000D8410000}"/>
    <cellStyle name="SAPBEXHLevel0 6 3 4 4" xfId="29740" xr:uid="{00000000-0005-0000-0000-0000D6410000}"/>
    <cellStyle name="SAPBEXHLevel0 6 3 5" xfId="12904" xr:uid="{00000000-0005-0000-0000-0000D9410000}"/>
    <cellStyle name="SAPBEXHLevel0 6 3 5 2" xfId="20111" xr:uid="{00000000-0005-0000-0000-0000DA410000}"/>
    <cellStyle name="SAPBEXHLevel0 6 3 5 2 2" xfId="38886" xr:uid="{00000000-0005-0000-0000-0000DA410000}"/>
    <cellStyle name="SAPBEXHLevel0 6 3 5 3" xfId="25067" xr:uid="{00000000-0005-0000-0000-0000DB410000}"/>
    <cellStyle name="SAPBEXHLevel0 6 3 5 3 2" xfId="43838" xr:uid="{00000000-0005-0000-0000-0000DB410000}"/>
    <cellStyle name="SAPBEXHLevel0 6 3 5 4" xfId="31679" xr:uid="{00000000-0005-0000-0000-0000D9410000}"/>
    <cellStyle name="SAPBEXHLevel0 6 3 6" xfId="13093" xr:uid="{00000000-0005-0000-0000-0000DC410000}"/>
    <cellStyle name="SAPBEXHLevel0 6 3 6 2" xfId="20300" xr:uid="{00000000-0005-0000-0000-0000DD410000}"/>
    <cellStyle name="SAPBEXHLevel0 6 3 6 2 2" xfId="39075" xr:uid="{00000000-0005-0000-0000-0000DD410000}"/>
    <cellStyle name="SAPBEXHLevel0 6 3 6 3" xfId="25256" xr:uid="{00000000-0005-0000-0000-0000DE410000}"/>
    <cellStyle name="SAPBEXHLevel0 6 3 6 3 2" xfId="44027" xr:uid="{00000000-0005-0000-0000-0000DE410000}"/>
    <cellStyle name="SAPBEXHLevel0 6 3 6 4" xfId="31868" xr:uid="{00000000-0005-0000-0000-0000DC410000}"/>
    <cellStyle name="SAPBEXHLevel0 6 3 7" xfId="14765" xr:uid="{00000000-0005-0000-0000-0000DF410000}"/>
    <cellStyle name="SAPBEXHLevel0 6 3 7 2" xfId="33540" xr:uid="{00000000-0005-0000-0000-0000DF410000}"/>
    <cellStyle name="SAPBEXHLevel0 6 3 8" xfId="20478" xr:uid="{00000000-0005-0000-0000-0000E0410000}"/>
    <cellStyle name="SAPBEXHLevel0 6 3 8 2" xfId="39253" xr:uid="{00000000-0005-0000-0000-0000E0410000}"/>
    <cellStyle name="SAPBEXHLevel0 6 3 9" xfId="26349" xr:uid="{00000000-0005-0000-0000-0000CF410000}"/>
    <cellStyle name="SAPBEXHLevel0 6 4" xfId="9553" xr:uid="{00000000-0005-0000-0000-0000E1410000}"/>
    <cellStyle name="SAPBEXHLevel0 6 4 2" xfId="16766" xr:uid="{00000000-0005-0000-0000-0000E2410000}"/>
    <cellStyle name="SAPBEXHLevel0 6 4 2 2" xfId="35541" xr:uid="{00000000-0005-0000-0000-0000E2410000}"/>
    <cellStyle name="SAPBEXHLevel0 6 4 3" xfId="22232" xr:uid="{00000000-0005-0000-0000-0000E3410000}"/>
    <cellStyle name="SAPBEXHLevel0 6 4 3 2" xfId="41005" xr:uid="{00000000-0005-0000-0000-0000E3410000}"/>
    <cellStyle name="SAPBEXHLevel0 6 4 4" xfId="28336" xr:uid="{00000000-0005-0000-0000-0000E1410000}"/>
    <cellStyle name="SAPBEXHLevel0 6 5" xfId="9751" xr:uid="{00000000-0005-0000-0000-0000E4410000}"/>
    <cellStyle name="SAPBEXHLevel0 6 5 2" xfId="16964" xr:uid="{00000000-0005-0000-0000-0000E5410000}"/>
    <cellStyle name="SAPBEXHLevel0 6 5 2 2" xfId="35739" xr:uid="{00000000-0005-0000-0000-0000E5410000}"/>
    <cellStyle name="SAPBEXHLevel0 6 5 3" xfId="22430" xr:uid="{00000000-0005-0000-0000-0000E6410000}"/>
    <cellStyle name="SAPBEXHLevel0 6 5 3 2" xfId="41203" xr:uid="{00000000-0005-0000-0000-0000E6410000}"/>
    <cellStyle name="SAPBEXHLevel0 6 5 4" xfId="28534" xr:uid="{00000000-0005-0000-0000-0000E4410000}"/>
    <cellStyle name="SAPBEXHLevel0 6 6" xfId="10955" xr:uid="{00000000-0005-0000-0000-0000E7410000}"/>
    <cellStyle name="SAPBEXHLevel0 6 6 2" xfId="18168" xr:uid="{00000000-0005-0000-0000-0000E8410000}"/>
    <cellStyle name="SAPBEXHLevel0 6 6 2 2" xfId="36943" xr:uid="{00000000-0005-0000-0000-0000E8410000}"/>
    <cellStyle name="SAPBEXHLevel0 6 6 3" xfId="23385" xr:uid="{00000000-0005-0000-0000-0000E9410000}"/>
    <cellStyle name="SAPBEXHLevel0 6 6 3 2" xfId="42158" xr:uid="{00000000-0005-0000-0000-0000E9410000}"/>
    <cellStyle name="SAPBEXHLevel0 6 6 4" xfId="29738" xr:uid="{00000000-0005-0000-0000-0000E7410000}"/>
    <cellStyle name="SAPBEXHLevel0 6 7" xfId="12902" xr:uid="{00000000-0005-0000-0000-0000EA410000}"/>
    <cellStyle name="SAPBEXHLevel0 6 7 2" xfId="20109" xr:uid="{00000000-0005-0000-0000-0000EB410000}"/>
    <cellStyle name="SAPBEXHLevel0 6 7 2 2" xfId="38884" xr:uid="{00000000-0005-0000-0000-0000EB410000}"/>
    <cellStyle name="SAPBEXHLevel0 6 7 3" xfId="25065" xr:uid="{00000000-0005-0000-0000-0000EC410000}"/>
    <cellStyle name="SAPBEXHLevel0 6 7 3 2" xfId="43836" xr:uid="{00000000-0005-0000-0000-0000EC410000}"/>
    <cellStyle name="SAPBEXHLevel0 6 7 4" xfId="31677" xr:uid="{00000000-0005-0000-0000-0000EA410000}"/>
    <cellStyle name="SAPBEXHLevel0 6 8" xfId="13091" xr:uid="{00000000-0005-0000-0000-0000ED410000}"/>
    <cellStyle name="SAPBEXHLevel0 6 8 2" xfId="20298" xr:uid="{00000000-0005-0000-0000-0000EE410000}"/>
    <cellStyle name="SAPBEXHLevel0 6 8 2 2" xfId="39073" xr:uid="{00000000-0005-0000-0000-0000EE410000}"/>
    <cellStyle name="SAPBEXHLevel0 6 8 3" xfId="25254" xr:uid="{00000000-0005-0000-0000-0000EF410000}"/>
    <cellStyle name="SAPBEXHLevel0 6 8 3 2" xfId="44025" xr:uid="{00000000-0005-0000-0000-0000EF410000}"/>
    <cellStyle name="SAPBEXHLevel0 6 8 4" xfId="31866" xr:uid="{00000000-0005-0000-0000-0000ED410000}"/>
    <cellStyle name="SAPBEXHLevel0 6 9" xfId="14763" xr:uid="{00000000-0005-0000-0000-0000F0410000}"/>
    <cellStyle name="SAPBEXHLevel0 6 9 2" xfId="33538"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2 2" xfId="35544" xr:uid="{00000000-0005-0000-0000-0000F3410000}"/>
    <cellStyle name="SAPBEXHLevel0 7 2 3" xfId="22235" xr:uid="{00000000-0005-0000-0000-0000F4410000}"/>
    <cellStyle name="SAPBEXHLevel0 7 2 3 2" xfId="41008" xr:uid="{00000000-0005-0000-0000-0000F4410000}"/>
    <cellStyle name="SAPBEXHLevel0 7 2 4" xfId="28339" xr:uid="{00000000-0005-0000-0000-0000F2410000}"/>
    <cellStyle name="SAPBEXHLevel0 7 3" xfId="9754" xr:uid="{00000000-0005-0000-0000-0000F5410000}"/>
    <cellStyle name="SAPBEXHLevel0 7 3 2" xfId="16967" xr:uid="{00000000-0005-0000-0000-0000F6410000}"/>
    <cellStyle name="SAPBEXHLevel0 7 3 2 2" xfId="35742" xr:uid="{00000000-0005-0000-0000-0000F6410000}"/>
    <cellStyle name="SAPBEXHLevel0 7 3 3" xfId="22433" xr:uid="{00000000-0005-0000-0000-0000F7410000}"/>
    <cellStyle name="SAPBEXHLevel0 7 3 3 2" xfId="41206" xr:uid="{00000000-0005-0000-0000-0000F7410000}"/>
    <cellStyle name="SAPBEXHLevel0 7 3 4" xfId="28537" xr:uid="{00000000-0005-0000-0000-0000F5410000}"/>
    <cellStyle name="SAPBEXHLevel0 7 4" xfId="10958" xr:uid="{00000000-0005-0000-0000-0000F8410000}"/>
    <cellStyle name="SAPBEXHLevel0 7 4 2" xfId="18171" xr:uid="{00000000-0005-0000-0000-0000F9410000}"/>
    <cellStyle name="SAPBEXHLevel0 7 4 2 2" xfId="36946" xr:uid="{00000000-0005-0000-0000-0000F9410000}"/>
    <cellStyle name="SAPBEXHLevel0 7 4 3" xfId="23388" xr:uid="{00000000-0005-0000-0000-0000FA410000}"/>
    <cellStyle name="SAPBEXHLevel0 7 4 3 2" xfId="42161" xr:uid="{00000000-0005-0000-0000-0000FA410000}"/>
    <cellStyle name="SAPBEXHLevel0 7 4 4" xfId="29741" xr:uid="{00000000-0005-0000-0000-0000F8410000}"/>
    <cellStyle name="SAPBEXHLevel0 7 5" xfId="12905" xr:uid="{00000000-0005-0000-0000-0000FB410000}"/>
    <cellStyle name="SAPBEXHLevel0 7 5 2" xfId="20112" xr:uid="{00000000-0005-0000-0000-0000FC410000}"/>
    <cellStyle name="SAPBEXHLevel0 7 5 2 2" xfId="38887" xr:uid="{00000000-0005-0000-0000-0000FC410000}"/>
    <cellStyle name="SAPBEXHLevel0 7 5 3" xfId="25068" xr:uid="{00000000-0005-0000-0000-0000FD410000}"/>
    <cellStyle name="SAPBEXHLevel0 7 5 3 2" xfId="43839" xr:uid="{00000000-0005-0000-0000-0000FD410000}"/>
    <cellStyle name="SAPBEXHLevel0 7 5 4" xfId="31680" xr:uid="{00000000-0005-0000-0000-0000FB410000}"/>
    <cellStyle name="SAPBEXHLevel0 7 6" xfId="13094" xr:uid="{00000000-0005-0000-0000-0000FE410000}"/>
    <cellStyle name="SAPBEXHLevel0 7 6 2" xfId="20301" xr:uid="{00000000-0005-0000-0000-0000FF410000}"/>
    <cellStyle name="SAPBEXHLevel0 7 6 2 2" xfId="39076" xr:uid="{00000000-0005-0000-0000-0000FF410000}"/>
    <cellStyle name="SAPBEXHLevel0 7 6 3" xfId="25257" xr:uid="{00000000-0005-0000-0000-000000420000}"/>
    <cellStyle name="SAPBEXHLevel0 7 6 3 2" xfId="44028" xr:uid="{00000000-0005-0000-0000-000000420000}"/>
    <cellStyle name="SAPBEXHLevel0 7 6 4" xfId="31869" xr:uid="{00000000-0005-0000-0000-0000FE410000}"/>
    <cellStyle name="SAPBEXHLevel0 7 7" xfId="14766" xr:uid="{00000000-0005-0000-0000-000001420000}"/>
    <cellStyle name="SAPBEXHLevel0 7 7 2" xfId="33541" xr:uid="{00000000-0005-0000-0000-000001420000}"/>
    <cellStyle name="SAPBEXHLevel0 7 8" xfId="20479" xr:uid="{00000000-0005-0000-0000-000002420000}"/>
    <cellStyle name="SAPBEXHLevel0 7 8 2" xfId="39254" xr:uid="{00000000-0005-0000-0000-000002420000}"/>
    <cellStyle name="SAPBEXHLevel0 7 9" xfId="26350" xr:uid="{00000000-0005-0000-0000-0000F1410000}"/>
    <cellStyle name="SAPBEXHLevel0 8" xfId="7318" xr:uid="{00000000-0005-0000-0000-000003420000}"/>
    <cellStyle name="SAPBEXHLevel0 8 2" xfId="9557" xr:uid="{00000000-0005-0000-0000-000004420000}"/>
    <cellStyle name="SAPBEXHLevel0 8 2 2" xfId="16770" xr:uid="{00000000-0005-0000-0000-000005420000}"/>
    <cellStyle name="SAPBEXHLevel0 8 2 2 2" xfId="35545" xr:uid="{00000000-0005-0000-0000-000005420000}"/>
    <cellStyle name="SAPBEXHLevel0 8 2 3" xfId="22236" xr:uid="{00000000-0005-0000-0000-000006420000}"/>
    <cellStyle name="SAPBEXHLevel0 8 2 3 2" xfId="41009" xr:uid="{00000000-0005-0000-0000-000006420000}"/>
    <cellStyle name="SAPBEXHLevel0 8 2 4" xfId="28340" xr:uid="{00000000-0005-0000-0000-000004420000}"/>
    <cellStyle name="SAPBEXHLevel0 8 3" xfId="9755" xr:uid="{00000000-0005-0000-0000-000007420000}"/>
    <cellStyle name="SAPBEXHLevel0 8 3 2" xfId="16968" xr:uid="{00000000-0005-0000-0000-000008420000}"/>
    <cellStyle name="SAPBEXHLevel0 8 3 2 2" xfId="35743" xr:uid="{00000000-0005-0000-0000-000008420000}"/>
    <cellStyle name="SAPBEXHLevel0 8 3 3" xfId="22434" xr:uid="{00000000-0005-0000-0000-000009420000}"/>
    <cellStyle name="SAPBEXHLevel0 8 3 3 2" xfId="41207" xr:uid="{00000000-0005-0000-0000-000009420000}"/>
    <cellStyle name="SAPBEXHLevel0 8 3 4" xfId="28538" xr:uid="{00000000-0005-0000-0000-000007420000}"/>
    <cellStyle name="SAPBEXHLevel0 8 4" xfId="10959" xr:uid="{00000000-0005-0000-0000-00000A420000}"/>
    <cellStyle name="SAPBEXHLevel0 8 4 2" xfId="18172" xr:uid="{00000000-0005-0000-0000-00000B420000}"/>
    <cellStyle name="SAPBEXHLevel0 8 4 2 2" xfId="36947" xr:uid="{00000000-0005-0000-0000-00000B420000}"/>
    <cellStyle name="SAPBEXHLevel0 8 4 3" xfId="23389" xr:uid="{00000000-0005-0000-0000-00000C420000}"/>
    <cellStyle name="SAPBEXHLevel0 8 4 3 2" xfId="42162" xr:uid="{00000000-0005-0000-0000-00000C420000}"/>
    <cellStyle name="SAPBEXHLevel0 8 4 4" xfId="29742" xr:uid="{00000000-0005-0000-0000-00000A420000}"/>
    <cellStyle name="SAPBEXHLevel0 8 5" xfId="12906" xr:uid="{00000000-0005-0000-0000-00000D420000}"/>
    <cellStyle name="SAPBEXHLevel0 8 5 2" xfId="20113" xr:uid="{00000000-0005-0000-0000-00000E420000}"/>
    <cellStyle name="SAPBEXHLevel0 8 5 2 2" xfId="38888" xr:uid="{00000000-0005-0000-0000-00000E420000}"/>
    <cellStyle name="SAPBEXHLevel0 8 5 3" xfId="25069" xr:uid="{00000000-0005-0000-0000-00000F420000}"/>
    <cellStyle name="SAPBEXHLevel0 8 5 3 2" xfId="43840" xr:uid="{00000000-0005-0000-0000-00000F420000}"/>
    <cellStyle name="SAPBEXHLevel0 8 5 4" xfId="31681" xr:uid="{00000000-0005-0000-0000-00000D420000}"/>
    <cellStyle name="SAPBEXHLevel0 8 6" xfId="13095" xr:uid="{00000000-0005-0000-0000-000010420000}"/>
    <cellStyle name="SAPBEXHLevel0 8 6 2" xfId="20302" xr:uid="{00000000-0005-0000-0000-000011420000}"/>
    <cellStyle name="SAPBEXHLevel0 8 6 2 2" xfId="39077" xr:uid="{00000000-0005-0000-0000-000011420000}"/>
    <cellStyle name="SAPBEXHLevel0 8 6 3" xfId="25258" xr:uid="{00000000-0005-0000-0000-000012420000}"/>
    <cellStyle name="SAPBEXHLevel0 8 6 3 2" xfId="44029" xr:uid="{00000000-0005-0000-0000-000012420000}"/>
    <cellStyle name="SAPBEXHLevel0 8 6 4" xfId="31870" xr:uid="{00000000-0005-0000-0000-000010420000}"/>
    <cellStyle name="SAPBEXHLevel0 8 7" xfId="14767" xr:uid="{00000000-0005-0000-0000-000013420000}"/>
    <cellStyle name="SAPBEXHLevel0 8 7 2" xfId="33542" xr:uid="{00000000-0005-0000-0000-000013420000}"/>
    <cellStyle name="SAPBEXHLevel0 8 8" xfId="20480" xr:uid="{00000000-0005-0000-0000-000014420000}"/>
    <cellStyle name="SAPBEXHLevel0 8 8 2" xfId="39255" xr:uid="{00000000-0005-0000-0000-000014420000}"/>
    <cellStyle name="SAPBEXHLevel0 8 9" xfId="26351" xr:uid="{00000000-0005-0000-0000-000003420000}"/>
    <cellStyle name="SAPBEXHLevel0 9" xfId="7319" xr:uid="{00000000-0005-0000-0000-000015420000}"/>
    <cellStyle name="SAPBEXHLevel0 9 10" xfId="26352"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2 2" xfId="35547" xr:uid="{00000000-0005-0000-0000-000018420000}"/>
    <cellStyle name="SAPBEXHLevel0 9 2 2 3" xfId="22238" xr:uid="{00000000-0005-0000-0000-000019420000}"/>
    <cellStyle name="SAPBEXHLevel0 9 2 2 3 2" xfId="41011" xr:uid="{00000000-0005-0000-0000-000019420000}"/>
    <cellStyle name="SAPBEXHLevel0 9 2 2 4" xfId="28342" xr:uid="{00000000-0005-0000-0000-000017420000}"/>
    <cellStyle name="SAPBEXHLevel0 9 2 3" xfId="9757" xr:uid="{00000000-0005-0000-0000-00001A420000}"/>
    <cellStyle name="SAPBEXHLevel0 9 2 3 2" xfId="16970" xr:uid="{00000000-0005-0000-0000-00001B420000}"/>
    <cellStyle name="SAPBEXHLevel0 9 2 3 2 2" xfId="35745" xr:uid="{00000000-0005-0000-0000-00001B420000}"/>
    <cellStyle name="SAPBEXHLevel0 9 2 3 3" xfId="22436" xr:uid="{00000000-0005-0000-0000-00001C420000}"/>
    <cellStyle name="SAPBEXHLevel0 9 2 3 3 2" xfId="41209" xr:uid="{00000000-0005-0000-0000-00001C420000}"/>
    <cellStyle name="SAPBEXHLevel0 9 2 3 4" xfId="28540" xr:uid="{00000000-0005-0000-0000-00001A420000}"/>
    <cellStyle name="SAPBEXHLevel0 9 2 4" xfId="10961" xr:uid="{00000000-0005-0000-0000-00001D420000}"/>
    <cellStyle name="SAPBEXHLevel0 9 2 4 2" xfId="18174" xr:uid="{00000000-0005-0000-0000-00001E420000}"/>
    <cellStyle name="SAPBEXHLevel0 9 2 4 2 2" xfId="36949" xr:uid="{00000000-0005-0000-0000-00001E420000}"/>
    <cellStyle name="SAPBEXHLevel0 9 2 4 3" xfId="23391" xr:uid="{00000000-0005-0000-0000-00001F420000}"/>
    <cellStyle name="SAPBEXHLevel0 9 2 4 3 2" xfId="42164" xr:uid="{00000000-0005-0000-0000-00001F420000}"/>
    <cellStyle name="SAPBEXHLevel0 9 2 4 4" xfId="29744" xr:uid="{00000000-0005-0000-0000-00001D420000}"/>
    <cellStyle name="SAPBEXHLevel0 9 2 5" xfId="12908" xr:uid="{00000000-0005-0000-0000-000020420000}"/>
    <cellStyle name="SAPBEXHLevel0 9 2 5 2" xfId="20115" xr:uid="{00000000-0005-0000-0000-000021420000}"/>
    <cellStyle name="SAPBEXHLevel0 9 2 5 2 2" xfId="38890" xr:uid="{00000000-0005-0000-0000-000021420000}"/>
    <cellStyle name="SAPBEXHLevel0 9 2 5 3" xfId="25071" xr:uid="{00000000-0005-0000-0000-000022420000}"/>
    <cellStyle name="SAPBEXHLevel0 9 2 5 3 2" xfId="43842" xr:uid="{00000000-0005-0000-0000-000022420000}"/>
    <cellStyle name="SAPBEXHLevel0 9 2 5 4" xfId="31683" xr:uid="{00000000-0005-0000-0000-000020420000}"/>
    <cellStyle name="SAPBEXHLevel0 9 2 6" xfId="13097" xr:uid="{00000000-0005-0000-0000-000023420000}"/>
    <cellStyle name="SAPBEXHLevel0 9 2 6 2" xfId="20304" xr:uid="{00000000-0005-0000-0000-000024420000}"/>
    <cellStyle name="SAPBEXHLevel0 9 2 6 2 2" xfId="39079" xr:uid="{00000000-0005-0000-0000-000024420000}"/>
    <cellStyle name="SAPBEXHLevel0 9 2 6 3" xfId="25260" xr:uid="{00000000-0005-0000-0000-000025420000}"/>
    <cellStyle name="SAPBEXHLevel0 9 2 6 3 2" xfId="44031" xr:uid="{00000000-0005-0000-0000-000025420000}"/>
    <cellStyle name="SAPBEXHLevel0 9 2 6 4" xfId="31872" xr:uid="{00000000-0005-0000-0000-000023420000}"/>
    <cellStyle name="SAPBEXHLevel0 9 2 7" xfId="14769" xr:uid="{00000000-0005-0000-0000-000026420000}"/>
    <cellStyle name="SAPBEXHLevel0 9 2 7 2" xfId="33544" xr:uid="{00000000-0005-0000-0000-000026420000}"/>
    <cellStyle name="SAPBEXHLevel0 9 2 8" xfId="20482" xr:uid="{00000000-0005-0000-0000-000027420000}"/>
    <cellStyle name="SAPBEXHLevel0 9 2 8 2" xfId="39257" xr:uid="{00000000-0005-0000-0000-000027420000}"/>
    <cellStyle name="SAPBEXHLevel0 9 2 9" xfId="26353" xr:uid="{00000000-0005-0000-0000-000016420000}"/>
    <cellStyle name="SAPBEXHLevel0 9 3" xfId="9558" xr:uid="{00000000-0005-0000-0000-000028420000}"/>
    <cellStyle name="SAPBEXHLevel0 9 3 2" xfId="16771" xr:uid="{00000000-0005-0000-0000-000029420000}"/>
    <cellStyle name="SAPBEXHLevel0 9 3 2 2" xfId="35546" xr:uid="{00000000-0005-0000-0000-000029420000}"/>
    <cellStyle name="SAPBEXHLevel0 9 3 3" xfId="22237" xr:uid="{00000000-0005-0000-0000-00002A420000}"/>
    <cellStyle name="SAPBEXHLevel0 9 3 3 2" xfId="41010" xr:uid="{00000000-0005-0000-0000-00002A420000}"/>
    <cellStyle name="SAPBEXHLevel0 9 3 4" xfId="28341" xr:uid="{00000000-0005-0000-0000-000028420000}"/>
    <cellStyle name="SAPBEXHLevel0 9 4" xfId="9756" xr:uid="{00000000-0005-0000-0000-00002B420000}"/>
    <cellStyle name="SAPBEXHLevel0 9 4 2" xfId="16969" xr:uid="{00000000-0005-0000-0000-00002C420000}"/>
    <cellStyle name="SAPBEXHLevel0 9 4 2 2" xfId="35744" xr:uid="{00000000-0005-0000-0000-00002C420000}"/>
    <cellStyle name="SAPBEXHLevel0 9 4 3" xfId="22435" xr:uid="{00000000-0005-0000-0000-00002D420000}"/>
    <cellStyle name="SAPBEXHLevel0 9 4 3 2" xfId="41208" xr:uid="{00000000-0005-0000-0000-00002D420000}"/>
    <cellStyle name="SAPBEXHLevel0 9 4 4" xfId="28539" xr:uid="{00000000-0005-0000-0000-00002B420000}"/>
    <cellStyle name="SAPBEXHLevel0 9 5" xfId="10960" xr:uid="{00000000-0005-0000-0000-00002E420000}"/>
    <cellStyle name="SAPBEXHLevel0 9 5 2" xfId="18173" xr:uid="{00000000-0005-0000-0000-00002F420000}"/>
    <cellStyle name="SAPBEXHLevel0 9 5 2 2" xfId="36948" xr:uid="{00000000-0005-0000-0000-00002F420000}"/>
    <cellStyle name="SAPBEXHLevel0 9 5 3" xfId="23390" xr:uid="{00000000-0005-0000-0000-000030420000}"/>
    <cellStyle name="SAPBEXHLevel0 9 5 3 2" xfId="42163" xr:uid="{00000000-0005-0000-0000-000030420000}"/>
    <cellStyle name="SAPBEXHLevel0 9 5 4" xfId="29743" xr:uid="{00000000-0005-0000-0000-00002E420000}"/>
    <cellStyle name="SAPBEXHLevel0 9 6" xfId="12907" xr:uid="{00000000-0005-0000-0000-000031420000}"/>
    <cellStyle name="SAPBEXHLevel0 9 6 2" xfId="20114" xr:uid="{00000000-0005-0000-0000-000032420000}"/>
    <cellStyle name="SAPBEXHLevel0 9 6 2 2" xfId="38889" xr:uid="{00000000-0005-0000-0000-000032420000}"/>
    <cellStyle name="SAPBEXHLevel0 9 6 3" xfId="25070" xr:uid="{00000000-0005-0000-0000-000033420000}"/>
    <cellStyle name="SAPBEXHLevel0 9 6 3 2" xfId="43841" xr:uid="{00000000-0005-0000-0000-000033420000}"/>
    <cellStyle name="SAPBEXHLevel0 9 6 4" xfId="31682" xr:uid="{00000000-0005-0000-0000-000031420000}"/>
    <cellStyle name="SAPBEXHLevel0 9 7" xfId="13096" xr:uid="{00000000-0005-0000-0000-000034420000}"/>
    <cellStyle name="SAPBEXHLevel0 9 7 2" xfId="20303" xr:uid="{00000000-0005-0000-0000-000035420000}"/>
    <cellStyle name="SAPBEXHLevel0 9 7 2 2" xfId="39078" xr:uid="{00000000-0005-0000-0000-000035420000}"/>
    <cellStyle name="SAPBEXHLevel0 9 7 3" xfId="25259" xr:uid="{00000000-0005-0000-0000-000036420000}"/>
    <cellStyle name="SAPBEXHLevel0 9 7 3 2" xfId="44030" xr:uid="{00000000-0005-0000-0000-000036420000}"/>
    <cellStyle name="SAPBEXHLevel0 9 7 4" xfId="31871" xr:uid="{00000000-0005-0000-0000-000034420000}"/>
    <cellStyle name="SAPBEXHLevel0 9 8" xfId="14768" xr:uid="{00000000-0005-0000-0000-000037420000}"/>
    <cellStyle name="SAPBEXHLevel0 9 8 2" xfId="33543" xr:uid="{00000000-0005-0000-0000-000037420000}"/>
    <cellStyle name="SAPBEXHLevel0 9 9" xfId="20481" xr:uid="{00000000-0005-0000-0000-000038420000}"/>
    <cellStyle name="SAPBEXHLevel0 9 9 2" xfId="39256"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2 2" xfId="35548" xr:uid="{00000000-0005-0000-0000-00003D420000}"/>
    <cellStyle name="SAPBEXHLevel0X 10 2 3" xfId="22239" xr:uid="{00000000-0005-0000-0000-00003E420000}"/>
    <cellStyle name="SAPBEXHLevel0X 10 2 3 2" xfId="41012" xr:uid="{00000000-0005-0000-0000-00003E420000}"/>
    <cellStyle name="SAPBEXHLevel0X 10 2 4" xfId="28343" xr:uid="{00000000-0005-0000-0000-00003C420000}"/>
    <cellStyle name="SAPBEXHLevel0X 10 3" xfId="9758" xr:uid="{00000000-0005-0000-0000-00003F420000}"/>
    <cellStyle name="SAPBEXHLevel0X 10 3 2" xfId="16971" xr:uid="{00000000-0005-0000-0000-000040420000}"/>
    <cellStyle name="SAPBEXHLevel0X 10 3 2 2" xfId="35746" xr:uid="{00000000-0005-0000-0000-000040420000}"/>
    <cellStyle name="SAPBEXHLevel0X 10 3 3" xfId="22437" xr:uid="{00000000-0005-0000-0000-000041420000}"/>
    <cellStyle name="SAPBEXHLevel0X 10 3 3 2" xfId="41210" xr:uid="{00000000-0005-0000-0000-000041420000}"/>
    <cellStyle name="SAPBEXHLevel0X 10 3 4" xfId="28541" xr:uid="{00000000-0005-0000-0000-00003F420000}"/>
    <cellStyle name="SAPBEXHLevel0X 10 4" xfId="10962" xr:uid="{00000000-0005-0000-0000-000042420000}"/>
    <cellStyle name="SAPBEXHLevel0X 10 4 2" xfId="18175" xr:uid="{00000000-0005-0000-0000-000043420000}"/>
    <cellStyle name="SAPBEXHLevel0X 10 4 2 2" xfId="36950" xr:uid="{00000000-0005-0000-0000-000043420000}"/>
    <cellStyle name="SAPBEXHLevel0X 10 4 3" xfId="23392" xr:uid="{00000000-0005-0000-0000-000044420000}"/>
    <cellStyle name="SAPBEXHLevel0X 10 4 3 2" xfId="42165" xr:uid="{00000000-0005-0000-0000-000044420000}"/>
    <cellStyle name="SAPBEXHLevel0X 10 4 4" xfId="29745" xr:uid="{00000000-0005-0000-0000-000042420000}"/>
    <cellStyle name="SAPBEXHLevel0X 10 5" xfId="12909" xr:uid="{00000000-0005-0000-0000-000045420000}"/>
    <cellStyle name="SAPBEXHLevel0X 10 5 2" xfId="20116" xr:uid="{00000000-0005-0000-0000-000046420000}"/>
    <cellStyle name="SAPBEXHLevel0X 10 5 2 2" xfId="38891" xr:uid="{00000000-0005-0000-0000-000046420000}"/>
    <cellStyle name="SAPBEXHLevel0X 10 5 3" xfId="25072" xr:uid="{00000000-0005-0000-0000-000047420000}"/>
    <cellStyle name="SAPBEXHLevel0X 10 5 3 2" xfId="43843" xr:uid="{00000000-0005-0000-0000-000047420000}"/>
    <cellStyle name="SAPBEXHLevel0X 10 5 4" xfId="31684" xr:uid="{00000000-0005-0000-0000-000045420000}"/>
    <cellStyle name="SAPBEXHLevel0X 10 6" xfId="13098" xr:uid="{00000000-0005-0000-0000-000048420000}"/>
    <cellStyle name="SAPBEXHLevel0X 10 6 2" xfId="20305" xr:uid="{00000000-0005-0000-0000-000049420000}"/>
    <cellStyle name="SAPBEXHLevel0X 10 6 2 2" xfId="39080" xr:uid="{00000000-0005-0000-0000-000049420000}"/>
    <cellStyle name="SAPBEXHLevel0X 10 6 3" xfId="25261" xr:uid="{00000000-0005-0000-0000-00004A420000}"/>
    <cellStyle name="SAPBEXHLevel0X 10 6 3 2" xfId="44032" xr:uid="{00000000-0005-0000-0000-00004A420000}"/>
    <cellStyle name="SAPBEXHLevel0X 10 6 4" xfId="31873" xr:uid="{00000000-0005-0000-0000-000048420000}"/>
    <cellStyle name="SAPBEXHLevel0X 10 7" xfId="14770" xr:uid="{00000000-0005-0000-0000-00004B420000}"/>
    <cellStyle name="SAPBEXHLevel0X 10 7 2" xfId="33545" xr:uid="{00000000-0005-0000-0000-00004B420000}"/>
    <cellStyle name="SAPBEXHLevel0X 10 8" xfId="20483" xr:uid="{00000000-0005-0000-0000-00004C420000}"/>
    <cellStyle name="SAPBEXHLevel0X 10 8 2" xfId="39258" xr:uid="{00000000-0005-0000-0000-00004C420000}"/>
    <cellStyle name="SAPBEXHLevel0X 10 9" xfId="26354" xr:uid="{00000000-0005-0000-0000-00003B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2 2" xfId="35549" xr:uid="{00000000-0005-0000-0000-00004F420000}"/>
    <cellStyle name="SAPBEXHLevel0X 11 2 3" xfId="22240" xr:uid="{00000000-0005-0000-0000-000050420000}"/>
    <cellStyle name="SAPBEXHLevel0X 11 2 3 2" xfId="41013" xr:uid="{00000000-0005-0000-0000-000050420000}"/>
    <cellStyle name="SAPBEXHLevel0X 11 2 4" xfId="28344" xr:uid="{00000000-0005-0000-0000-00004E420000}"/>
    <cellStyle name="SAPBEXHLevel0X 11 3" xfId="9759" xr:uid="{00000000-0005-0000-0000-000051420000}"/>
    <cellStyle name="SAPBEXHLevel0X 11 3 2" xfId="16972" xr:uid="{00000000-0005-0000-0000-000052420000}"/>
    <cellStyle name="SAPBEXHLevel0X 11 3 2 2" xfId="35747" xr:uid="{00000000-0005-0000-0000-000052420000}"/>
    <cellStyle name="SAPBEXHLevel0X 11 3 3" xfId="22438" xr:uid="{00000000-0005-0000-0000-000053420000}"/>
    <cellStyle name="SAPBEXHLevel0X 11 3 3 2" xfId="41211" xr:uid="{00000000-0005-0000-0000-000053420000}"/>
    <cellStyle name="SAPBEXHLevel0X 11 3 4" xfId="28542" xr:uid="{00000000-0005-0000-0000-000051420000}"/>
    <cellStyle name="SAPBEXHLevel0X 11 4" xfId="10963" xr:uid="{00000000-0005-0000-0000-000054420000}"/>
    <cellStyle name="SAPBEXHLevel0X 11 4 2" xfId="18176" xr:uid="{00000000-0005-0000-0000-000055420000}"/>
    <cellStyle name="SAPBEXHLevel0X 11 4 2 2" xfId="36951" xr:uid="{00000000-0005-0000-0000-000055420000}"/>
    <cellStyle name="SAPBEXHLevel0X 11 4 3" xfId="23393" xr:uid="{00000000-0005-0000-0000-000056420000}"/>
    <cellStyle name="SAPBEXHLevel0X 11 4 3 2" xfId="42166" xr:uid="{00000000-0005-0000-0000-000056420000}"/>
    <cellStyle name="SAPBEXHLevel0X 11 4 4" xfId="29746" xr:uid="{00000000-0005-0000-0000-000054420000}"/>
    <cellStyle name="SAPBEXHLevel0X 11 5" xfId="12910" xr:uid="{00000000-0005-0000-0000-000057420000}"/>
    <cellStyle name="SAPBEXHLevel0X 11 5 2" xfId="20117" xr:uid="{00000000-0005-0000-0000-000058420000}"/>
    <cellStyle name="SAPBEXHLevel0X 11 5 2 2" xfId="38892" xr:uid="{00000000-0005-0000-0000-000058420000}"/>
    <cellStyle name="SAPBEXHLevel0X 11 5 3" xfId="25073" xr:uid="{00000000-0005-0000-0000-000059420000}"/>
    <cellStyle name="SAPBEXHLevel0X 11 5 3 2" xfId="43844" xr:uid="{00000000-0005-0000-0000-000059420000}"/>
    <cellStyle name="SAPBEXHLevel0X 11 5 4" xfId="31685" xr:uid="{00000000-0005-0000-0000-000057420000}"/>
    <cellStyle name="SAPBEXHLevel0X 11 6" xfId="13099" xr:uid="{00000000-0005-0000-0000-00005A420000}"/>
    <cellStyle name="SAPBEXHLevel0X 11 6 2" xfId="20306" xr:uid="{00000000-0005-0000-0000-00005B420000}"/>
    <cellStyle name="SAPBEXHLevel0X 11 6 2 2" xfId="39081" xr:uid="{00000000-0005-0000-0000-00005B420000}"/>
    <cellStyle name="SAPBEXHLevel0X 11 6 3" xfId="25262" xr:uid="{00000000-0005-0000-0000-00005C420000}"/>
    <cellStyle name="SAPBEXHLevel0X 11 6 3 2" xfId="44033" xr:uid="{00000000-0005-0000-0000-00005C420000}"/>
    <cellStyle name="SAPBEXHLevel0X 11 6 4" xfId="31874" xr:uid="{00000000-0005-0000-0000-00005A420000}"/>
    <cellStyle name="SAPBEXHLevel0X 11 7" xfId="14771" xr:uid="{00000000-0005-0000-0000-00005D420000}"/>
    <cellStyle name="SAPBEXHLevel0X 11 7 2" xfId="33546" xr:uid="{00000000-0005-0000-0000-00005D420000}"/>
    <cellStyle name="SAPBEXHLevel0X 11 8" xfId="20484" xr:uid="{00000000-0005-0000-0000-00005E420000}"/>
    <cellStyle name="SAPBEXHLevel0X 11 8 2" xfId="39259" xr:uid="{00000000-0005-0000-0000-00005E420000}"/>
    <cellStyle name="SAPBEXHLevel0X 11 9" xfId="26355" xr:uid="{00000000-0005-0000-0000-00004D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2 2" xfId="35550" xr:uid="{00000000-0005-0000-0000-000061420000}"/>
    <cellStyle name="SAPBEXHLevel0X 12 2 3" xfId="22241" xr:uid="{00000000-0005-0000-0000-000062420000}"/>
    <cellStyle name="SAPBEXHLevel0X 12 2 3 2" xfId="41014" xr:uid="{00000000-0005-0000-0000-000062420000}"/>
    <cellStyle name="SAPBEXHLevel0X 12 2 4" xfId="28345" xr:uid="{00000000-0005-0000-0000-000060420000}"/>
    <cellStyle name="SAPBEXHLevel0X 12 3" xfId="9760" xr:uid="{00000000-0005-0000-0000-000063420000}"/>
    <cellStyle name="SAPBEXHLevel0X 12 3 2" xfId="16973" xr:uid="{00000000-0005-0000-0000-000064420000}"/>
    <cellStyle name="SAPBEXHLevel0X 12 3 2 2" xfId="35748" xr:uid="{00000000-0005-0000-0000-000064420000}"/>
    <cellStyle name="SAPBEXHLevel0X 12 3 3" xfId="22439" xr:uid="{00000000-0005-0000-0000-000065420000}"/>
    <cellStyle name="SAPBEXHLevel0X 12 3 3 2" xfId="41212" xr:uid="{00000000-0005-0000-0000-000065420000}"/>
    <cellStyle name="SAPBEXHLevel0X 12 3 4" xfId="28543" xr:uid="{00000000-0005-0000-0000-000063420000}"/>
    <cellStyle name="SAPBEXHLevel0X 12 4" xfId="10964" xr:uid="{00000000-0005-0000-0000-000066420000}"/>
    <cellStyle name="SAPBEXHLevel0X 12 4 2" xfId="18177" xr:uid="{00000000-0005-0000-0000-000067420000}"/>
    <cellStyle name="SAPBEXHLevel0X 12 4 2 2" xfId="36952" xr:uid="{00000000-0005-0000-0000-000067420000}"/>
    <cellStyle name="SAPBEXHLevel0X 12 4 3" xfId="23394" xr:uid="{00000000-0005-0000-0000-000068420000}"/>
    <cellStyle name="SAPBEXHLevel0X 12 4 3 2" xfId="42167" xr:uid="{00000000-0005-0000-0000-000068420000}"/>
    <cellStyle name="SAPBEXHLevel0X 12 4 4" xfId="29747" xr:uid="{00000000-0005-0000-0000-000066420000}"/>
    <cellStyle name="SAPBEXHLevel0X 12 5" xfId="12911" xr:uid="{00000000-0005-0000-0000-000069420000}"/>
    <cellStyle name="SAPBEXHLevel0X 12 5 2" xfId="20118" xr:uid="{00000000-0005-0000-0000-00006A420000}"/>
    <cellStyle name="SAPBEXHLevel0X 12 5 2 2" xfId="38893" xr:uid="{00000000-0005-0000-0000-00006A420000}"/>
    <cellStyle name="SAPBEXHLevel0X 12 5 3" xfId="25074" xr:uid="{00000000-0005-0000-0000-00006B420000}"/>
    <cellStyle name="SAPBEXHLevel0X 12 5 3 2" xfId="43845" xr:uid="{00000000-0005-0000-0000-00006B420000}"/>
    <cellStyle name="SAPBEXHLevel0X 12 5 4" xfId="31686" xr:uid="{00000000-0005-0000-0000-000069420000}"/>
    <cellStyle name="SAPBEXHLevel0X 12 6" xfId="13100" xr:uid="{00000000-0005-0000-0000-00006C420000}"/>
    <cellStyle name="SAPBEXHLevel0X 12 6 2" xfId="20307" xr:uid="{00000000-0005-0000-0000-00006D420000}"/>
    <cellStyle name="SAPBEXHLevel0X 12 6 2 2" xfId="39082" xr:uid="{00000000-0005-0000-0000-00006D420000}"/>
    <cellStyle name="SAPBEXHLevel0X 12 6 3" xfId="25263" xr:uid="{00000000-0005-0000-0000-00006E420000}"/>
    <cellStyle name="SAPBEXHLevel0X 12 6 3 2" xfId="44034" xr:uid="{00000000-0005-0000-0000-00006E420000}"/>
    <cellStyle name="SAPBEXHLevel0X 12 6 4" xfId="31875" xr:uid="{00000000-0005-0000-0000-00006C420000}"/>
    <cellStyle name="SAPBEXHLevel0X 12 7" xfId="14772" xr:uid="{00000000-0005-0000-0000-00006F420000}"/>
    <cellStyle name="SAPBEXHLevel0X 12 7 2" xfId="33547" xr:uid="{00000000-0005-0000-0000-00006F420000}"/>
    <cellStyle name="SAPBEXHLevel0X 12 8" xfId="20485" xr:uid="{00000000-0005-0000-0000-000070420000}"/>
    <cellStyle name="SAPBEXHLevel0X 12 8 2" xfId="39260" xr:uid="{00000000-0005-0000-0000-000070420000}"/>
    <cellStyle name="SAPBEXHLevel0X 12 9" xfId="26356" xr:uid="{00000000-0005-0000-0000-00005F420000}"/>
    <cellStyle name="SAPBEXHLevel0X 13" xfId="7709" xr:uid="{00000000-0005-0000-0000-000071420000}"/>
    <cellStyle name="SAPBEXHLevel0X 13 2" xfId="14927" xr:uid="{00000000-0005-0000-0000-000072420000}"/>
    <cellStyle name="SAPBEXHLevel0X 13 2 2" xfId="33702" xr:uid="{00000000-0005-0000-0000-000072420000}"/>
    <cellStyle name="SAPBEXHLevel0X 13 3" xfId="20648" xr:uid="{00000000-0005-0000-0000-000073420000}"/>
    <cellStyle name="SAPBEXHLevel0X 13 3 2" xfId="39421" xr:uid="{00000000-0005-0000-0000-000073420000}"/>
    <cellStyle name="SAPBEXHLevel0X 13 4" xfId="26497" xr:uid="{00000000-0005-0000-0000-000071420000}"/>
    <cellStyle name="SAPBEXHLevel0X 14" xfId="7979" xr:uid="{00000000-0005-0000-0000-000074420000}"/>
    <cellStyle name="SAPBEXHLevel0X 14 2" xfId="15192" xr:uid="{00000000-0005-0000-0000-000075420000}"/>
    <cellStyle name="SAPBEXHLevel0X 14 2 2" xfId="33967" xr:uid="{00000000-0005-0000-0000-000075420000}"/>
    <cellStyle name="SAPBEXHLevel0X 14 3" xfId="20878" xr:uid="{00000000-0005-0000-0000-000076420000}"/>
    <cellStyle name="SAPBEXHLevel0X 14 3 2" xfId="39651" xr:uid="{00000000-0005-0000-0000-000076420000}"/>
    <cellStyle name="SAPBEXHLevel0X 14 4" xfId="26762" xr:uid="{00000000-0005-0000-0000-000074420000}"/>
    <cellStyle name="SAPBEXHLevel0X 15" xfId="9280" xr:uid="{00000000-0005-0000-0000-000077420000}"/>
    <cellStyle name="SAPBEXHLevel0X 15 2" xfId="16493" xr:uid="{00000000-0005-0000-0000-000078420000}"/>
    <cellStyle name="SAPBEXHLevel0X 15 2 2" xfId="35268" xr:uid="{00000000-0005-0000-0000-000078420000}"/>
    <cellStyle name="SAPBEXHLevel0X 15 3" xfId="22008" xr:uid="{00000000-0005-0000-0000-000079420000}"/>
    <cellStyle name="SAPBEXHLevel0X 15 3 2" xfId="40781" xr:uid="{00000000-0005-0000-0000-000079420000}"/>
    <cellStyle name="SAPBEXHLevel0X 15 4" xfId="28063" xr:uid="{00000000-0005-0000-0000-000077420000}"/>
    <cellStyle name="SAPBEXHLevel0X 16" xfId="10115" xr:uid="{00000000-0005-0000-0000-00007A420000}"/>
    <cellStyle name="SAPBEXHLevel0X 16 2" xfId="17328" xr:uid="{00000000-0005-0000-0000-00007B420000}"/>
    <cellStyle name="SAPBEXHLevel0X 16 2 2" xfId="36103" xr:uid="{00000000-0005-0000-0000-00007B420000}"/>
    <cellStyle name="SAPBEXHLevel0X 16 3" xfId="22765" xr:uid="{00000000-0005-0000-0000-00007C420000}"/>
    <cellStyle name="SAPBEXHLevel0X 16 3 2" xfId="41538" xr:uid="{00000000-0005-0000-0000-00007C420000}"/>
    <cellStyle name="SAPBEXHLevel0X 16 4" xfId="28898" xr:uid="{00000000-0005-0000-0000-00007A420000}"/>
    <cellStyle name="SAPBEXHLevel0X 17" xfId="13234" xr:uid="{00000000-0005-0000-0000-00007D420000}"/>
    <cellStyle name="SAPBEXHLevel0X 17 2" xfId="32009" xr:uid="{00000000-0005-0000-0000-00007D420000}"/>
    <cellStyle name="SAPBEXHLevel0X 18" xfId="14890" xr:uid="{00000000-0005-0000-0000-00007E420000}"/>
    <cellStyle name="SAPBEXHLevel0X 18 2" xfId="33665" xr:uid="{00000000-0005-0000-0000-00007E420000}"/>
    <cellStyle name="SAPBEXHLevel0X 19" xfId="25456" xr:uid="{00000000-0005-0000-0000-00007F420000}"/>
    <cellStyle name="SAPBEXHLevel0X 19 2" xfId="44220"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2 2" xfId="37132" xr:uid="{00000000-0005-0000-0000-000082420000}"/>
    <cellStyle name="SAPBEXHLevel0X 2 10 3" xfId="23570" xr:uid="{00000000-0005-0000-0000-000083420000}"/>
    <cellStyle name="SAPBEXHLevel0X 2 10 3 2" xfId="42343" xr:uid="{00000000-0005-0000-0000-000083420000}"/>
    <cellStyle name="SAPBEXHLevel0X 2 10 4" xfId="29927" xr:uid="{00000000-0005-0000-0000-000081420000}"/>
    <cellStyle name="SAPBEXHLevel0X 2 11" xfId="13265" xr:uid="{00000000-0005-0000-0000-000084420000}"/>
    <cellStyle name="SAPBEXHLevel0X 2 11 2" xfId="32040" xr:uid="{00000000-0005-0000-0000-000084420000}"/>
    <cellStyle name="SAPBEXHLevel0X 2 12" xfId="25457" xr:uid="{00000000-0005-0000-0000-000085420000}"/>
    <cellStyle name="SAPBEXHLevel0X 2 12 2" xfId="44221"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2 2" xfId="34386" xr:uid="{00000000-0005-0000-0000-000089420000}"/>
    <cellStyle name="SAPBEXHLevel0X 2 2 2 2 3" xfId="21256" xr:uid="{00000000-0005-0000-0000-00008A420000}"/>
    <cellStyle name="SAPBEXHLevel0X 2 2 2 2 3 2" xfId="40029" xr:uid="{00000000-0005-0000-0000-00008A420000}"/>
    <cellStyle name="SAPBEXHLevel0X 2 2 2 2 4" xfId="27181" xr:uid="{00000000-0005-0000-0000-000088420000}"/>
    <cellStyle name="SAPBEXHLevel0X 2 2 2 3" xfId="8898" xr:uid="{00000000-0005-0000-0000-00008B420000}"/>
    <cellStyle name="SAPBEXHLevel0X 2 2 2 3 2" xfId="16111" xr:uid="{00000000-0005-0000-0000-00008C420000}"/>
    <cellStyle name="SAPBEXHLevel0X 2 2 2 3 2 2" xfId="34886" xr:uid="{00000000-0005-0000-0000-00008C420000}"/>
    <cellStyle name="SAPBEXHLevel0X 2 2 2 3 3" xfId="21655" xr:uid="{00000000-0005-0000-0000-00008D420000}"/>
    <cellStyle name="SAPBEXHLevel0X 2 2 2 3 3 2" xfId="40428" xr:uid="{00000000-0005-0000-0000-00008D420000}"/>
    <cellStyle name="SAPBEXHLevel0X 2 2 2 3 4" xfId="27681" xr:uid="{00000000-0005-0000-0000-00008B420000}"/>
    <cellStyle name="SAPBEXHLevel0X 2 2 2 4" xfId="10529" xr:uid="{00000000-0005-0000-0000-00008E420000}"/>
    <cellStyle name="SAPBEXHLevel0X 2 2 2 4 2" xfId="17742" xr:uid="{00000000-0005-0000-0000-00008F420000}"/>
    <cellStyle name="SAPBEXHLevel0X 2 2 2 4 2 2" xfId="36517" xr:uid="{00000000-0005-0000-0000-00008F420000}"/>
    <cellStyle name="SAPBEXHLevel0X 2 2 2 4 3" xfId="23138" xr:uid="{00000000-0005-0000-0000-000090420000}"/>
    <cellStyle name="SAPBEXHLevel0X 2 2 2 4 3 2" xfId="41911" xr:uid="{00000000-0005-0000-0000-000090420000}"/>
    <cellStyle name="SAPBEXHLevel0X 2 2 2 4 4" xfId="29312" xr:uid="{00000000-0005-0000-0000-00008E420000}"/>
    <cellStyle name="SAPBEXHLevel0X 2 2 2 5" xfId="11680" xr:uid="{00000000-0005-0000-0000-000091420000}"/>
    <cellStyle name="SAPBEXHLevel0X 2 2 2 5 2" xfId="18887" xr:uid="{00000000-0005-0000-0000-000092420000}"/>
    <cellStyle name="SAPBEXHLevel0X 2 2 2 5 2 2" xfId="37662" xr:uid="{00000000-0005-0000-0000-000092420000}"/>
    <cellStyle name="SAPBEXHLevel0X 2 2 2 5 3" xfId="24051" xr:uid="{00000000-0005-0000-0000-000093420000}"/>
    <cellStyle name="SAPBEXHLevel0X 2 2 2 5 3 2" xfId="42824" xr:uid="{00000000-0005-0000-0000-000093420000}"/>
    <cellStyle name="SAPBEXHLevel0X 2 2 2 5 4" xfId="30457" xr:uid="{00000000-0005-0000-0000-000091420000}"/>
    <cellStyle name="SAPBEXHLevel0X 2 2 2 6" xfId="12333" xr:uid="{00000000-0005-0000-0000-000094420000}"/>
    <cellStyle name="SAPBEXHLevel0X 2 2 2 6 2" xfId="19540" xr:uid="{00000000-0005-0000-0000-000095420000}"/>
    <cellStyle name="SAPBEXHLevel0X 2 2 2 6 2 2" xfId="38315" xr:uid="{00000000-0005-0000-0000-000095420000}"/>
    <cellStyle name="SAPBEXHLevel0X 2 2 2 6 3" xfId="24575" xr:uid="{00000000-0005-0000-0000-000096420000}"/>
    <cellStyle name="SAPBEXHLevel0X 2 2 2 6 3 2" xfId="43347" xr:uid="{00000000-0005-0000-0000-000096420000}"/>
    <cellStyle name="SAPBEXHLevel0X 2 2 2 6 4" xfId="31109" xr:uid="{00000000-0005-0000-0000-000094420000}"/>
    <cellStyle name="SAPBEXHLevel0X 2 2 2 7" xfId="13745" xr:uid="{00000000-0005-0000-0000-000097420000}"/>
    <cellStyle name="SAPBEXHLevel0X 2 2 2 7 2" xfId="32520" xr:uid="{00000000-0005-0000-0000-000097420000}"/>
    <cellStyle name="SAPBEXHLevel0X 2 2 2 8" xfId="14396" xr:uid="{00000000-0005-0000-0000-000098420000}"/>
    <cellStyle name="SAPBEXHLevel0X 2 2 2 8 2" xfId="33171" xr:uid="{00000000-0005-0000-0000-000098420000}"/>
    <cellStyle name="SAPBEXHLevel0X 2 2 2 9" xfId="25842" xr:uid="{00000000-0005-0000-0000-000087420000}"/>
    <cellStyle name="SAPBEXHLevel0X 2 2 3" xfId="7981" xr:uid="{00000000-0005-0000-0000-000099420000}"/>
    <cellStyle name="SAPBEXHLevel0X 2 2 3 2" xfId="15194" xr:uid="{00000000-0005-0000-0000-00009A420000}"/>
    <cellStyle name="SAPBEXHLevel0X 2 2 3 2 2" xfId="33969" xr:uid="{00000000-0005-0000-0000-00009A420000}"/>
    <cellStyle name="SAPBEXHLevel0X 2 2 3 3" xfId="20880" xr:uid="{00000000-0005-0000-0000-00009B420000}"/>
    <cellStyle name="SAPBEXHLevel0X 2 2 3 3 2" xfId="39653" xr:uid="{00000000-0005-0000-0000-00009B420000}"/>
    <cellStyle name="SAPBEXHLevel0X 2 2 3 4" xfId="26764" xr:uid="{00000000-0005-0000-0000-000099420000}"/>
    <cellStyle name="SAPBEXHLevel0X 2 2 4" xfId="9275" xr:uid="{00000000-0005-0000-0000-00009C420000}"/>
    <cellStyle name="SAPBEXHLevel0X 2 2 4 2" xfId="16488" xr:uid="{00000000-0005-0000-0000-00009D420000}"/>
    <cellStyle name="SAPBEXHLevel0X 2 2 4 2 2" xfId="35263" xr:uid="{00000000-0005-0000-0000-00009D420000}"/>
    <cellStyle name="SAPBEXHLevel0X 2 2 4 3" xfId="22006" xr:uid="{00000000-0005-0000-0000-00009E420000}"/>
    <cellStyle name="SAPBEXHLevel0X 2 2 4 3 2" xfId="40779" xr:uid="{00000000-0005-0000-0000-00009E420000}"/>
    <cellStyle name="SAPBEXHLevel0X 2 2 4 4" xfId="28058" xr:uid="{00000000-0005-0000-0000-00009C420000}"/>
    <cellStyle name="SAPBEXHLevel0X 2 2 5" xfId="10117" xr:uid="{00000000-0005-0000-0000-00009F420000}"/>
    <cellStyle name="SAPBEXHLevel0X 2 2 5 2" xfId="17330" xr:uid="{00000000-0005-0000-0000-0000A0420000}"/>
    <cellStyle name="SAPBEXHLevel0X 2 2 5 2 2" xfId="36105" xr:uid="{00000000-0005-0000-0000-0000A0420000}"/>
    <cellStyle name="SAPBEXHLevel0X 2 2 5 3" xfId="22767" xr:uid="{00000000-0005-0000-0000-0000A1420000}"/>
    <cellStyle name="SAPBEXHLevel0X 2 2 5 3 2" xfId="41540" xr:uid="{00000000-0005-0000-0000-0000A1420000}"/>
    <cellStyle name="SAPBEXHLevel0X 2 2 5 4" xfId="28900" xr:uid="{00000000-0005-0000-0000-00009F420000}"/>
    <cellStyle name="SAPBEXHLevel0X 2 2 6" xfId="11246" xr:uid="{00000000-0005-0000-0000-0000A2420000}"/>
    <cellStyle name="SAPBEXHLevel0X 2 2 6 2" xfId="18453" xr:uid="{00000000-0005-0000-0000-0000A3420000}"/>
    <cellStyle name="SAPBEXHLevel0X 2 2 6 2 2" xfId="37228" xr:uid="{00000000-0005-0000-0000-0000A3420000}"/>
    <cellStyle name="SAPBEXHLevel0X 2 2 6 3" xfId="23658" xr:uid="{00000000-0005-0000-0000-0000A4420000}"/>
    <cellStyle name="SAPBEXHLevel0X 2 2 6 3 2" xfId="42431" xr:uid="{00000000-0005-0000-0000-0000A4420000}"/>
    <cellStyle name="SAPBEXHLevel0X 2 2 6 4" xfId="30023" xr:uid="{00000000-0005-0000-0000-0000A2420000}"/>
    <cellStyle name="SAPBEXHLevel0X 2 2 7" xfId="12758" xr:uid="{00000000-0005-0000-0000-0000A5420000}"/>
    <cellStyle name="SAPBEXHLevel0X 2 2 7 2" xfId="19965" xr:uid="{00000000-0005-0000-0000-0000A6420000}"/>
    <cellStyle name="SAPBEXHLevel0X 2 2 7 2 2" xfId="38740" xr:uid="{00000000-0005-0000-0000-0000A6420000}"/>
    <cellStyle name="SAPBEXHLevel0X 2 2 7 3" xfId="24955" xr:uid="{00000000-0005-0000-0000-0000A7420000}"/>
    <cellStyle name="SAPBEXHLevel0X 2 2 7 3 2" xfId="43727" xr:uid="{00000000-0005-0000-0000-0000A7420000}"/>
    <cellStyle name="SAPBEXHLevel0X 2 2 7 4" xfId="31534" xr:uid="{00000000-0005-0000-0000-0000A5420000}"/>
    <cellStyle name="SAPBEXHLevel0X 2 2 8" xfId="13338" xr:uid="{00000000-0005-0000-0000-0000A8420000}"/>
    <cellStyle name="SAPBEXHLevel0X 2 2 8 2" xfId="32113"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2 2" xfId="34387" xr:uid="{00000000-0005-0000-0000-0000AC420000}"/>
    <cellStyle name="SAPBEXHLevel0X 2 3 2 2 3" xfId="21257" xr:uid="{00000000-0005-0000-0000-0000AD420000}"/>
    <cellStyle name="SAPBEXHLevel0X 2 3 2 2 3 2" xfId="40030" xr:uid="{00000000-0005-0000-0000-0000AD420000}"/>
    <cellStyle name="SAPBEXHLevel0X 2 3 2 2 4" xfId="27182" xr:uid="{00000000-0005-0000-0000-0000AB420000}"/>
    <cellStyle name="SAPBEXHLevel0X 2 3 2 3" xfId="8897" xr:uid="{00000000-0005-0000-0000-0000AE420000}"/>
    <cellStyle name="SAPBEXHLevel0X 2 3 2 3 2" xfId="16110" xr:uid="{00000000-0005-0000-0000-0000AF420000}"/>
    <cellStyle name="SAPBEXHLevel0X 2 3 2 3 2 2" xfId="34885" xr:uid="{00000000-0005-0000-0000-0000AF420000}"/>
    <cellStyle name="SAPBEXHLevel0X 2 3 2 3 3" xfId="21654" xr:uid="{00000000-0005-0000-0000-0000B0420000}"/>
    <cellStyle name="SAPBEXHLevel0X 2 3 2 3 3 2" xfId="40427" xr:uid="{00000000-0005-0000-0000-0000B0420000}"/>
    <cellStyle name="SAPBEXHLevel0X 2 3 2 3 4" xfId="27680" xr:uid="{00000000-0005-0000-0000-0000AE420000}"/>
    <cellStyle name="SAPBEXHLevel0X 2 3 2 4" xfId="10530" xr:uid="{00000000-0005-0000-0000-0000B1420000}"/>
    <cellStyle name="SAPBEXHLevel0X 2 3 2 4 2" xfId="17743" xr:uid="{00000000-0005-0000-0000-0000B2420000}"/>
    <cellStyle name="SAPBEXHLevel0X 2 3 2 4 2 2" xfId="36518" xr:uid="{00000000-0005-0000-0000-0000B2420000}"/>
    <cellStyle name="SAPBEXHLevel0X 2 3 2 4 3" xfId="23139" xr:uid="{00000000-0005-0000-0000-0000B3420000}"/>
    <cellStyle name="SAPBEXHLevel0X 2 3 2 4 3 2" xfId="41912" xr:uid="{00000000-0005-0000-0000-0000B3420000}"/>
    <cellStyle name="SAPBEXHLevel0X 2 3 2 4 4" xfId="29313" xr:uid="{00000000-0005-0000-0000-0000B1420000}"/>
    <cellStyle name="SAPBEXHLevel0X 2 3 2 5" xfId="11739" xr:uid="{00000000-0005-0000-0000-0000B4420000}"/>
    <cellStyle name="SAPBEXHLevel0X 2 3 2 5 2" xfId="18946" xr:uid="{00000000-0005-0000-0000-0000B5420000}"/>
    <cellStyle name="SAPBEXHLevel0X 2 3 2 5 2 2" xfId="37721" xr:uid="{00000000-0005-0000-0000-0000B5420000}"/>
    <cellStyle name="SAPBEXHLevel0X 2 3 2 5 3" xfId="24100" xr:uid="{00000000-0005-0000-0000-0000B6420000}"/>
    <cellStyle name="SAPBEXHLevel0X 2 3 2 5 3 2" xfId="42873" xr:uid="{00000000-0005-0000-0000-0000B6420000}"/>
    <cellStyle name="SAPBEXHLevel0X 2 3 2 5 4" xfId="30516" xr:uid="{00000000-0005-0000-0000-0000B4420000}"/>
    <cellStyle name="SAPBEXHLevel0X 2 3 2 6" xfId="12284" xr:uid="{00000000-0005-0000-0000-0000B7420000}"/>
    <cellStyle name="SAPBEXHLevel0X 2 3 2 6 2" xfId="19491" xr:uid="{00000000-0005-0000-0000-0000B8420000}"/>
    <cellStyle name="SAPBEXHLevel0X 2 3 2 6 2 2" xfId="38266" xr:uid="{00000000-0005-0000-0000-0000B8420000}"/>
    <cellStyle name="SAPBEXHLevel0X 2 3 2 6 3" xfId="24526" xr:uid="{00000000-0005-0000-0000-0000B9420000}"/>
    <cellStyle name="SAPBEXHLevel0X 2 3 2 6 3 2" xfId="43298" xr:uid="{00000000-0005-0000-0000-0000B9420000}"/>
    <cellStyle name="SAPBEXHLevel0X 2 3 2 6 4" xfId="31060" xr:uid="{00000000-0005-0000-0000-0000B7420000}"/>
    <cellStyle name="SAPBEXHLevel0X 2 3 2 7" xfId="13804" xr:uid="{00000000-0005-0000-0000-0000BA420000}"/>
    <cellStyle name="SAPBEXHLevel0X 2 3 2 7 2" xfId="32579" xr:uid="{00000000-0005-0000-0000-0000BA420000}"/>
    <cellStyle name="SAPBEXHLevel0X 2 3 2 8" xfId="14347" xr:uid="{00000000-0005-0000-0000-0000BB420000}"/>
    <cellStyle name="SAPBEXHLevel0X 2 3 2 8 2" xfId="33122" xr:uid="{00000000-0005-0000-0000-0000BB420000}"/>
    <cellStyle name="SAPBEXHLevel0X 2 3 2 9" xfId="25901" xr:uid="{00000000-0005-0000-0000-0000AA420000}"/>
    <cellStyle name="SAPBEXHLevel0X 2 3 3" xfId="7982" xr:uid="{00000000-0005-0000-0000-0000BC420000}"/>
    <cellStyle name="SAPBEXHLevel0X 2 3 3 2" xfId="15195" xr:uid="{00000000-0005-0000-0000-0000BD420000}"/>
    <cellStyle name="SAPBEXHLevel0X 2 3 3 2 2" xfId="33970" xr:uid="{00000000-0005-0000-0000-0000BD420000}"/>
    <cellStyle name="SAPBEXHLevel0X 2 3 3 3" xfId="20881" xr:uid="{00000000-0005-0000-0000-0000BE420000}"/>
    <cellStyle name="SAPBEXHLevel0X 2 3 3 3 2" xfId="39654" xr:uid="{00000000-0005-0000-0000-0000BE420000}"/>
    <cellStyle name="SAPBEXHLevel0X 2 3 3 4" xfId="26765" xr:uid="{00000000-0005-0000-0000-0000BC420000}"/>
    <cellStyle name="SAPBEXHLevel0X 2 3 4" xfId="7757" xr:uid="{00000000-0005-0000-0000-0000BF420000}"/>
    <cellStyle name="SAPBEXHLevel0X 2 3 4 2" xfId="14970" xr:uid="{00000000-0005-0000-0000-0000C0420000}"/>
    <cellStyle name="SAPBEXHLevel0X 2 3 4 2 2" xfId="33745" xr:uid="{00000000-0005-0000-0000-0000C0420000}"/>
    <cellStyle name="SAPBEXHLevel0X 2 3 4 3" xfId="20670" xr:uid="{00000000-0005-0000-0000-0000C1420000}"/>
    <cellStyle name="SAPBEXHLevel0X 2 3 4 3 2" xfId="39443" xr:uid="{00000000-0005-0000-0000-0000C1420000}"/>
    <cellStyle name="SAPBEXHLevel0X 2 3 4 4" xfId="26540" xr:uid="{00000000-0005-0000-0000-0000BF420000}"/>
    <cellStyle name="SAPBEXHLevel0X 2 3 5" xfId="10118" xr:uid="{00000000-0005-0000-0000-0000C2420000}"/>
    <cellStyle name="SAPBEXHLevel0X 2 3 5 2" xfId="17331" xr:uid="{00000000-0005-0000-0000-0000C3420000}"/>
    <cellStyle name="SAPBEXHLevel0X 2 3 5 2 2" xfId="36106" xr:uid="{00000000-0005-0000-0000-0000C3420000}"/>
    <cellStyle name="SAPBEXHLevel0X 2 3 5 3" xfId="22768" xr:uid="{00000000-0005-0000-0000-0000C4420000}"/>
    <cellStyle name="SAPBEXHLevel0X 2 3 5 3 2" xfId="41541" xr:uid="{00000000-0005-0000-0000-0000C4420000}"/>
    <cellStyle name="SAPBEXHLevel0X 2 3 5 4" xfId="28901" xr:uid="{00000000-0005-0000-0000-0000C2420000}"/>
    <cellStyle name="SAPBEXHLevel0X 2 3 6" xfId="11326" xr:uid="{00000000-0005-0000-0000-0000C5420000}"/>
    <cellStyle name="SAPBEXHLevel0X 2 3 6 2" xfId="18533" xr:uid="{00000000-0005-0000-0000-0000C6420000}"/>
    <cellStyle name="SAPBEXHLevel0X 2 3 6 2 2" xfId="37308" xr:uid="{00000000-0005-0000-0000-0000C6420000}"/>
    <cellStyle name="SAPBEXHLevel0X 2 3 6 3" xfId="23728" xr:uid="{00000000-0005-0000-0000-0000C7420000}"/>
    <cellStyle name="SAPBEXHLevel0X 2 3 6 3 2" xfId="42501" xr:uid="{00000000-0005-0000-0000-0000C7420000}"/>
    <cellStyle name="SAPBEXHLevel0X 2 3 6 4" xfId="30103" xr:uid="{00000000-0005-0000-0000-0000C5420000}"/>
    <cellStyle name="SAPBEXHLevel0X 2 3 7" xfId="12692" xr:uid="{00000000-0005-0000-0000-0000C8420000}"/>
    <cellStyle name="SAPBEXHLevel0X 2 3 7 2" xfId="19899" xr:uid="{00000000-0005-0000-0000-0000C9420000}"/>
    <cellStyle name="SAPBEXHLevel0X 2 3 7 2 2" xfId="38674" xr:uid="{00000000-0005-0000-0000-0000C9420000}"/>
    <cellStyle name="SAPBEXHLevel0X 2 3 7 3" xfId="24890" xr:uid="{00000000-0005-0000-0000-0000CA420000}"/>
    <cellStyle name="SAPBEXHLevel0X 2 3 7 3 2" xfId="43662" xr:uid="{00000000-0005-0000-0000-0000CA420000}"/>
    <cellStyle name="SAPBEXHLevel0X 2 3 7 4" xfId="31468" xr:uid="{00000000-0005-0000-0000-0000C8420000}"/>
    <cellStyle name="SAPBEXHLevel0X 2 3 8" xfId="13411" xr:uid="{00000000-0005-0000-0000-0000CB420000}"/>
    <cellStyle name="SAPBEXHLevel0X 2 3 8 2" xfId="32186" xr:uid="{00000000-0005-0000-0000-0000CB420000}"/>
    <cellStyle name="SAPBEXHLevel0X 2 4" xfId="615" xr:uid="{00000000-0005-0000-0000-0000CC420000}"/>
    <cellStyle name="SAPBEXHLevel0X 2 4 10" xfId="25591"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2 2" xfId="34388" xr:uid="{00000000-0005-0000-0000-0000CF420000}"/>
    <cellStyle name="SAPBEXHLevel0X 2 4 2 2 3" xfId="21258" xr:uid="{00000000-0005-0000-0000-0000D0420000}"/>
    <cellStyle name="SAPBEXHLevel0X 2 4 2 2 3 2" xfId="40031" xr:uid="{00000000-0005-0000-0000-0000D0420000}"/>
    <cellStyle name="SAPBEXHLevel0X 2 4 2 2 4" xfId="27183" xr:uid="{00000000-0005-0000-0000-0000CE420000}"/>
    <cellStyle name="SAPBEXHLevel0X 2 4 2 3" xfId="8896" xr:uid="{00000000-0005-0000-0000-0000D1420000}"/>
    <cellStyle name="SAPBEXHLevel0X 2 4 2 3 2" xfId="16109" xr:uid="{00000000-0005-0000-0000-0000D2420000}"/>
    <cellStyle name="SAPBEXHLevel0X 2 4 2 3 2 2" xfId="34884" xr:uid="{00000000-0005-0000-0000-0000D2420000}"/>
    <cellStyle name="SAPBEXHLevel0X 2 4 2 3 3" xfId="21653" xr:uid="{00000000-0005-0000-0000-0000D3420000}"/>
    <cellStyle name="SAPBEXHLevel0X 2 4 2 3 3 2" xfId="40426" xr:uid="{00000000-0005-0000-0000-0000D3420000}"/>
    <cellStyle name="SAPBEXHLevel0X 2 4 2 3 4" xfId="27679" xr:uid="{00000000-0005-0000-0000-0000D1420000}"/>
    <cellStyle name="SAPBEXHLevel0X 2 4 2 4" xfId="10531" xr:uid="{00000000-0005-0000-0000-0000D4420000}"/>
    <cellStyle name="SAPBEXHLevel0X 2 4 2 4 2" xfId="17744" xr:uid="{00000000-0005-0000-0000-0000D5420000}"/>
    <cellStyle name="SAPBEXHLevel0X 2 4 2 4 2 2" xfId="36519" xr:uid="{00000000-0005-0000-0000-0000D5420000}"/>
    <cellStyle name="SAPBEXHLevel0X 2 4 2 4 3" xfId="23140" xr:uid="{00000000-0005-0000-0000-0000D6420000}"/>
    <cellStyle name="SAPBEXHLevel0X 2 4 2 4 3 2" xfId="41913" xr:uid="{00000000-0005-0000-0000-0000D6420000}"/>
    <cellStyle name="SAPBEXHLevel0X 2 4 2 4 4" xfId="29314" xr:uid="{00000000-0005-0000-0000-0000D4420000}"/>
    <cellStyle name="SAPBEXHLevel0X 2 4 2 5" xfId="11811" xr:uid="{00000000-0005-0000-0000-0000D7420000}"/>
    <cellStyle name="SAPBEXHLevel0X 2 4 2 5 2" xfId="19018" xr:uid="{00000000-0005-0000-0000-0000D8420000}"/>
    <cellStyle name="SAPBEXHLevel0X 2 4 2 5 2 2" xfId="37793" xr:uid="{00000000-0005-0000-0000-0000D8420000}"/>
    <cellStyle name="SAPBEXHLevel0X 2 4 2 5 3" xfId="24172" xr:uid="{00000000-0005-0000-0000-0000D9420000}"/>
    <cellStyle name="SAPBEXHLevel0X 2 4 2 5 3 2" xfId="42945" xr:uid="{00000000-0005-0000-0000-0000D9420000}"/>
    <cellStyle name="SAPBEXHLevel0X 2 4 2 5 4" xfId="30588" xr:uid="{00000000-0005-0000-0000-0000D7420000}"/>
    <cellStyle name="SAPBEXHLevel0X 2 4 2 6" xfId="12212" xr:uid="{00000000-0005-0000-0000-0000DA420000}"/>
    <cellStyle name="SAPBEXHLevel0X 2 4 2 6 2" xfId="19419" xr:uid="{00000000-0005-0000-0000-0000DB420000}"/>
    <cellStyle name="SAPBEXHLevel0X 2 4 2 6 2 2" xfId="38194" xr:uid="{00000000-0005-0000-0000-0000DB420000}"/>
    <cellStyle name="SAPBEXHLevel0X 2 4 2 6 3" xfId="24454" xr:uid="{00000000-0005-0000-0000-0000DC420000}"/>
    <cellStyle name="SAPBEXHLevel0X 2 4 2 6 3 2" xfId="43226" xr:uid="{00000000-0005-0000-0000-0000DC420000}"/>
    <cellStyle name="SAPBEXHLevel0X 2 4 2 6 4" xfId="30988" xr:uid="{00000000-0005-0000-0000-0000DA420000}"/>
    <cellStyle name="SAPBEXHLevel0X 2 4 2 7" xfId="13876" xr:uid="{00000000-0005-0000-0000-0000DD420000}"/>
    <cellStyle name="SAPBEXHLevel0X 2 4 2 7 2" xfId="32651" xr:uid="{00000000-0005-0000-0000-0000DD420000}"/>
    <cellStyle name="SAPBEXHLevel0X 2 4 2 8" xfId="14275" xr:uid="{00000000-0005-0000-0000-0000DE420000}"/>
    <cellStyle name="SAPBEXHLevel0X 2 4 2 8 2" xfId="33050" xr:uid="{00000000-0005-0000-0000-0000DE420000}"/>
    <cellStyle name="SAPBEXHLevel0X 2 4 2 9" xfId="25973" xr:uid="{00000000-0005-0000-0000-0000CD420000}"/>
    <cellStyle name="SAPBEXHLevel0X 2 4 3" xfId="7983" xr:uid="{00000000-0005-0000-0000-0000DF420000}"/>
    <cellStyle name="SAPBEXHLevel0X 2 4 3 2" xfId="15196" xr:uid="{00000000-0005-0000-0000-0000E0420000}"/>
    <cellStyle name="SAPBEXHLevel0X 2 4 3 2 2" xfId="33971" xr:uid="{00000000-0005-0000-0000-0000E0420000}"/>
    <cellStyle name="SAPBEXHLevel0X 2 4 3 3" xfId="20882" xr:uid="{00000000-0005-0000-0000-0000E1420000}"/>
    <cellStyle name="SAPBEXHLevel0X 2 4 3 3 2" xfId="39655" xr:uid="{00000000-0005-0000-0000-0000E1420000}"/>
    <cellStyle name="SAPBEXHLevel0X 2 4 3 4" xfId="26766" xr:uid="{00000000-0005-0000-0000-0000DF420000}"/>
    <cellStyle name="SAPBEXHLevel0X 2 4 4" xfId="9260" xr:uid="{00000000-0005-0000-0000-0000E2420000}"/>
    <cellStyle name="SAPBEXHLevel0X 2 4 4 2" xfId="16473" xr:uid="{00000000-0005-0000-0000-0000E3420000}"/>
    <cellStyle name="SAPBEXHLevel0X 2 4 4 2 2" xfId="35248" xr:uid="{00000000-0005-0000-0000-0000E3420000}"/>
    <cellStyle name="SAPBEXHLevel0X 2 4 4 3" xfId="22005" xr:uid="{00000000-0005-0000-0000-0000E4420000}"/>
    <cellStyle name="SAPBEXHLevel0X 2 4 4 3 2" xfId="40778" xr:uid="{00000000-0005-0000-0000-0000E4420000}"/>
    <cellStyle name="SAPBEXHLevel0X 2 4 4 4" xfId="28043" xr:uid="{00000000-0005-0000-0000-0000E2420000}"/>
    <cellStyle name="SAPBEXHLevel0X 2 4 5" xfId="10119" xr:uid="{00000000-0005-0000-0000-0000E5420000}"/>
    <cellStyle name="SAPBEXHLevel0X 2 4 5 2" xfId="17332" xr:uid="{00000000-0005-0000-0000-0000E6420000}"/>
    <cellStyle name="SAPBEXHLevel0X 2 4 5 2 2" xfId="36107" xr:uid="{00000000-0005-0000-0000-0000E6420000}"/>
    <cellStyle name="SAPBEXHLevel0X 2 4 5 3" xfId="22769" xr:uid="{00000000-0005-0000-0000-0000E7420000}"/>
    <cellStyle name="SAPBEXHLevel0X 2 4 5 3 2" xfId="41542" xr:uid="{00000000-0005-0000-0000-0000E7420000}"/>
    <cellStyle name="SAPBEXHLevel0X 2 4 5 4" xfId="28902" xr:uid="{00000000-0005-0000-0000-0000E5420000}"/>
    <cellStyle name="SAPBEXHLevel0X 2 4 6" xfId="11398" xr:uid="{00000000-0005-0000-0000-0000E8420000}"/>
    <cellStyle name="SAPBEXHLevel0X 2 4 6 2" xfId="18605" xr:uid="{00000000-0005-0000-0000-0000E9420000}"/>
    <cellStyle name="SAPBEXHLevel0X 2 4 6 2 2" xfId="37380" xr:uid="{00000000-0005-0000-0000-0000E9420000}"/>
    <cellStyle name="SAPBEXHLevel0X 2 4 6 3" xfId="23800" xr:uid="{00000000-0005-0000-0000-0000EA420000}"/>
    <cellStyle name="SAPBEXHLevel0X 2 4 6 3 2" xfId="42573" xr:uid="{00000000-0005-0000-0000-0000EA420000}"/>
    <cellStyle name="SAPBEXHLevel0X 2 4 6 4" xfId="30175" xr:uid="{00000000-0005-0000-0000-0000E8420000}"/>
    <cellStyle name="SAPBEXHLevel0X 2 4 7" xfId="12587" xr:uid="{00000000-0005-0000-0000-0000EB420000}"/>
    <cellStyle name="SAPBEXHLevel0X 2 4 7 2" xfId="19794" xr:uid="{00000000-0005-0000-0000-0000EC420000}"/>
    <cellStyle name="SAPBEXHLevel0X 2 4 7 2 2" xfId="38569" xr:uid="{00000000-0005-0000-0000-0000EC420000}"/>
    <cellStyle name="SAPBEXHLevel0X 2 4 7 3" xfId="24819" xr:uid="{00000000-0005-0000-0000-0000ED420000}"/>
    <cellStyle name="SAPBEXHLevel0X 2 4 7 3 2" xfId="43591" xr:uid="{00000000-0005-0000-0000-0000ED420000}"/>
    <cellStyle name="SAPBEXHLevel0X 2 4 7 4" xfId="31363" xr:uid="{00000000-0005-0000-0000-0000EB420000}"/>
    <cellStyle name="SAPBEXHLevel0X 2 4 8" xfId="13474" xr:uid="{00000000-0005-0000-0000-0000EE420000}"/>
    <cellStyle name="SAPBEXHLevel0X 2 4 8 2" xfId="32249" xr:uid="{00000000-0005-0000-0000-0000EE420000}"/>
    <cellStyle name="SAPBEXHLevel0X 2 4 9" xfId="14653" xr:uid="{00000000-0005-0000-0000-0000EF420000}"/>
    <cellStyle name="SAPBEXHLevel0X 2 4 9 2" xfId="33428" xr:uid="{00000000-0005-0000-0000-0000EF420000}"/>
    <cellStyle name="SAPBEXHLevel0X 2 5" xfId="427" xr:uid="{00000000-0005-0000-0000-0000F0420000}"/>
    <cellStyle name="SAPBEXHLevel0X 2 5 10" xfId="25553"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2 2" xfId="34389" xr:uid="{00000000-0005-0000-0000-0000F3420000}"/>
    <cellStyle name="SAPBEXHLevel0X 2 5 2 2 3" xfId="21259" xr:uid="{00000000-0005-0000-0000-0000F4420000}"/>
    <cellStyle name="SAPBEXHLevel0X 2 5 2 2 3 2" xfId="40032" xr:uid="{00000000-0005-0000-0000-0000F4420000}"/>
    <cellStyle name="SAPBEXHLevel0X 2 5 2 2 4" xfId="27184" xr:uid="{00000000-0005-0000-0000-0000F2420000}"/>
    <cellStyle name="SAPBEXHLevel0X 2 5 2 3" xfId="8895" xr:uid="{00000000-0005-0000-0000-0000F5420000}"/>
    <cellStyle name="SAPBEXHLevel0X 2 5 2 3 2" xfId="16108" xr:uid="{00000000-0005-0000-0000-0000F6420000}"/>
    <cellStyle name="SAPBEXHLevel0X 2 5 2 3 2 2" xfId="34883" xr:uid="{00000000-0005-0000-0000-0000F6420000}"/>
    <cellStyle name="SAPBEXHLevel0X 2 5 2 3 3" xfId="21652" xr:uid="{00000000-0005-0000-0000-0000F7420000}"/>
    <cellStyle name="SAPBEXHLevel0X 2 5 2 3 3 2" xfId="40425" xr:uid="{00000000-0005-0000-0000-0000F7420000}"/>
    <cellStyle name="SAPBEXHLevel0X 2 5 2 3 4" xfId="27678" xr:uid="{00000000-0005-0000-0000-0000F5420000}"/>
    <cellStyle name="SAPBEXHLevel0X 2 5 2 4" xfId="10532" xr:uid="{00000000-0005-0000-0000-0000F8420000}"/>
    <cellStyle name="SAPBEXHLevel0X 2 5 2 4 2" xfId="17745" xr:uid="{00000000-0005-0000-0000-0000F9420000}"/>
    <cellStyle name="SAPBEXHLevel0X 2 5 2 4 2 2" xfId="36520" xr:uid="{00000000-0005-0000-0000-0000F9420000}"/>
    <cellStyle name="SAPBEXHLevel0X 2 5 2 4 3" xfId="23141" xr:uid="{00000000-0005-0000-0000-0000FA420000}"/>
    <cellStyle name="SAPBEXHLevel0X 2 5 2 4 3 2" xfId="41914" xr:uid="{00000000-0005-0000-0000-0000FA420000}"/>
    <cellStyle name="SAPBEXHLevel0X 2 5 2 4 4" xfId="29315" xr:uid="{00000000-0005-0000-0000-0000F8420000}"/>
    <cellStyle name="SAPBEXHLevel0X 2 5 2 5" xfId="11644" xr:uid="{00000000-0005-0000-0000-0000FB420000}"/>
    <cellStyle name="SAPBEXHLevel0X 2 5 2 5 2" xfId="18851" xr:uid="{00000000-0005-0000-0000-0000FC420000}"/>
    <cellStyle name="SAPBEXHLevel0X 2 5 2 5 2 2" xfId="37626" xr:uid="{00000000-0005-0000-0000-0000FC420000}"/>
    <cellStyle name="SAPBEXHLevel0X 2 5 2 5 3" xfId="24017" xr:uid="{00000000-0005-0000-0000-0000FD420000}"/>
    <cellStyle name="SAPBEXHLevel0X 2 5 2 5 3 2" xfId="42790" xr:uid="{00000000-0005-0000-0000-0000FD420000}"/>
    <cellStyle name="SAPBEXHLevel0X 2 5 2 5 4" xfId="30421" xr:uid="{00000000-0005-0000-0000-0000FB420000}"/>
    <cellStyle name="SAPBEXHLevel0X 2 5 2 6" xfId="12367" xr:uid="{00000000-0005-0000-0000-0000FE420000}"/>
    <cellStyle name="SAPBEXHLevel0X 2 5 2 6 2" xfId="19574" xr:uid="{00000000-0005-0000-0000-0000FF420000}"/>
    <cellStyle name="SAPBEXHLevel0X 2 5 2 6 2 2" xfId="38349" xr:uid="{00000000-0005-0000-0000-0000FF420000}"/>
    <cellStyle name="SAPBEXHLevel0X 2 5 2 6 3" xfId="24609" xr:uid="{00000000-0005-0000-0000-000000430000}"/>
    <cellStyle name="SAPBEXHLevel0X 2 5 2 6 3 2" xfId="43381" xr:uid="{00000000-0005-0000-0000-000000430000}"/>
    <cellStyle name="SAPBEXHLevel0X 2 5 2 6 4" xfId="31143" xr:uid="{00000000-0005-0000-0000-0000FE420000}"/>
    <cellStyle name="SAPBEXHLevel0X 2 5 2 7" xfId="13709" xr:uid="{00000000-0005-0000-0000-000001430000}"/>
    <cellStyle name="SAPBEXHLevel0X 2 5 2 7 2" xfId="32484" xr:uid="{00000000-0005-0000-0000-000001430000}"/>
    <cellStyle name="SAPBEXHLevel0X 2 5 2 8" xfId="14429" xr:uid="{00000000-0005-0000-0000-000002430000}"/>
    <cellStyle name="SAPBEXHLevel0X 2 5 2 8 2" xfId="33204" xr:uid="{00000000-0005-0000-0000-000002430000}"/>
    <cellStyle name="SAPBEXHLevel0X 2 5 2 9" xfId="25806" xr:uid="{00000000-0005-0000-0000-0000F1420000}"/>
    <cellStyle name="SAPBEXHLevel0X 2 5 3" xfId="7984" xr:uid="{00000000-0005-0000-0000-000003430000}"/>
    <cellStyle name="SAPBEXHLevel0X 2 5 3 2" xfId="15197" xr:uid="{00000000-0005-0000-0000-000004430000}"/>
    <cellStyle name="SAPBEXHLevel0X 2 5 3 2 2" xfId="33972" xr:uid="{00000000-0005-0000-0000-000004430000}"/>
    <cellStyle name="SAPBEXHLevel0X 2 5 3 3" xfId="20883" xr:uid="{00000000-0005-0000-0000-000005430000}"/>
    <cellStyle name="SAPBEXHLevel0X 2 5 3 3 2" xfId="39656" xr:uid="{00000000-0005-0000-0000-000005430000}"/>
    <cellStyle name="SAPBEXHLevel0X 2 5 3 4" xfId="26767" xr:uid="{00000000-0005-0000-0000-000003430000}"/>
    <cellStyle name="SAPBEXHLevel0X 2 5 4" xfId="9259" xr:uid="{00000000-0005-0000-0000-000006430000}"/>
    <cellStyle name="SAPBEXHLevel0X 2 5 4 2" xfId="16472" xr:uid="{00000000-0005-0000-0000-000007430000}"/>
    <cellStyle name="SAPBEXHLevel0X 2 5 4 2 2" xfId="35247" xr:uid="{00000000-0005-0000-0000-000007430000}"/>
    <cellStyle name="SAPBEXHLevel0X 2 5 4 3" xfId="22004" xr:uid="{00000000-0005-0000-0000-000008430000}"/>
    <cellStyle name="SAPBEXHLevel0X 2 5 4 3 2" xfId="40777" xr:uid="{00000000-0005-0000-0000-000008430000}"/>
    <cellStyle name="SAPBEXHLevel0X 2 5 4 4" xfId="28042" xr:uid="{00000000-0005-0000-0000-000006430000}"/>
    <cellStyle name="SAPBEXHLevel0X 2 5 5" xfId="10120" xr:uid="{00000000-0005-0000-0000-000009430000}"/>
    <cellStyle name="SAPBEXHLevel0X 2 5 5 2" xfId="17333" xr:uid="{00000000-0005-0000-0000-00000A430000}"/>
    <cellStyle name="SAPBEXHLevel0X 2 5 5 2 2" xfId="36108" xr:uid="{00000000-0005-0000-0000-00000A430000}"/>
    <cellStyle name="SAPBEXHLevel0X 2 5 5 3" xfId="22770" xr:uid="{00000000-0005-0000-0000-00000B430000}"/>
    <cellStyle name="SAPBEXHLevel0X 2 5 5 3 2" xfId="41543" xr:uid="{00000000-0005-0000-0000-00000B430000}"/>
    <cellStyle name="SAPBEXHLevel0X 2 5 5 4" xfId="28903" xr:uid="{00000000-0005-0000-0000-000009430000}"/>
    <cellStyle name="SAPBEXHLevel0X 2 5 6" xfId="11210" xr:uid="{00000000-0005-0000-0000-00000C430000}"/>
    <cellStyle name="SAPBEXHLevel0X 2 5 6 2" xfId="18417" xr:uid="{00000000-0005-0000-0000-00000D430000}"/>
    <cellStyle name="SAPBEXHLevel0X 2 5 6 2 2" xfId="37192" xr:uid="{00000000-0005-0000-0000-00000D430000}"/>
    <cellStyle name="SAPBEXHLevel0X 2 5 6 3" xfId="23624" xr:uid="{00000000-0005-0000-0000-00000E430000}"/>
    <cellStyle name="SAPBEXHLevel0X 2 5 6 3 2" xfId="42397" xr:uid="{00000000-0005-0000-0000-00000E430000}"/>
    <cellStyle name="SAPBEXHLevel0X 2 5 6 4" xfId="29987" xr:uid="{00000000-0005-0000-0000-00000C430000}"/>
    <cellStyle name="SAPBEXHLevel0X 2 5 7" xfId="12793" xr:uid="{00000000-0005-0000-0000-00000F430000}"/>
    <cellStyle name="SAPBEXHLevel0X 2 5 7 2" xfId="20000" xr:uid="{00000000-0005-0000-0000-000010430000}"/>
    <cellStyle name="SAPBEXHLevel0X 2 5 7 2 2" xfId="38775" xr:uid="{00000000-0005-0000-0000-000010430000}"/>
    <cellStyle name="SAPBEXHLevel0X 2 5 7 3" xfId="24990" xr:uid="{00000000-0005-0000-0000-000011430000}"/>
    <cellStyle name="SAPBEXHLevel0X 2 5 7 3 2" xfId="43762" xr:uid="{00000000-0005-0000-0000-000011430000}"/>
    <cellStyle name="SAPBEXHLevel0X 2 5 7 4" xfId="31569" xr:uid="{00000000-0005-0000-0000-00000F430000}"/>
    <cellStyle name="SAPBEXHLevel0X 2 5 8" xfId="13310" xr:uid="{00000000-0005-0000-0000-000012430000}"/>
    <cellStyle name="SAPBEXHLevel0X 2 5 8 2" xfId="32085" xr:uid="{00000000-0005-0000-0000-000012430000}"/>
    <cellStyle name="SAPBEXHLevel0X 2 5 9" xfId="14680" xr:uid="{00000000-0005-0000-0000-000013430000}"/>
    <cellStyle name="SAPBEXHLevel0X 2 5 9 2" xfId="33455"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2 2" xfId="34390" xr:uid="{00000000-0005-0000-0000-000016430000}"/>
    <cellStyle name="SAPBEXHLevel0X 2 6 2 3" xfId="21260" xr:uid="{00000000-0005-0000-0000-000017430000}"/>
    <cellStyle name="SAPBEXHLevel0X 2 6 2 3 2" xfId="40033" xr:uid="{00000000-0005-0000-0000-000017430000}"/>
    <cellStyle name="SAPBEXHLevel0X 2 6 2 4" xfId="27185" xr:uid="{00000000-0005-0000-0000-000015430000}"/>
    <cellStyle name="SAPBEXHLevel0X 2 6 3" xfId="8894" xr:uid="{00000000-0005-0000-0000-000018430000}"/>
    <cellStyle name="SAPBEXHLevel0X 2 6 3 2" xfId="16107" xr:uid="{00000000-0005-0000-0000-000019430000}"/>
    <cellStyle name="SAPBEXHLevel0X 2 6 3 2 2" xfId="34882" xr:uid="{00000000-0005-0000-0000-000019430000}"/>
    <cellStyle name="SAPBEXHLevel0X 2 6 3 3" xfId="21651" xr:uid="{00000000-0005-0000-0000-00001A430000}"/>
    <cellStyle name="SAPBEXHLevel0X 2 6 3 3 2" xfId="40424" xr:uid="{00000000-0005-0000-0000-00001A430000}"/>
    <cellStyle name="SAPBEXHLevel0X 2 6 3 4" xfId="27677" xr:uid="{00000000-0005-0000-0000-000018430000}"/>
    <cellStyle name="SAPBEXHLevel0X 2 6 4" xfId="10533" xr:uid="{00000000-0005-0000-0000-00001B430000}"/>
    <cellStyle name="SAPBEXHLevel0X 2 6 4 2" xfId="17746" xr:uid="{00000000-0005-0000-0000-00001C430000}"/>
    <cellStyle name="SAPBEXHLevel0X 2 6 4 2 2" xfId="36521" xr:uid="{00000000-0005-0000-0000-00001C430000}"/>
    <cellStyle name="SAPBEXHLevel0X 2 6 4 3" xfId="23142" xr:uid="{00000000-0005-0000-0000-00001D430000}"/>
    <cellStyle name="SAPBEXHLevel0X 2 6 4 3 2" xfId="41915" xr:uid="{00000000-0005-0000-0000-00001D430000}"/>
    <cellStyle name="SAPBEXHLevel0X 2 6 4 4" xfId="29316" xr:uid="{00000000-0005-0000-0000-00001B430000}"/>
    <cellStyle name="SAPBEXHLevel0X 2 6 5" xfId="11586" xr:uid="{00000000-0005-0000-0000-00001E430000}"/>
    <cellStyle name="SAPBEXHLevel0X 2 6 5 2" xfId="18793" xr:uid="{00000000-0005-0000-0000-00001F430000}"/>
    <cellStyle name="SAPBEXHLevel0X 2 6 5 2 2" xfId="37568" xr:uid="{00000000-0005-0000-0000-00001F430000}"/>
    <cellStyle name="SAPBEXHLevel0X 2 6 5 3" xfId="23965" xr:uid="{00000000-0005-0000-0000-000020430000}"/>
    <cellStyle name="SAPBEXHLevel0X 2 6 5 3 2" xfId="42738" xr:uid="{00000000-0005-0000-0000-000020430000}"/>
    <cellStyle name="SAPBEXHLevel0X 2 6 5 4" xfId="30363" xr:uid="{00000000-0005-0000-0000-00001E430000}"/>
    <cellStyle name="SAPBEXHLevel0X 2 6 6" xfId="12419" xr:uid="{00000000-0005-0000-0000-000021430000}"/>
    <cellStyle name="SAPBEXHLevel0X 2 6 6 2" xfId="19626" xr:uid="{00000000-0005-0000-0000-000022430000}"/>
    <cellStyle name="SAPBEXHLevel0X 2 6 6 2 2" xfId="38401" xr:uid="{00000000-0005-0000-0000-000022430000}"/>
    <cellStyle name="SAPBEXHLevel0X 2 6 6 3" xfId="24661" xr:uid="{00000000-0005-0000-0000-000023430000}"/>
    <cellStyle name="SAPBEXHLevel0X 2 6 6 3 2" xfId="43433" xr:uid="{00000000-0005-0000-0000-000023430000}"/>
    <cellStyle name="SAPBEXHLevel0X 2 6 6 4" xfId="31195" xr:uid="{00000000-0005-0000-0000-000021430000}"/>
    <cellStyle name="SAPBEXHLevel0X 2 6 7" xfId="13651" xr:uid="{00000000-0005-0000-0000-000024430000}"/>
    <cellStyle name="SAPBEXHLevel0X 2 6 7 2" xfId="32426" xr:uid="{00000000-0005-0000-0000-000024430000}"/>
    <cellStyle name="SAPBEXHLevel0X 2 6 8" xfId="14473" xr:uid="{00000000-0005-0000-0000-000025430000}"/>
    <cellStyle name="SAPBEXHLevel0X 2 6 8 2" xfId="33248" xr:uid="{00000000-0005-0000-0000-000025430000}"/>
    <cellStyle name="SAPBEXHLevel0X 2 6 9" xfId="25755" xr:uid="{00000000-0005-0000-0000-000014430000}"/>
    <cellStyle name="SAPBEXHLevel0X 2 7" xfId="7980" xr:uid="{00000000-0005-0000-0000-000026430000}"/>
    <cellStyle name="SAPBEXHLevel0X 2 7 2" xfId="15193" xr:uid="{00000000-0005-0000-0000-000027430000}"/>
    <cellStyle name="SAPBEXHLevel0X 2 7 2 2" xfId="33968" xr:uid="{00000000-0005-0000-0000-000027430000}"/>
    <cellStyle name="SAPBEXHLevel0X 2 7 3" xfId="20879" xr:uid="{00000000-0005-0000-0000-000028430000}"/>
    <cellStyle name="SAPBEXHLevel0X 2 7 3 2" xfId="39652" xr:uid="{00000000-0005-0000-0000-000028430000}"/>
    <cellStyle name="SAPBEXHLevel0X 2 7 4" xfId="26763" xr:uid="{00000000-0005-0000-0000-000026430000}"/>
    <cellStyle name="SAPBEXHLevel0X 2 8" xfId="9276" xr:uid="{00000000-0005-0000-0000-000029430000}"/>
    <cellStyle name="SAPBEXHLevel0X 2 8 2" xfId="16489" xr:uid="{00000000-0005-0000-0000-00002A430000}"/>
    <cellStyle name="SAPBEXHLevel0X 2 8 2 2" xfId="35264" xr:uid="{00000000-0005-0000-0000-00002A430000}"/>
    <cellStyle name="SAPBEXHLevel0X 2 8 3" xfId="22007" xr:uid="{00000000-0005-0000-0000-00002B430000}"/>
    <cellStyle name="SAPBEXHLevel0X 2 8 3 2" xfId="40780" xr:uid="{00000000-0005-0000-0000-00002B430000}"/>
    <cellStyle name="SAPBEXHLevel0X 2 8 4" xfId="28059" xr:uid="{00000000-0005-0000-0000-000029430000}"/>
    <cellStyle name="SAPBEXHLevel0X 2 9" xfId="10116" xr:uid="{00000000-0005-0000-0000-00002C430000}"/>
    <cellStyle name="SAPBEXHLevel0X 2 9 2" xfId="17329" xr:uid="{00000000-0005-0000-0000-00002D430000}"/>
    <cellStyle name="SAPBEXHLevel0X 2 9 2 2" xfId="36104" xr:uid="{00000000-0005-0000-0000-00002D430000}"/>
    <cellStyle name="SAPBEXHLevel0X 2 9 3" xfId="22766" xr:uid="{00000000-0005-0000-0000-00002E430000}"/>
    <cellStyle name="SAPBEXHLevel0X 2 9 3 2" xfId="41539" xr:uid="{00000000-0005-0000-0000-00002E430000}"/>
    <cellStyle name="SAPBEXHLevel0X 2 9 4" xfId="28899" xr:uid="{00000000-0005-0000-0000-00002C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2 2" xfId="37157" xr:uid="{00000000-0005-0000-0000-000031430000}"/>
    <cellStyle name="SAPBEXHLevel0X 3 10 3" xfId="23593" xr:uid="{00000000-0005-0000-0000-000032430000}"/>
    <cellStyle name="SAPBEXHLevel0X 3 10 3 2" xfId="42366" xr:uid="{00000000-0005-0000-0000-000032430000}"/>
    <cellStyle name="SAPBEXHLevel0X 3 10 4" xfId="29952" xr:uid="{00000000-0005-0000-0000-000030430000}"/>
    <cellStyle name="SAPBEXHLevel0X 3 11" xfId="13284" xr:uid="{00000000-0005-0000-0000-000033430000}"/>
    <cellStyle name="SAPBEXHLevel0X 3 11 2" xfId="32059" xr:uid="{00000000-0005-0000-0000-000033430000}"/>
    <cellStyle name="SAPBEXHLevel0X 3 12" xfId="25458" xr:uid="{00000000-0005-0000-0000-000034430000}"/>
    <cellStyle name="SAPBEXHLevel0X 3 12 2" xfId="44222"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2 2" xfId="34391" xr:uid="{00000000-0005-0000-0000-000038430000}"/>
    <cellStyle name="SAPBEXHLevel0X 3 2 2 2 3" xfId="21261" xr:uid="{00000000-0005-0000-0000-000039430000}"/>
    <cellStyle name="SAPBEXHLevel0X 3 2 2 2 3 2" xfId="40034" xr:uid="{00000000-0005-0000-0000-000039430000}"/>
    <cellStyle name="SAPBEXHLevel0X 3 2 2 2 4" xfId="27186" xr:uid="{00000000-0005-0000-0000-000037430000}"/>
    <cellStyle name="SAPBEXHLevel0X 3 2 2 3" xfId="8893" xr:uid="{00000000-0005-0000-0000-00003A430000}"/>
    <cellStyle name="SAPBEXHLevel0X 3 2 2 3 2" xfId="16106" xr:uid="{00000000-0005-0000-0000-00003B430000}"/>
    <cellStyle name="SAPBEXHLevel0X 3 2 2 3 2 2" xfId="34881" xr:uid="{00000000-0005-0000-0000-00003B430000}"/>
    <cellStyle name="SAPBEXHLevel0X 3 2 2 3 3" xfId="21650" xr:uid="{00000000-0005-0000-0000-00003C430000}"/>
    <cellStyle name="SAPBEXHLevel0X 3 2 2 3 3 2" xfId="40423" xr:uid="{00000000-0005-0000-0000-00003C430000}"/>
    <cellStyle name="SAPBEXHLevel0X 3 2 2 3 4" xfId="27676" xr:uid="{00000000-0005-0000-0000-00003A430000}"/>
    <cellStyle name="SAPBEXHLevel0X 3 2 2 4" xfId="10534" xr:uid="{00000000-0005-0000-0000-00003D430000}"/>
    <cellStyle name="SAPBEXHLevel0X 3 2 2 4 2" xfId="17747" xr:uid="{00000000-0005-0000-0000-00003E430000}"/>
    <cellStyle name="SAPBEXHLevel0X 3 2 2 4 2 2" xfId="36522" xr:uid="{00000000-0005-0000-0000-00003E430000}"/>
    <cellStyle name="SAPBEXHLevel0X 3 2 2 4 3" xfId="23143" xr:uid="{00000000-0005-0000-0000-00003F430000}"/>
    <cellStyle name="SAPBEXHLevel0X 3 2 2 4 3 2" xfId="41916" xr:uid="{00000000-0005-0000-0000-00003F430000}"/>
    <cellStyle name="SAPBEXHLevel0X 3 2 2 4 4" xfId="29317" xr:uid="{00000000-0005-0000-0000-00003D430000}"/>
    <cellStyle name="SAPBEXHLevel0X 3 2 2 5" xfId="11699" xr:uid="{00000000-0005-0000-0000-000040430000}"/>
    <cellStyle name="SAPBEXHLevel0X 3 2 2 5 2" xfId="18906" xr:uid="{00000000-0005-0000-0000-000041430000}"/>
    <cellStyle name="SAPBEXHLevel0X 3 2 2 5 2 2" xfId="37681" xr:uid="{00000000-0005-0000-0000-000041430000}"/>
    <cellStyle name="SAPBEXHLevel0X 3 2 2 5 3" xfId="24068" xr:uid="{00000000-0005-0000-0000-000042430000}"/>
    <cellStyle name="SAPBEXHLevel0X 3 2 2 5 3 2" xfId="42841" xr:uid="{00000000-0005-0000-0000-000042430000}"/>
    <cellStyle name="SAPBEXHLevel0X 3 2 2 5 4" xfId="30476" xr:uid="{00000000-0005-0000-0000-000040430000}"/>
    <cellStyle name="SAPBEXHLevel0X 3 2 2 6" xfId="12316" xr:uid="{00000000-0005-0000-0000-000043430000}"/>
    <cellStyle name="SAPBEXHLevel0X 3 2 2 6 2" xfId="19523" xr:uid="{00000000-0005-0000-0000-000044430000}"/>
    <cellStyle name="SAPBEXHLevel0X 3 2 2 6 2 2" xfId="38298" xr:uid="{00000000-0005-0000-0000-000044430000}"/>
    <cellStyle name="SAPBEXHLevel0X 3 2 2 6 3" xfId="24558" xr:uid="{00000000-0005-0000-0000-000045430000}"/>
    <cellStyle name="SAPBEXHLevel0X 3 2 2 6 3 2" xfId="43330" xr:uid="{00000000-0005-0000-0000-000045430000}"/>
    <cellStyle name="SAPBEXHLevel0X 3 2 2 6 4" xfId="31092" xr:uid="{00000000-0005-0000-0000-000043430000}"/>
    <cellStyle name="SAPBEXHLevel0X 3 2 2 7" xfId="13764" xr:uid="{00000000-0005-0000-0000-000046430000}"/>
    <cellStyle name="SAPBEXHLevel0X 3 2 2 7 2" xfId="32539" xr:uid="{00000000-0005-0000-0000-000046430000}"/>
    <cellStyle name="SAPBEXHLevel0X 3 2 2 8" xfId="14379" xr:uid="{00000000-0005-0000-0000-000047430000}"/>
    <cellStyle name="SAPBEXHLevel0X 3 2 2 8 2" xfId="33154" xr:uid="{00000000-0005-0000-0000-000047430000}"/>
    <cellStyle name="SAPBEXHLevel0X 3 2 2 9" xfId="25861" xr:uid="{00000000-0005-0000-0000-000036430000}"/>
    <cellStyle name="SAPBEXHLevel0X 3 2 3" xfId="7986" xr:uid="{00000000-0005-0000-0000-000048430000}"/>
    <cellStyle name="SAPBEXHLevel0X 3 2 3 2" xfId="15199" xr:uid="{00000000-0005-0000-0000-000049430000}"/>
    <cellStyle name="SAPBEXHLevel0X 3 2 3 2 2" xfId="33974" xr:uid="{00000000-0005-0000-0000-000049430000}"/>
    <cellStyle name="SAPBEXHLevel0X 3 2 3 3" xfId="20885" xr:uid="{00000000-0005-0000-0000-00004A430000}"/>
    <cellStyle name="SAPBEXHLevel0X 3 2 3 3 2" xfId="39658" xr:uid="{00000000-0005-0000-0000-00004A430000}"/>
    <cellStyle name="SAPBEXHLevel0X 3 2 3 4" xfId="26769" xr:uid="{00000000-0005-0000-0000-000048430000}"/>
    <cellStyle name="SAPBEXHLevel0X 3 2 4" xfId="9257" xr:uid="{00000000-0005-0000-0000-00004B430000}"/>
    <cellStyle name="SAPBEXHLevel0X 3 2 4 2" xfId="16470" xr:uid="{00000000-0005-0000-0000-00004C430000}"/>
    <cellStyle name="SAPBEXHLevel0X 3 2 4 2 2" xfId="35245" xr:uid="{00000000-0005-0000-0000-00004C430000}"/>
    <cellStyle name="SAPBEXHLevel0X 3 2 4 3" xfId="22002" xr:uid="{00000000-0005-0000-0000-00004D430000}"/>
    <cellStyle name="SAPBEXHLevel0X 3 2 4 3 2" xfId="40775" xr:uid="{00000000-0005-0000-0000-00004D430000}"/>
    <cellStyle name="SAPBEXHLevel0X 3 2 4 4" xfId="28040" xr:uid="{00000000-0005-0000-0000-00004B430000}"/>
    <cellStyle name="SAPBEXHLevel0X 3 2 5" xfId="10122" xr:uid="{00000000-0005-0000-0000-00004E430000}"/>
    <cellStyle name="SAPBEXHLevel0X 3 2 5 2" xfId="17335" xr:uid="{00000000-0005-0000-0000-00004F430000}"/>
    <cellStyle name="SAPBEXHLevel0X 3 2 5 2 2" xfId="36110" xr:uid="{00000000-0005-0000-0000-00004F430000}"/>
    <cellStyle name="SAPBEXHLevel0X 3 2 5 3" xfId="22772" xr:uid="{00000000-0005-0000-0000-000050430000}"/>
    <cellStyle name="SAPBEXHLevel0X 3 2 5 3 2" xfId="41545" xr:uid="{00000000-0005-0000-0000-000050430000}"/>
    <cellStyle name="SAPBEXHLevel0X 3 2 5 4" xfId="28905" xr:uid="{00000000-0005-0000-0000-00004E430000}"/>
    <cellStyle name="SAPBEXHLevel0X 3 2 6" xfId="11265" xr:uid="{00000000-0005-0000-0000-000051430000}"/>
    <cellStyle name="SAPBEXHLevel0X 3 2 6 2" xfId="18472" xr:uid="{00000000-0005-0000-0000-000052430000}"/>
    <cellStyle name="SAPBEXHLevel0X 3 2 6 2 2" xfId="37247" xr:uid="{00000000-0005-0000-0000-000052430000}"/>
    <cellStyle name="SAPBEXHLevel0X 3 2 6 3" xfId="23675" xr:uid="{00000000-0005-0000-0000-000053430000}"/>
    <cellStyle name="SAPBEXHLevel0X 3 2 6 3 2" xfId="42448" xr:uid="{00000000-0005-0000-0000-000053430000}"/>
    <cellStyle name="SAPBEXHLevel0X 3 2 6 4" xfId="30042" xr:uid="{00000000-0005-0000-0000-000051430000}"/>
    <cellStyle name="SAPBEXHLevel0X 3 2 7" xfId="12745" xr:uid="{00000000-0005-0000-0000-000054430000}"/>
    <cellStyle name="SAPBEXHLevel0X 3 2 7 2" xfId="19952" xr:uid="{00000000-0005-0000-0000-000055430000}"/>
    <cellStyle name="SAPBEXHLevel0X 3 2 7 2 2" xfId="38727" xr:uid="{00000000-0005-0000-0000-000055430000}"/>
    <cellStyle name="SAPBEXHLevel0X 3 2 7 3" xfId="24943" xr:uid="{00000000-0005-0000-0000-000056430000}"/>
    <cellStyle name="SAPBEXHLevel0X 3 2 7 3 2" xfId="43715" xr:uid="{00000000-0005-0000-0000-000056430000}"/>
    <cellStyle name="SAPBEXHLevel0X 3 2 7 4" xfId="31521" xr:uid="{00000000-0005-0000-0000-000054430000}"/>
    <cellStyle name="SAPBEXHLevel0X 3 2 8" xfId="13357" xr:uid="{00000000-0005-0000-0000-000057430000}"/>
    <cellStyle name="SAPBEXHLevel0X 3 2 8 2" xfId="32132"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2 2" xfId="34392" xr:uid="{00000000-0005-0000-0000-00005B430000}"/>
    <cellStyle name="SAPBEXHLevel0X 3 3 2 2 3" xfId="21262" xr:uid="{00000000-0005-0000-0000-00005C430000}"/>
    <cellStyle name="SAPBEXHLevel0X 3 3 2 2 3 2" xfId="40035" xr:uid="{00000000-0005-0000-0000-00005C430000}"/>
    <cellStyle name="SAPBEXHLevel0X 3 3 2 2 4" xfId="27187" xr:uid="{00000000-0005-0000-0000-00005A430000}"/>
    <cellStyle name="SAPBEXHLevel0X 3 3 2 3" xfId="8892" xr:uid="{00000000-0005-0000-0000-00005D430000}"/>
    <cellStyle name="SAPBEXHLevel0X 3 3 2 3 2" xfId="16105" xr:uid="{00000000-0005-0000-0000-00005E430000}"/>
    <cellStyle name="SAPBEXHLevel0X 3 3 2 3 2 2" xfId="34880" xr:uid="{00000000-0005-0000-0000-00005E430000}"/>
    <cellStyle name="SAPBEXHLevel0X 3 3 2 3 3" xfId="21649" xr:uid="{00000000-0005-0000-0000-00005F430000}"/>
    <cellStyle name="SAPBEXHLevel0X 3 3 2 3 3 2" xfId="40422" xr:uid="{00000000-0005-0000-0000-00005F430000}"/>
    <cellStyle name="SAPBEXHLevel0X 3 3 2 3 4" xfId="27675" xr:uid="{00000000-0005-0000-0000-00005D430000}"/>
    <cellStyle name="SAPBEXHLevel0X 3 3 2 4" xfId="10535" xr:uid="{00000000-0005-0000-0000-000060430000}"/>
    <cellStyle name="SAPBEXHLevel0X 3 3 2 4 2" xfId="17748" xr:uid="{00000000-0005-0000-0000-000061430000}"/>
    <cellStyle name="SAPBEXHLevel0X 3 3 2 4 2 2" xfId="36523" xr:uid="{00000000-0005-0000-0000-000061430000}"/>
    <cellStyle name="SAPBEXHLevel0X 3 3 2 4 3" xfId="23144" xr:uid="{00000000-0005-0000-0000-000062430000}"/>
    <cellStyle name="SAPBEXHLevel0X 3 3 2 4 3 2" xfId="41917" xr:uid="{00000000-0005-0000-0000-000062430000}"/>
    <cellStyle name="SAPBEXHLevel0X 3 3 2 4 4" xfId="29318" xr:uid="{00000000-0005-0000-0000-000060430000}"/>
    <cellStyle name="SAPBEXHLevel0X 3 3 2 5" xfId="11762" xr:uid="{00000000-0005-0000-0000-000063430000}"/>
    <cellStyle name="SAPBEXHLevel0X 3 3 2 5 2" xfId="18969" xr:uid="{00000000-0005-0000-0000-000064430000}"/>
    <cellStyle name="SAPBEXHLevel0X 3 3 2 5 2 2" xfId="37744" xr:uid="{00000000-0005-0000-0000-000064430000}"/>
    <cellStyle name="SAPBEXHLevel0X 3 3 2 5 3" xfId="24123" xr:uid="{00000000-0005-0000-0000-000065430000}"/>
    <cellStyle name="SAPBEXHLevel0X 3 3 2 5 3 2" xfId="42896" xr:uid="{00000000-0005-0000-0000-000065430000}"/>
    <cellStyle name="SAPBEXHLevel0X 3 3 2 5 4" xfId="30539" xr:uid="{00000000-0005-0000-0000-000063430000}"/>
    <cellStyle name="SAPBEXHLevel0X 3 3 2 6" xfId="12261" xr:uid="{00000000-0005-0000-0000-000066430000}"/>
    <cellStyle name="SAPBEXHLevel0X 3 3 2 6 2" xfId="19468" xr:uid="{00000000-0005-0000-0000-000067430000}"/>
    <cellStyle name="SAPBEXHLevel0X 3 3 2 6 2 2" xfId="38243" xr:uid="{00000000-0005-0000-0000-000067430000}"/>
    <cellStyle name="SAPBEXHLevel0X 3 3 2 6 3" xfId="24503" xr:uid="{00000000-0005-0000-0000-000068430000}"/>
    <cellStyle name="SAPBEXHLevel0X 3 3 2 6 3 2" xfId="43275" xr:uid="{00000000-0005-0000-0000-000068430000}"/>
    <cellStyle name="SAPBEXHLevel0X 3 3 2 6 4" xfId="31037" xr:uid="{00000000-0005-0000-0000-000066430000}"/>
    <cellStyle name="SAPBEXHLevel0X 3 3 2 7" xfId="13827" xr:uid="{00000000-0005-0000-0000-000069430000}"/>
    <cellStyle name="SAPBEXHLevel0X 3 3 2 7 2" xfId="32602" xr:uid="{00000000-0005-0000-0000-000069430000}"/>
    <cellStyle name="SAPBEXHLevel0X 3 3 2 8" xfId="14324" xr:uid="{00000000-0005-0000-0000-00006A430000}"/>
    <cellStyle name="SAPBEXHLevel0X 3 3 2 8 2" xfId="33099" xr:uid="{00000000-0005-0000-0000-00006A430000}"/>
    <cellStyle name="SAPBEXHLevel0X 3 3 2 9" xfId="25924" xr:uid="{00000000-0005-0000-0000-000059430000}"/>
    <cellStyle name="SAPBEXHLevel0X 3 3 3" xfId="7987" xr:uid="{00000000-0005-0000-0000-00006B430000}"/>
    <cellStyle name="SAPBEXHLevel0X 3 3 3 2" xfId="15200" xr:uid="{00000000-0005-0000-0000-00006C430000}"/>
    <cellStyle name="SAPBEXHLevel0X 3 3 3 2 2" xfId="33975" xr:uid="{00000000-0005-0000-0000-00006C430000}"/>
    <cellStyle name="SAPBEXHLevel0X 3 3 3 3" xfId="20886" xr:uid="{00000000-0005-0000-0000-00006D430000}"/>
    <cellStyle name="SAPBEXHLevel0X 3 3 3 3 2" xfId="39659" xr:uid="{00000000-0005-0000-0000-00006D430000}"/>
    <cellStyle name="SAPBEXHLevel0X 3 3 3 4" xfId="26770" xr:uid="{00000000-0005-0000-0000-00006B430000}"/>
    <cellStyle name="SAPBEXHLevel0X 3 3 4" xfId="9256" xr:uid="{00000000-0005-0000-0000-00006E430000}"/>
    <cellStyle name="SAPBEXHLevel0X 3 3 4 2" xfId="16469" xr:uid="{00000000-0005-0000-0000-00006F430000}"/>
    <cellStyle name="SAPBEXHLevel0X 3 3 4 2 2" xfId="35244" xr:uid="{00000000-0005-0000-0000-00006F430000}"/>
    <cellStyle name="SAPBEXHLevel0X 3 3 4 3" xfId="22001" xr:uid="{00000000-0005-0000-0000-000070430000}"/>
    <cellStyle name="SAPBEXHLevel0X 3 3 4 3 2" xfId="40774" xr:uid="{00000000-0005-0000-0000-000070430000}"/>
    <cellStyle name="SAPBEXHLevel0X 3 3 4 4" xfId="28039" xr:uid="{00000000-0005-0000-0000-00006E430000}"/>
    <cellStyle name="SAPBEXHLevel0X 3 3 5" xfId="10123" xr:uid="{00000000-0005-0000-0000-000071430000}"/>
    <cellStyle name="SAPBEXHLevel0X 3 3 5 2" xfId="17336" xr:uid="{00000000-0005-0000-0000-000072430000}"/>
    <cellStyle name="SAPBEXHLevel0X 3 3 5 2 2" xfId="36111" xr:uid="{00000000-0005-0000-0000-000072430000}"/>
    <cellStyle name="SAPBEXHLevel0X 3 3 5 3" xfId="22773" xr:uid="{00000000-0005-0000-0000-000073430000}"/>
    <cellStyle name="SAPBEXHLevel0X 3 3 5 3 2" xfId="41546" xr:uid="{00000000-0005-0000-0000-000073430000}"/>
    <cellStyle name="SAPBEXHLevel0X 3 3 5 4" xfId="28906" xr:uid="{00000000-0005-0000-0000-000071430000}"/>
    <cellStyle name="SAPBEXHLevel0X 3 3 6" xfId="11349" xr:uid="{00000000-0005-0000-0000-000074430000}"/>
    <cellStyle name="SAPBEXHLevel0X 3 3 6 2" xfId="18556" xr:uid="{00000000-0005-0000-0000-000075430000}"/>
    <cellStyle name="SAPBEXHLevel0X 3 3 6 2 2" xfId="37331" xr:uid="{00000000-0005-0000-0000-000075430000}"/>
    <cellStyle name="SAPBEXHLevel0X 3 3 6 3" xfId="23751" xr:uid="{00000000-0005-0000-0000-000076430000}"/>
    <cellStyle name="SAPBEXHLevel0X 3 3 6 3 2" xfId="42524" xr:uid="{00000000-0005-0000-0000-000076430000}"/>
    <cellStyle name="SAPBEXHLevel0X 3 3 6 4" xfId="30126" xr:uid="{00000000-0005-0000-0000-000074430000}"/>
    <cellStyle name="SAPBEXHLevel0X 3 3 7" xfId="12669" xr:uid="{00000000-0005-0000-0000-000077430000}"/>
    <cellStyle name="SAPBEXHLevel0X 3 3 7 2" xfId="19876" xr:uid="{00000000-0005-0000-0000-000078430000}"/>
    <cellStyle name="SAPBEXHLevel0X 3 3 7 2 2" xfId="38651" xr:uid="{00000000-0005-0000-0000-000078430000}"/>
    <cellStyle name="SAPBEXHLevel0X 3 3 7 3" xfId="24867" xr:uid="{00000000-0005-0000-0000-000079430000}"/>
    <cellStyle name="SAPBEXHLevel0X 3 3 7 3 2" xfId="43639" xr:uid="{00000000-0005-0000-0000-000079430000}"/>
    <cellStyle name="SAPBEXHLevel0X 3 3 7 4" xfId="31445" xr:uid="{00000000-0005-0000-0000-000077430000}"/>
    <cellStyle name="SAPBEXHLevel0X 3 3 8" xfId="13428" xr:uid="{00000000-0005-0000-0000-00007A430000}"/>
    <cellStyle name="SAPBEXHLevel0X 3 3 8 2" xfId="32203" xr:uid="{00000000-0005-0000-0000-00007A430000}"/>
    <cellStyle name="SAPBEXHLevel0X 3 4" xfId="632" xr:uid="{00000000-0005-0000-0000-00007B430000}"/>
    <cellStyle name="SAPBEXHLevel0X 3 4 10" xfId="25608"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2 2" xfId="34393" xr:uid="{00000000-0005-0000-0000-00007E430000}"/>
    <cellStyle name="SAPBEXHLevel0X 3 4 2 2 3" xfId="21263" xr:uid="{00000000-0005-0000-0000-00007F430000}"/>
    <cellStyle name="SAPBEXHLevel0X 3 4 2 2 3 2" xfId="40036" xr:uid="{00000000-0005-0000-0000-00007F430000}"/>
    <cellStyle name="SAPBEXHLevel0X 3 4 2 2 4" xfId="27188" xr:uid="{00000000-0005-0000-0000-00007D430000}"/>
    <cellStyle name="SAPBEXHLevel0X 3 4 2 3" xfId="8891" xr:uid="{00000000-0005-0000-0000-000080430000}"/>
    <cellStyle name="SAPBEXHLevel0X 3 4 2 3 2" xfId="16104" xr:uid="{00000000-0005-0000-0000-000081430000}"/>
    <cellStyle name="SAPBEXHLevel0X 3 4 2 3 2 2" xfId="34879" xr:uid="{00000000-0005-0000-0000-000081430000}"/>
    <cellStyle name="SAPBEXHLevel0X 3 4 2 3 3" xfId="21648" xr:uid="{00000000-0005-0000-0000-000082430000}"/>
    <cellStyle name="SAPBEXHLevel0X 3 4 2 3 3 2" xfId="40421" xr:uid="{00000000-0005-0000-0000-000082430000}"/>
    <cellStyle name="SAPBEXHLevel0X 3 4 2 3 4" xfId="27674" xr:uid="{00000000-0005-0000-0000-000080430000}"/>
    <cellStyle name="SAPBEXHLevel0X 3 4 2 4" xfId="10536" xr:uid="{00000000-0005-0000-0000-000083430000}"/>
    <cellStyle name="SAPBEXHLevel0X 3 4 2 4 2" xfId="17749" xr:uid="{00000000-0005-0000-0000-000084430000}"/>
    <cellStyle name="SAPBEXHLevel0X 3 4 2 4 2 2" xfId="36524" xr:uid="{00000000-0005-0000-0000-000084430000}"/>
    <cellStyle name="SAPBEXHLevel0X 3 4 2 4 3" xfId="23145" xr:uid="{00000000-0005-0000-0000-000085430000}"/>
    <cellStyle name="SAPBEXHLevel0X 3 4 2 4 3 2" xfId="41918" xr:uid="{00000000-0005-0000-0000-000085430000}"/>
    <cellStyle name="SAPBEXHLevel0X 3 4 2 4 4" xfId="29319" xr:uid="{00000000-0005-0000-0000-000083430000}"/>
    <cellStyle name="SAPBEXHLevel0X 3 4 2 5" xfId="11828" xr:uid="{00000000-0005-0000-0000-000086430000}"/>
    <cellStyle name="SAPBEXHLevel0X 3 4 2 5 2" xfId="19035" xr:uid="{00000000-0005-0000-0000-000087430000}"/>
    <cellStyle name="SAPBEXHLevel0X 3 4 2 5 2 2" xfId="37810" xr:uid="{00000000-0005-0000-0000-000087430000}"/>
    <cellStyle name="SAPBEXHLevel0X 3 4 2 5 3" xfId="24189" xr:uid="{00000000-0005-0000-0000-000088430000}"/>
    <cellStyle name="SAPBEXHLevel0X 3 4 2 5 3 2" xfId="42962" xr:uid="{00000000-0005-0000-0000-000088430000}"/>
    <cellStyle name="SAPBEXHLevel0X 3 4 2 5 4" xfId="30605" xr:uid="{00000000-0005-0000-0000-000086430000}"/>
    <cellStyle name="SAPBEXHLevel0X 3 4 2 6" xfId="12195" xr:uid="{00000000-0005-0000-0000-000089430000}"/>
    <cellStyle name="SAPBEXHLevel0X 3 4 2 6 2" xfId="19402" xr:uid="{00000000-0005-0000-0000-00008A430000}"/>
    <cellStyle name="SAPBEXHLevel0X 3 4 2 6 2 2" xfId="38177" xr:uid="{00000000-0005-0000-0000-00008A430000}"/>
    <cellStyle name="SAPBEXHLevel0X 3 4 2 6 3" xfId="24437" xr:uid="{00000000-0005-0000-0000-00008B430000}"/>
    <cellStyle name="SAPBEXHLevel0X 3 4 2 6 3 2" xfId="43209" xr:uid="{00000000-0005-0000-0000-00008B430000}"/>
    <cellStyle name="SAPBEXHLevel0X 3 4 2 6 4" xfId="30971" xr:uid="{00000000-0005-0000-0000-000089430000}"/>
    <cellStyle name="SAPBEXHLevel0X 3 4 2 7" xfId="13893" xr:uid="{00000000-0005-0000-0000-00008C430000}"/>
    <cellStyle name="SAPBEXHLevel0X 3 4 2 7 2" xfId="32668" xr:uid="{00000000-0005-0000-0000-00008C430000}"/>
    <cellStyle name="SAPBEXHLevel0X 3 4 2 8" xfId="14258" xr:uid="{00000000-0005-0000-0000-00008D430000}"/>
    <cellStyle name="SAPBEXHLevel0X 3 4 2 8 2" xfId="33033" xr:uid="{00000000-0005-0000-0000-00008D430000}"/>
    <cellStyle name="SAPBEXHLevel0X 3 4 2 9" xfId="25990" xr:uid="{00000000-0005-0000-0000-00007C430000}"/>
    <cellStyle name="SAPBEXHLevel0X 3 4 3" xfId="7988" xr:uid="{00000000-0005-0000-0000-00008E430000}"/>
    <cellStyle name="SAPBEXHLevel0X 3 4 3 2" xfId="15201" xr:uid="{00000000-0005-0000-0000-00008F430000}"/>
    <cellStyle name="SAPBEXHLevel0X 3 4 3 2 2" xfId="33976" xr:uid="{00000000-0005-0000-0000-00008F430000}"/>
    <cellStyle name="SAPBEXHLevel0X 3 4 3 3" xfId="20887" xr:uid="{00000000-0005-0000-0000-000090430000}"/>
    <cellStyle name="SAPBEXHLevel0X 3 4 3 3 2" xfId="39660" xr:uid="{00000000-0005-0000-0000-000090430000}"/>
    <cellStyle name="SAPBEXHLevel0X 3 4 3 4" xfId="26771" xr:uid="{00000000-0005-0000-0000-00008E430000}"/>
    <cellStyle name="SAPBEXHLevel0X 3 4 4" xfId="9255" xr:uid="{00000000-0005-0000-0000-000091430000}"/>
    <cellStyle name="SAPBEXHLevel0X 3 4 4 2" xfId="16468" xr:uid="{00000000-0005-0000-0000-000092430000}"/>
    <cellStyle name="SAPBEXHLevel0X 3 4 4 2 2" xfId="35243" xr:uid="{00000000-0005-0000-0000-000092430000}"/>
    <cellStyle name="SAPBEXHLevel0X 3 4 4 3" xfId="22000" xr:uid="{00000000-0005-0000-0000-000093430000}"/>
    <cellStyle name="SAPBEXHLevel0X 3 4 4 3 2" xfId="40773" xr:uid="{00000000-0005-0000-0000-000093430000}"/>
    <cellStyle name="SAPBEXHLevel0X 3 4 4 4" xfId="28038" xr:uid="{00000000-0005-0000-0000-000091430000}"/>
    <cellStyle name="SAPBEXHLevel0X 3 4 5" xfId="10124" xr:uid="{00000000-0005-0000-0000-000094430000}"/>
    <cellStyle name="SAPBEXHLevel0X 3 4 5 2" xfId="17337" xr:uid="{00000000-0005-0000-0000-000095430000}"/>
    <cellStyle name="SAPBEXHLevel0X 3 4 5 2 2" xfId="36112" xr:uid="{00000000-0005-0000-0000-000095430000}"/>
    <cellStyle name="SAPBEXHLevel0X 3 4 5 3" xfId="22774" xr:uid="{00000000-0005-0000-0000-000096430000}"/>
    <cellStyle name="SAPBEXHLevel0X 3 4 5 3 2" xfId="41547" xr:uid="{00000000-0005-0000-0000-000096430000}"/>
    <cellStyle name="SAPBEXHLevel0X 3 4 5 4" xfId="28907" xr:uid="{00000000-0005-0000-0000-000094430000}"/>
    <cellStyle name="SAPBEXHLevel0X 3 4 6" xfId="11415" xr:uid="{00000000-0005-0000-0000-000097430000}"/>
    <cellStyle name="SAPBEXHLevel0X 3 4 6 2" xfId="18622" xr:uid="{00000000-0005-0000-0000-000098430000}"/>
    <cellStyle name="SAPBEXHLevel0X 3 4 6 2 2" xfId="37397" xr:uid="{00000000-0005-0000-0000-000098430000}"/>
    <cellStyle name="SAPBEXHLevel0X 3 4 6 3" xfId="23817" xr:uid="{00000000-0005-0000-0000-000099430000}"/>
    <cellStyle name="SAPBEXHLevel0X 3 4 6 3 2" xfId="42590" xr:uid="{00000000-0005-0000-0000-000099430000}"/>
    <cellStyle name="SAPBEXHLevel0X 3 4 6 4" xfId="30192" xr:uid="{00000000-0005-0000-0000-000097430000}"/>
    <cellStyle name="SAPBEXHLevel0X 3 4 7" xfId="12570" xr:uid="{00000000-0005-0000-0000-00009A430000}"/>
    <cellStyle name="SAPBEXHLevel0X 3 4 7 2" xfId="19777" xr:uid="{00000000-0005-0000-0000-00009B430000}"/>
    <cellStyle name="SAPBEXHLevel0X 3 4 7 2 2" xfId="38552" xr:uid="{00000000-0005-0000-0000-00009B430000}"/>
    <cellStyle name="SAPBEXHLevel0X 3 4 7 3" xfId="24802" xr:uid="{00000000-0005-0000-0000-00009C430000}"/>
    <cellStyle name="SAPBEXHLevel0X 3 4 7 3 2" xfId="43574" xr:uid="{00000000-0005-0000-0000-00009C430000}"/>
    <cellStyle name="SAPBEXHLevel0X 3 4 7 4" xfId="31346" xr:uid="{00000000-0005-0000-0000-00009A430000}"/>
    <cellStyle name="SAPBEXHLevel0X 3 4 8" xfId="13491" xr:uid="{00000000-0005-0000-0000-00009D430000}"/>
    <cellStyle name="SAPBEXHLevel0X 3 4 8 2" xfId="32266" xr:uid="{00000000-0005-0000-0000-00009D430000}"/>
    <cellStyle name="SAPBEXHLevel0X 3 4 9" xfId="14626" xr:uid="{00000000-0005-0000-0000-00009E430000}"/>
    <cellStyle name="SAPBEXHLevel0X 3 4 9 2" xfId="33401" xr:uid="{00000000-0005-0000-0000-00009E430000}"/>
    <cellStyle name="SAPBEXHLevel0X 3 5" xfId="686" xr:uid="{00000000-0005-0000-0000-00009F430000}"/>
    <cellStyle name="SAPBEXHLevel0X 3 5 10" xfId="25662"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2 2" xfId="34394" xr:uid="{00000000-0005-0000-0000-0000A2430000}"/>
    <cellStyle name="SAPBEXHLevel0X 3 5 2 2 3" xfId="21264" xr:uid="{00000000-0005-0000-0000-0000A3430000}"/>
    <cellStyle name="SAPBEXHLevel0X 3 5 2 2 3 2" xfId="40037" xr:uid="{00000000-0005-0000-0000-0000A3430000}"/>
    <cellStyle name="SAPBEXHLevel0X 3 5 2 2 4" xfId="27189" xr:uid="{00000000-0005-0000-0000-0000A1430000}"/>
    <cellStyle name="SAPBEXHLevel0X 3 5 2 3" xfId="8890" xr:uid="{00000000-0005-0000-0000-0000A4430000}"/>
    <cellStyle name="SAPBEXHLevel0X 3 5 2 3 2" xfId="16103" xr:uid="{00000000-0005-0000-0000-0000A5430000}"/>
    <cellStyle name="SAPBEXHLevel0X 3 5 2 3 2 2" xfId="34878" xr:uid="{00000000-0005-0000-0000-0000A5430000}"/>
    <cellStyle name="SAPBEXHLevel0X 3 5 2 3 3" xfId="21647" xr:uid="{00000000-0005-0000-0000-0000A6430000}"/>
    <cellStyle name="SAPBEXHLevel0X 3 5 2 3 3 2" xfId="40420" xr:uid="{00000000-0005-0000-0000-0000A6430000}"/>
    <cellStyle name="SAPBEXHLevel0X 3 5 2 3 4" xfId="27673" xr:uid="{00000000-0005-0000-0000-0000A4430000}"/>
    <cellStyle name="SAPBEXHLevel0X 3 5 2 4" xfId="10537" xr:uid="{00000000-0005-0000-0000-0000A7430000}"/>
    <cellStyle name="SAPBEXHLevel0X 3 5 2 4 2" xfId="17750" xr:uid="{00000000-0005-0000-0000-0000A8430000}"/>
    <cellStyle name="SAPBEXHLevel0X 3 5 2 4 2 2" xfId="36525" xr:uid="{00000000-0005-0000-0000-0000A8430000}"/>
    <cellStyle name="SAPBEXHLevel0X 3 5 2 4 3" xfId="23146" xr:uid="{00000000-0005-0000-0000-0000A9430000}"/>
    <cellStyle name="SAPBEXHLevel0X 3 5 2 4 3 2" xfId="41919" xr:uid="{00000000-0005-0000-0000-0000A9430000}"/>
    <cellStyle name="SAPBEXHLevel0X 3 5 2 4 4" xfId="29320" xr:uid="{00000000-0005-0000-0000-0000A7430000}"/>
    <cellStyle name="SAPBEXHLevel0X 3 5 2 5" xfId="11882" xr:uid="{00000000-0005-0000-0000-0000AA430000}"/>
    <cellStyle name="SAPBEXHLevel0X 3 5 2 5 2" xfId="19089" xr:uid="{00000000-0005-0000-0000-0000AB430000}"/>
    <cellStyle name="SAPBEXHLevel0X 3 5 2 5 2 2" xfId="37864" xr:uid="{00000000-0005-0000-0000-0000AB430000}"/>
    <cellStyle name="SAPBEXHLevel0X 3 5 2 5 3" xfId="24243" xr:uid="{00000000-0005-0000-0000-0000AC430000}"/>
    <cellStyle name="SAPBEXHLevel0X 3 5 2 5 3 2" xfId="43016" xr:uid="{00000000-0005-0000-0000-0000AC430000}"/>
    <cellStyle name="SAPBEXHLevel0X 3 5 2 5 4" xfId="30659" xr:uid="{00000000-0005-0000-0000-0000AA430000}"/>
    <cellStyle name="SAPBEXHLevel0X 3 5 2 6" xfId="12141" xr:uid="{00000000-0005-0000-0000-0000AD430000}"/>
    <cellStyle name="SAPBEXHLevel0X 3 5 2 6 2" xfId="19348" xr:uid="{00000000-0005-0000-0000-0000AE430000}"/>
    <cellStyle name="SAPBEXHLevel0X 3 5 2 6 2 2" xfId="38123" xr:uid="{00000000-0005-0000-0000-0000AE430000}"/>
    <cellStyle name="SAPBEXHLevel0X 3 5 2 6 3" xfId="24383" xr:uid="{00000000-0005-0000-0000-0000AF430000}"/>
    <cellStyle name="SAPBEXHLevel0X 3 5 2 6 3 2" xfId="43155" xr:uid="{00000000-0005-0000-0000-0000AF430000}"/>
    <cellStyle name="SAPBEXHLevel0X 3 5 2 6 4" xfId="30917" xr:uid="{00000000-0005-0000-0000-0000AD430000}"/>
    <cellStyle name="SAPBEXHLevel0X 3 5 2 7" xfId="13947" xr:uid="{00000000-0005-0000-0000-0000B0430000}"/>
    <cellStyle name="SAPBEXHLevel0X 3 5 2 7 2" xfId="32722" xr:uid="{00000000-0005-0000-0000-0000B0430000}"/>
    <cellStyle name="SAPBEXHLevel0X 3 5 2 8" xfId="14204" xr:uid="{00000000-0005-0000-0000-0000B1430000}"/>
    <cellStyle name="SAPBEXHLevel0X 3 5 2 8 2" xfId="32979" xr:uid="{00000000-0005-0000-0000-0000B1430000}"/>
    <cellStyle name="SAPBEXHLevel0X 3 5 2 9" xfId="26044" xr:uid="{00000000-0005-0000-0000-0000A0430000}"/>
    <cellStyle name="SAPBEXHLevel0X 3 5 3" xfId="7989" xr:uid="{00000000-0005-0000-0000-0000B2430000}"/>
    <cellStyle name="SAPBEXHLevel0X 3 5 3 2" xfId="15202" xr:uid="{00000000-0005-0000-0000-0000B3430000}"/>
    <cellStyle name="SAPBEXHLevel0X 3 5 3 2 2" xfId="33977" xr:uid="{00000000-0005-0000-0000-0000B3430000}"/>
    <cellStyle name="SAPBEXHLevel0X 3 5 3 3" xfId="20888" xr:uid="{00000000-0005-0000-0000-0000B4430000}"/>
    <cellStyle name="SAPBEXHLevel0X 3 5 3 3 2" xfId="39661" xr:uid="{00000000-0005-0000-0000-0000B4430000}"/>
    <cellStyle name="SAPBEXHLevel0X 3 5 3 4" xfId="26772" xr:uid="{00000000-0005-0000-0000-0000B2430000}"/>
    <cellStyle name="SAPBEXHLevel0X 3 5 4" xfId="9254" xr:uid="{00000000-0005-0000-0000-0000B5430000}"/>
    <cellStyle name="SAPBEXHLevel0X 3 5 4 2" xfId="16467" xr:uid="{00000000-0005-0000-0000-0000B6430000}"/>
    <cellStyle name="SAPBEXHLevel0X 3 5 4 2 2" xfId="35242" xr:uid="{00000000-0005-0000-0000-0000B6430000}"/>
    <cellStyle name="SAPBEXHLevel0X 3 5 4 3" xfId="21999" xr:uid="{00000000-0005-0000-0000-0000B7430000}"/>
    <cellStyle name="SAPBEXHLevel0X 3 5 4 3 2" xfId="40772" xr:uid="{00000000-0005-0000-0000-0000B7430000}"/>
    <cellStyle name="SAPBEXHLevel0X 3 5 4 4" xfId="28037" xr:uid="{00000000-0005-0000-0000-0000B5430000}"/>
    <cellStyle name="SAPBEXHLevel0X 3 5 5" xfId="10125" xr:uid="{00000000-0005-0000-0000-0000B8430000}"/>
    <cellStyle name="SAPBEXHLevel0X 3 5 5 2" xfId="17338" xr:uid="{00000000-0005-0000-0000-0000B9430000}"/>
    <cellStyle name="SAPBEXHLevel0X 3 5 5 2 2" xfId="36113" xr:uid="{00000000-0005-0000-0000-0000B9430000}"/>
    <cellStyle name="SAPBEXHLevel0X 3 5 5 3" xfId="22775" xr:uid="{00000000-0005-0000-0000-0000BA430000}"/>
    <cellStyle name="SAPBEXHLevel0X 3 5 5 3 2" xfId="41548" xr:uid="{00000000-0005-0000-0000-0000BA430000}"/>
    <cellStyle name="SAPBEXHLevel0X 3 5 5 4" xfId="28908" xr:uid="{00000000-0005-0000-0000-0000B8430000}"/>
    <cellStyle name="SAPBEXHLevel0X 3 5 6" xfId="11469" xr:uid="{00000000-0005-0000-0000-0000BB430000}"/>
    <cellStyle name="SAPBEXHLevel0X 3 5 6 2" xfId="18676" xr:uid="{00000000-0005-0000-0000-0000BC430000}"/>
    <cellStyle name="SAPBEXHLevel0X 3 5 6 2 2" xfId="37451" xr:uid="{00000000-0005-0000-0000-0000BC430000}"/>
    <cellStyle name="SAPBEXHLevel0X 3 5 6 3" xfId="23871" xr:uid="{00000000-0005-0000-0000-0000BD430000}"/>
    <cellStyle name="SAPBEXHLevel0X 3 5 6 3 2" xfId="42644" xr:uid="{00000000-0005-0000-0000-0000BD430000}"/>
    <cellStyle name="SAPBEXHLevel0X 3 5 6 4" xfId="30246" xr:uid="{00000000-0005-0000-0000-0000BB430000}"/>
    <cellStyle name="SAPBEXHLevel0X 3 5 7" xfId="12515" xr:uid="{00000000-0005-0000-0000-0000BE430000}"/>
    <cellStyle name="SAPBEXHLevel0X 3 5 7 2" xfId="19722" xr:uid="{00000000-0005-0000-0000-0000BF430000}"/>
    <cellStyle name="SAPBEXHLevel0X 3 5 7 2 2" xfId="38497" xr:uid="{00000000-0005-0000-0000-0000BF430000}"/>
    <cellStyle name="SAPBEXHLevel0X 3 5 7 3" xfId="24749" xr:uid="{00000000-0005-0000-0000-0000C0430000}"/>
    <cellStyle name="SAPBEXHLevel0X 3 5 7 3 2" xfId="43521" xr:uid="{00000000-0005-0000-0000-0000C0430000}"/>
    <cellStyle name="SAPBEXHLevel0X 3 5 7 4" xfId="31291" xr:uid="{00000000-0005-0000-0000-0000BE430000}"/>
    <cellStyle name="SAPBEXHLevel0X 3 5 8" xfId="13545" xr:uid="{00000000-0005-0000-0000-0000C1430000}"/>
    <cellStyle name="SAPBEXHLevel0X 3 5 8 2" xfId="32320" xr:uid="{00000000-0005-0000-0000-0000C1430000}"/>
    <cellStyle name="SAPBEXHLevel0X 3 5 9" xfId="14551" xr:uid="{00000000-0005-0000-0000-0000C2430000}"/>
    <cellStyle name="SAPBEXHLevel0X 3 5 9 2" xfId="33326"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2 2" xfId="34395" xr:uid="{00000000-0005-0000-0000-0000C5430000}"/>
    <cellStyle name="SAPBEXHLevel0X 3 6 2 3" xfId="21265" xr:uid="{00000000-0005-0000-0000-0000C6430000}"/>
    <cellStyle name="SAPBEXHLevel0X 3 6 2 3 2" xfId="40038" xr:uid="{00000000-0005-0000-0000-0000C6430000}"/>
    <cellStyle name="SAPBEXHLevel0X 3 6 2 4" xfId="27190" xr:uid="{00000000-0005-0000-0000-0000C4430000}"/>
    <cellStyle name="SAPBEXHLevel0X 3 6 3" xfId="8889" xr:uid="{00000000-0005-0000-0000-0000C7430000}"/>
    <cellStyle name="SAPBEXHLevel0X 3 6 3 2" xfId="16102" xr:uid="{00000000-0005-0000-0000-0000C8430000}"/>
    <cellStyle name="SAPBEXHLevel0X 3 6 3 2 2" xfId="34877" xr:uid="{00000000-0005-0000-0000-0000C8430000}"/>
    <cellStyle name="SAPBEXHLevel0X 3 6 3 3" xfId="21646" xr:uid="{00000000-0005-0000-0000-0000C9430000}"/>
    <cellStyle name="SAPBEXHLevel0X 3 6 3 3 2" xfId="40419" xr:uid="{00000000-0005-0000-0000-0000C9430000}"/>
    <cellStyle name="SAPBEXHLevel0X 3 6 3 4" xfId="27672" xr:uid="{00000000-0005-0000-0000-0000C7430000}"/>
    <cellStyle name="SAPBEXHLevel0X 3 6 4" xfId="10538" xr:uid="{00000000-0005-0000-0000-0000CA430000}"/>
    <cellStyle name="SAPBEXHLevel0X 3 6 4 2" xfId="17751" xr:uid="{00000000-0005-0000-0000-0000CB430000}"/>
    <cellStyle name="SAPBEXHLevel0X 3 6 4 2 2" xfId="36526" xr:uid="{00000000-0005-0000-0000-0000CB430000}"/>
    <cellStyle name="SAPBEXHLevel0X 3 6 4 3" xfId="23147" xr:uid="{00000000-0005-0000-0000-0000CC430000}"/>
    <cellStyle name="SAPBEXHLevel0X 3 6 4 3 2" xfId="41920" xr:uid="{00000000-0005-0000-0000-0000CC430000}"/>
    <cellStyle name="SAPBEXHLevel0X 3 6 4 4" xfId="29321" xr:uid="{00000000-0005-0000-0000-0000CA430000}"/>
    <cellStyle name="SAPBEXHLevel0X 3 6 5" xfId="11611" xr:uid="{00000000-0005-0000-0000-0000CD430000}"/>
    <cellStyle name="SAPBEXHLevel0X 3 6 5 2" xfId="18818" xr:uid="{00000000-0005-0000-0000-0000CE430000}"/>
    <cellStyle name="SAPBEXHLevel0X 3 6 5 2 2" xfId="37593" xr:uid="{00000000-0005-0000-0000-0000CE430000}"/>
    <cellStyle name="SAPBEXHLevel0X 3 6 5 3" xfId="23988" xr:uid="{00000000-0005-0000-0000-0000CF430000}"/>
    <cellStyle name="SAPBEXHLevel0X 3 6 5 3 2" xfId="42761" xr:uid="{00000000-0005-0000-0000-0000CF430000}"/>
    <cellStyle name="SAPBEXHLevel0X 3 6 5 4" xfId="30388" xr:uid="{00000000-0005-0000-0000-0000CD430000}"/>
    <cellStyle name="SAPBEXHLevel0X 3 6 6" xfId="12396" xr:uid="{00000000-0005-0000-0000-0000D0430000}"/>
    <cellStyle name="SAPBEXHLevel0X 3 6 6 2" xfId="19603" xr:uid="{00000000-0005-0000-0000-0000D1430000}"/>
    <cellStyle name="SAPBEXHLevel0X 3 6 6 2 2" xfId="38378" xr:uid="{00000000-0005-0000-0000-0000D1430000}"/>
    <cellStyle name="SAPBEXHLevel0X 3 6 6 3" xfId="24638" xr:uid="{00000000-0005-0000-0000-0000D2430000}"/>
    <cellStyle name="SAPBEXHLevel0X 3 6 6 3 2" xfId="43410" xr:uid="{00000000-0005-0000-0000-0000D2430000}"/>
    <cellStyle name="SAPBEXHLevel0X 3 6 6 4" xfId="31172" xr:uid="{00000000-0005-0000-0000-0000D0430000}"/>
    <cellStyle name="SAPBEXHLevel0X 3 6 7" xfId="13676" xr:uid="{00000000-0005-0000-0000-0000D3430000}"/>
    <cellStyle name="SAPBEXHLevel0X 3 6 7 2" xfId="32451" xr:uid="{00000000-0005-0000-0000-0000D3430000}"/>
    <cellStyle name="SAPBEXHLevel0X 3 6 8" xfId="14456" xr:uid="{00000000-0005-0000-0000-0000D4430000}"/>
    <cellStyle name="SAPBEXHLevel0X 3 6 8 2" xfId="33231" xr:uid="{00000000-0005-0000-0000-0000D4430000}"/>
    <cellStyle name="SAPBEXHLevel0X 3 6 9" xfId="25774" xr:uid="{00000000-0005-0000-0000-0000C3430000}"/>
    <cellStyle name="SAPBEXHLevel0X 3 7" xfId="7985" xr:uid="{00000000-0005-0000-0000-0000D5430000}"/>
    <cellStyle name="SAPBEXHLevel0X 3 7 2" xfId="15198" xr:uid="{00000000-0005-0000-0000-0000D6430000}"/>
    <cellStyle name="SAPBEXHLevel0X 3 7 2 2" xfId="33973" xr:uid="{00000000-0005-0000-0000-0000D6430000}"/>
    <cellStyle name="SAPBEXHLevel0X 3 7 3" xfId="20884" xr:uid="{00000000-0005-0000-0000-0000D7430000}"/>
    <cellStyle name="SAPBEXHLevel0X 3 7 3 2" xfId="39657" xr:uid="{00000000-0005-0000-0000-0000D7430000}"/>
    <cellStyle name="SAPBEXHLevel0X 3 7 4" xfId="26768" xr:uid="{00000000-0005-0000-0000-0000D5430000}"/>
    <cellStyle name="SAPBEXHLevel0X 3 8" xfId="9258" xr:uid="{00000000-0005-0000-0000-0000D8430000}"/>
    <cellStyle name="SAPBEXHLevel0X 3 8 2" xfId="16471" xr:uid="{00000000-0005-0000-0000-0000D9430000}"/>
    <cellStyle name="SAPBEXHLevel0X 3 8 2 2" xfId="35246" xr:uid="{00000000-0005-0000-0000-0000D9430000}"/>
    <cellStyle name="SAPBEXHLevel0X 3 8 3" xfId="22003" xr:uid="{00000000-0005-0000-0000-0000DA430000}"/>
    <cellStyle name="SAPBEXHLevel0X 3 8 3 2" xfId="40776" xr:uid="{00000000-0005-0000-0000-0000DA430000}"/>
    <cellStyle name="SAPBEXHLevel0X 3 8 4" xfId="28041" xr:uid="{00000000-0005-0000-0000-0000D8430000}"/>
    <cellStyle name="SAPBEXHLevel0X 3 9" xfId="10121" xr:uid="{00000000-0005-0000-0000-0000DB430000}"/>
    <cellStyle name="SAPBEXHLevel0X 3 9 2" xfId="17334" xr:uid="{00000000-0005-0000-0000-0000DC430000}"/>
    <cellStyle name="SAPBEXHLevel0X 3 9 2 2" xfId="36109" xr:uid="{00000000-0005-0000-0000-0000DC430000}"/>
    <cellStyle name="SAPBEXHLevel0X 3 9 3" xfId="22771" xr:uid="{00000000-0005-0000-0000-0000DD430000}"/>
    <cellStyle name="SAPBEXHLevel0X 3 9 3 2" xfId="41544" xr:uid="{00000000-0005-0000-0000-0000DD430000}"/>
    <cellStyle name="SAPBEXHLevel0X 3 9 4" xfId="28904" xr:uid="{00000000-0005-0000-0000-0000DB430000}"/>
    <cellStyle name="SAPBEXHLevel0X 4" xfId="504" xr:uid="{00000000-0005-0000-0000-0000DE430000}"/>
    <cellStyle name="SAPBEXHLevel0X 4 10" xfId="13377" xr:uid="{00000000-0005-0000-0000-0000DF430000}"/>
    <cellStyle name="SAPBEXHLevel0X 4 10 2" xfId="32152"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2 2" xfId="34396" xr:uid="{00000000-0005-0000-0000-0000E3430000}"/>
    <cellStyle name="SAPBEXHLevel0X 4 2 2 2 3" xfId="21266" xr:uid="{00000000-0005-0000-0000-0000E4430000}"/>
    <cellStyle name="SAPBEXHLevel0X 4 2 2 2 3 2" xfId="40039" xr:uid="{00000000-0005-0000-0000-0000E4430000}"/>
    <cellStyle name="SAPBEXHLevel0X 4 2 2 2 4" xfId="27191" xr:uid="{00000000-0005-0000-0000-0000E2430000}"/>
    <cellStyle name="SAPBEXHLevel0X 4 2 2 3" xfId="8888" xr:uid="{00000000-0005-0000-0000-0000E5430000}"/>
    <cellStyle name="SAPBEXHLevel0X 4 2 2 3 2" xfId="16101" xr:uid="{00000000-0005-0000-0000-0000E6430000}"/>
    <cellStyle name="SAPBEXHLevel0X 4 2 2 3 2 2" xfId="34876" xr:uid="{00000000-0005-0000-0000-0000E6430000}"/>
    <cellStyle name="SAPBEXHLevel0X 4 2 2 3 3" xfId="21645" xr:uid="{00000000-0005-0000-0000-0000E7430000}"/>
    <cellStyle name="SAPBEXHLevel0X 4 2 2 3 3 2" xfId="40418" xr:uid="{00000000-0005-0000-0000-0000E7430000}"/>
    <cellStyle name="SAPBEXHLevel0X 4 2 2 3 4" xfId="27671" xr:uid="{00000000-0005-0000-0000-0000E5430000}"/>
    <cellStyle name="SAPBEXHLevel0X 4 2 2 4" xfId="10539" xr:uid="{00000000-0005-0000-0000-0000E8430000}"/>
    <cellStyle name="SAPBEXHLevel0X 4 2 2 4 2" xfId="17752" xr:uid="{00000000-0005-0000-0000-0000E9430000}"/>
    <cellStyle name="SAPBEXHLevel0X 4 2 2 4 2 2" xfId="36527" xr:uid="{00000000-0005-0000-0000-0000E9430000}"/>
    <cellStyle name="SAPBEXHLevel0X 4 2 2 4 3" xfId="23148" xr:uid="{00000000-0005-0000-0000-0000EA430000}"/>
    <cellStyle name="SAPBEXHLevel0X 4 2 2 4 3 2" xfId="41921" xr:uid="{00000000-0005-0000-0000-0000EA430000}"/>
    <cellStyle name="SAPBEXHLevel0X 4 2 2 4 4" xfId="29322" xr:uid="{00000000-0005-0000-0000-0000E8430000}"/>
    <cellStyle name="SAPBEXHLevel0X 4 2 2 5" xfId="11781" xr:uid="{00000000-0005-0000-0000-0000EB430000}"/>
    <cellStyle name="SAPBEXHLevel0X 4 2 2 5 2" xfId="18988" xr:uid="{00000000-0005-0000-0000-0000EC430000}"/>
    <cellStyle name="SAPBEXHLevel0X 4 2 2 5 2 2" xfId="37763" xr:uid="{00000000-0005-0000-0000-0000EC430000}"/>
    <cellStyle name="SAPBEXHLevel0X 4 2 2 5 3" xfId="24142" xr:uid="{00000000-0005-0000-0000-0000ED430000}"/>
    <cellStyle name="SAPBEXHLevel0X 4 2 2 5 3 2" xfId="42915" xr:uid="{00000000-0005-0000-0000-0000ED430000}"/>
    <cellStyle name="SAPBEXHLevel0X 4 2 2 5 4" xfId="30558" xr:uid="{00000000-0005-0000-0000-0000EB430000}"/>
    <cellStyle name="SAPBEXHLevel0X 4 2 2 6" xfId="12242" xr:uid="{00000000-0005-0000-0000-0000EE430000}"/>
    <cellStyle name="SAPBEXHLevel0X 4 2 2 6 2" xfId="19449" xr:uid="{00000000-0005-0000-0000-0000EF430000}"/>
    <cellStyle name="SAPBEXHLevel0X 4 2 2 6 2 2" xfId="38224" xr:uid="{00000000-0005-0000-0000-0000EF430000}"/>
    <cellStyle name="SAPBEXHLevel0X 4 2 2 6 3" xfId="24484" xr:uid="{00000000-0005-0000-0000-0000F0430000}"/>
    <cellStyle name="SAPBEXHLevel0X 4 2 2 6 3 2" xfId="43256" xr:uid="{00000000-0005-0000-0000-0000F0430000}"/>
    <cellStyle name="SAPBEXHLevel0X 4 2 2 6 4" xfId="31018" xr:uid="{00000000-0005-0000-0000-0000EE430000}"/>
    <cellStyle name="SAPBEXHLevel0X 4 2 2 7" xfId="13846" xr:uid="{00000000-0005-0000-0000-0000F1430000}"/>
    <cellStyle name="SAPBEXHLevel0X 4 2 2 7 2" xfId="32621" xr:uid="{00000000-0005-0000-0000-0000F1430000}"/>
    <cellStyle name="SAPBEXHLevel0X 4 2 2 8" xfId="14305" xr:uid="{00000000-0005-0000-0000-0000F2430000}"/>
    <cellStyle name="SAPBEXHLevel0X 4 2 2 8 2" xfId="33080" xr:uid="{00000000-0005-0000-0000-0000F2430000}"/>
    <cellStyle name="SAPBEXHLevel0X 4 2 2 9" xfId="25943" xr:uid="{00000000-0005-0000-0000-0000E1430000}"/>
    <cellStyle name="SAPBEXHLevel0X 4 2 3" xfId="7991" xr:uid="{00000000-0005-0000-0000-0000F3430000}"/>
    <cellStyle name="SAPBEXHLevel0X 4 2 3 2" xfId="15204" xr:uid="{00000000-0005-0000-0000-0000F4430000}"/>
    <cellStyle name="SAPBEXHLevel0X 4 2 3 2 2" xfId="33979" xr:uid="{00000000-0005-0000-0000-0000F4430000}"/>
    <cellStyle name="SAPBEXHLevel0X 4 2 3 3" xfId="20890" xr:uid="{00000000-0005-0000-0000-0000F5430000}"/>
    <cellStyle name="SAPBEXHLevel0X 4 2 3 3 2" xfId="39663" xr:uid="{00000000-0005-0000-0000-0000F5430000}"/>
    <cellStyle name="SAPBEXHLevel0X 4 2 3 4" xfId="26774" xr:uid="{00000000-0005-0000-0000-0000F3430000}"/>
    <cellStyle name="SAPBEXHLevel0X 4 2 4" xfId="9252" xr:uid="{00000000-0005-0000-0000-0000F6430000}"/>
    <cellStyle name="SAPBEXHLevel0X 4 2 4 2" xfId="16465" xr:uid="{00000000-0005-0000-0000-0000F7430000}"/>
    <cellStyle name="SAPBEXHLevel0X 4 2 4 2 2" xfId="35240" xr:uid="{00000000-0005-0000-0000-0000F7430000}"/>
    <cellStyle name="SAPBEXHLevel0X 4 2 4 3" xfId="21997" xr:uid="{00000000-0005-0000-0000-0000F8430000}"/>
    <cellStyle name="SAPBEXHLevel0X 4 2 4 3 2" xfId="40770" xr:uid="{00000000-0005-0000-0000-0000F8430000}"/>
    <cellStyle name="SAPBEXHLevel0X 4 2 4 4" xfId="28035" xr:uid="{00000000-0005-0000-0000-0000F6430000}"/>
    <cellStyle name="SAPBEXHLevel0X 4 2 5" xfId="10127" xr:uid="{00000000-0005-0000-0000-0000F9430000}"/>
    <cellStyle name="SAPBEXHLevel0X 4 2 5 2" xfId="17340" xr:uid="{00000000-0005-0000-0000-0000FA430000}"/>
    <cellStyle name="SAPBEXHLevel0X 4 2 5 2 2" xfId="36115" xr:uid="{00000000-0005-0000-0000-0000FA430000}"/>
    <cellStyle name="SAPBEXHLevel0X 4 2 5 3" xfId="22777" xr:uid="{00000000-0005-0000-0000-0000FB430000}"/>
    <cellStyle name="SAPBEXHLevel0X 4 2 5 3 2" xfId="41550" xr:uid="{00000000-0005-0000-0000-0000FB430000}"/>
    <cellStyle name="SAPBEXHLevel0X 4 2 5 4" xfId="28910" xr:uid="{00000000-0005-0000-0000-0000F9430000}"/>
    <cellStyle name="SAPBEXHLevel0X 4 2 6" xfId="11368" xr:uid="{00000000-0005-0000-0000-0000FC430000}"/>
    <cellStyle name="SAPBEXHLevel0X 4 2 6 2" xfId="18575" xr:uid="{00000000-0005-0000-0000-0000FD430000}"/>
    <cellStyle name="SAPBEXHLevel0X 4 2 6 2 2" xfId="37350" xr:uid="{00000000-0005-0000-0000-0000FD430000}"/>
    <cellStyle name="SAPBEXHLevel0X 4 2 6 3" xfId="23770" xr:uid="{00000000-0005-0000-0000-0000FE430000}"/>
    <cellStyle name="SAPBEXHLevel0X 4 2 6 3 2" xfId="42543" xr:uid="{00000000-0005-0000-0000-0000FE430000}"/>
    <cellStyle name="SAPBEXHLevel0X 4 2 6 4" xfId="30145" xr:uid="{00000000-0005-0000-0000-0000FC430000}"/>
    <cellStyle name="SAPBEXHLevel0X 4 2 7" xfId="12619" xr:uid="{00000000-0005-0000-0000-0000FF430000}"/>
    <cellStyle name="SAPBEXHLevel0X 4 2 7 2" xfId="19826" xr:uid="{00000000-0005-0000-0000-000000440000}"/>
    <cellStyle name="SAPBEXHLevel0X 4 2 7 2 2" xfId="38601" xr:uid="{00000000-0005-0000-0000-000000440000}"/>
    <cellStyle name="SAPBEXHLevel0X 4 2 7 3" xfId="24849" xr:uid="{00000000-0005-0000-0000-000001440000}"/>
    <cellStyle name="SAPBEXHLevel0X 4 2 7 3 2" xfId="43621" xr:uid="{00000000-0005-0000-0000-000001440000}"/>
    <cellStyle name="SAPBEXHLevel0X 4 2 7 4" xfId="31395" xr:uid="{00000000-0005-0000-0000-0000FF430000}"/>
    <cellStyle name="SAPBEXHLevel0X 4 2 8" xfId="13444" xr:uid="{00000000-0005-0000-0000-000002440000}"/>
    <cellStyle name="SAPBEXHLevel0X 4 2 8 2" xfId="32219" xr:uid="{00000000-0005-0000-0000-000002440000}"/>
    <cellStyle name="SAPBEXHLevel0X 4 3" xfId="650" xr:uid="{00000000-0005-0000-0000-000003440000}"/>
    <cellStyle name="SAPBEXHLevel0X 4 3 10" xfId="25626"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2 2" xfId="34397" xr:uid="{00000000-0005-0000-0000-000006440000}"/>
    <cellStyle name="SAPBEXHLevel0X 4 3 2 2 3" xfId="21267" xr:uid="{00000000-0005-0000-0000-000007440000}"/>
    <cellStyle name="SAPBEXHLevel0X 4 3 2 2 3 2" xfId="40040" xr:uid="{00000000-0005-0000-0000-000007440000}"/>
    <cellStyle name="SAPBEXHLevel0X 4 3 2 2 4" xfId="27192" xr:uid="{00000000-0005-0000-0000-000005440000}"/>
    <cellStyle name="SAPBEXHLevel0X 4 3 2 3" xfId="8887" xr:uid="{00000000-0005-0000-0000-000008440000}"/>
    <cellStyle name="SAPBEXHLevel0X 4 3 2 3 2" xfId="16100" xr:uid="{00000000-0005-0000-0000-000009440000}"/>
    <cellStyle name="SAPBEXHLevel0X 4 3 2 3 2 2" xfId="34875" xr:uid="{00000000-0005-0000-0000-000009440000}"/>
    <cellStyle name="SAPBEXHLevel0X 4 3 2 3 3" xfId="21644" xr:uid="{00000000-0005-0000-0000-00000A440000}"/>
    <cellStyle name="SAPBEXHLevel0X 4 3 2 3 3 2" xfId="40417" xr:uid="{00000000-0005-0000-0000-00000A440000}"/>
    <cellStyle name="SAPBEXHLevel0X 4 3 2 3 4" xfId="27670" xr:uid="{00000000-0005-0000-0000-000008440000}"/>
    <cellStyle name="SAPBEXHLevel0X 4 3 2 4" xfId="10540" xr:uid="{00000000-0005-0000-0000-00000B440000}"/>
    <cellStyle name="SAPBEXHLevel0X 4 3 2 4 2" xfId="17753" xr:uid="{00000000-0005-0000-0000-00000C440000}"/>
    <cellStyle name="SAPBEXHLevel0X 4 3 2 4 2 2" xfId="36528" xr:uid="{00000000-0005-0000-0000-00000C440000}"/>
    <cellStyle name="SAPBEXHLevel0X 4 3 2 4 3" xfId="23149" xr:uid="{00000000-0005-0000-0000-00000D440000}"/>
    <cellStyle name="SAPBEXHLevel0X 4 3 2 4 3 2" xfId="41922" xr:uid="{00000000-0005-0000-0000-00000D440000}"/>
    <cellStyle name="SAPBEXHLevel0X 4 3 2 4 4" xfId="29323" xr:uid="{00000000-0005-0000-0000-00000B440000}"/>
    <cellStyle name="SAPBEXHLevel0X 4 3 2 5" xfId="11846" xr:uid="{00000000-0005-0000-0000-00000E440000}"/>
    <cellStyle name="SAPBEXHLevel0X 4 3 2 5 2" xfId="19053" xr:uid="{00000000-0005-0000-0000-00000F440000}"/>
    <cellStyle name="SAPBEXHLevel0X 4 3 2 5 2 2" xfId="37828" xr:uid="{00000000-0005-0000-0000-00000F440000}"/>
    <cellStyle name="SAPBEXHLevel0X 4 3 2 5 3" xfId="24207" xr:uid="{00000000-0005-0000-0000-000010440000}"/>
    <cellStyle name="SAPBEXHLevel0X 4 3 2 5 3 2" xfId="42980" xr:uid="{00000000-0005-0000-0000-000010440000}"/>
    <cellStyle name="SAPBEXHLevel0X 4 3 2 5 4" xfId="30623" xr:uid="{00000000-0005-0000-0000-00000E440000}"/>
    <cellStyle name="SAPBEXHLevel0X 4 3 2 6" xfId="12177" xr:uid="{00000000-0005-0000-0000-000011440000}"/>
    <cellStyle name="SAPBEXHLevel0X 4 3 2 6 2" xfId="19384" xr:uid="{00000000-0005-0000-0000-000012440000}"/>
    <cellStyle name="SAPBEXHLevel0X 4 3 2 6 2 2" xfId="38159" xr:uid="{00000000-0005-0000-0000-000012440000}"/>
    <cellStyle name="SAPBEXHLevel0X 4 3 2 6 3" xfId="24419" xr:uid="{00000000-0005-0000-0000-000013440000}"/>
    <cellStyle name="SAPBEXHLevel0X 4 3 2 6 3 2" xfId="43191" xr:uid="{00000000-0005-0000-0000-000013440000}"/>
    <cellStyle name="SAPBEXHLevel0X 4 3 2 6 4" xfId="30953" xr:uid="{00000000-0005-0000-0000-000011440000}"/>
    <cellStyle name="SAPBEXHLevel0X 4 3 2 7" xfId="13911" xr:uid="{00000000-0005-0000-0000-000014440000}"/>
    <cellStyle name="SAPBEXHLevel0X 4 3 2 7 2" xfId="32686" xr:uid="{00000000-0005-0000-0000-000014440000}"/>
    <cellStyle name="SAPBEXHLevel0X 4 3 2 8" xfId="14240" xr:uid="{00000000-0005-0000-0000-000015440000}"/>
    <cellStyle name="SAPBEXHLevel0X 4 3 2 8 2" xfId="33015" xr:uid="{00000000-0005-0000-0000-000015440000}"/>
    <cellStyle name="SAPBEXHLevel0X 4 3 2 9" xfId="26008" xr:uid="{00000000-0005-0000-0000-000004440000}"/>
    <cellStyle name="SAPBEXHLevel0X 4 3 3" xfId="7992" xr:uid="{00000000-0005-0000-0000-000016440000}"/>
    <cellStyle name="SAPBEXHLevel0X 4 3 3 2" xfId="15205" xr:uid="{00000000-0005-0000-0000-000017440000}"/>
    <cellStyle name="SAPBEXHLevel0X 4 3 3 2 2" xfId="33980" xr:uid="{00000000-0005-0000-0000-000017440000}"/>
    <cellStyle name="SAPBEXHLevel0X 4 3 3 3" xfId="20891" xr:uid="{00000000-0005-0000-0000-000018440000}"/>
    <cellStyle name="SAPBEXHLevel0X 4 3 3 3 2" xfId="39664" xr:uid="{00000000-0005-0000-0000-000018440000}"/>
    <cellStyle name="SAPBEXHLevel0X 4 3 3 4" xfId="26775" xr:uid="{00000000-0005-0000-0000-000016440000}"/>
    <cellStyle name="SAPBEXHLevel0X 4 3 4" xfId="9251" xr:uid="{00000000-0005-0000-0000-000019440000}"/>
    <cellStyle name="SAPBEXHLevel0X 4 3 4 2" xfId="16464" xr:uid="{00000000-0005-0000-0000-00001A440000}"/>
    <cellStyle name="SAPBEXHLevel0X 4 3 4 2 2" xfId="35239" xr:uid="{00000000-0005-0000-0000-00001A440000}"/>
    <cellStyle name="SAPBEXHLevel0X 4 3 4 3" xfId="21996" xr:uid="{00000000-0005-0000-0000-00001B440000}"/>
    <cellStyle name="SAPBEXHLevel0X 4 3 4 3 2" xfId="40769" xr:uid="{00000000-0005-0000-0000-00001B440000}"/>
    <cellStyle name="SAPBEXHLevel0X 4 3 4 4" xfId="28034" xr:uid="{00000000-0005-0000-0000-000019440000}"/>
    <cellStyle name="SAPBEXHLevel0X 4 3 5" xfId="10128" xr:uid="{00000000-0005-0000-0000-00001C440000}"/>
    <cellStyle name="SAPBEXHLevel0X 4 3 5 2" xfId="17341" xr:uid="{00000000-0005-0000-0000-00001D440000}"/>
    <cellStyle name="SAPBEXHLevel0X 4 3 5 2 2" xfId="36116" xr:uid="{00000000-0005-0000-0000-00001D440000}"/>
    <cellStyle name="SAPBEXHLevel0X 4 3 5 3" xfId="22778" xr:uid="{00000000-0005-0000-0000-00001E440000}"/>
    <cellStyle name="SAPBEXHLevel0X 4 3 5 3 2" xfId="41551" xr:uid="{00000000-0005-0000-0000-00001E440000}"/>
    <cellStyle name="SAPBEXHLevel0X 4 3 5 4" xfId="28911" xr:uid="{00000000-0005-0000-0000-00001C440000}"/>
    <cellStyle name="SAPBEXHLevel0X 4 3 6" xfId="11433" xr:uid="{00000000-0005-0000-0000-00001F440000}"/>
    <cellStyle name="SAPBEXHLevel0X 4 3 6 2" xfId="18640" xr:uid="{00000000-0005-0000-0000-000020440000}"/>
    <cellStyle name="SAPBEXHLevel0X 4 3 6 2 2" xfId="37415" xr:uid="{00000000-0005-0000-0000-000020440000}"/>
    <cellStyle name="SAPBEXHLevel0X 4 3 6 3" xfId="23835" xr:uid="{00000000-0005-0000-0000-000021440000}"/>
    <cellStyle name="SAPBEXHLevel0X 4 3 6 3 2" xfId="42608" xr:uid="{00000000-0005-0000-0000-000021440000}"/>
    <cellStyle name="SAPBEXHLevel0X 4 3 6 4" xfId="30210" xr:uid="{00000000-0005-0000-0000-00001F440000}"/>
    <cellStyle name="SAPBEXHLevel0X 4 3 7" xfId="12552" xr:uid="{00000000-0005-0000-0000-000022440000}"/>
    <cellStyle name="SAPBEXHLevel0X 4 3 7 2" xfId="19759" xr:uid="{00000000-0005-0000-0000-000023440000}"/>
    <cellStyle name="SAPBEXHLevel0X 4 3 7 2 2" xfId="38534" xr:uid="{00000000-0005-0000-0000-000023440000}"/>
    <cellStyle name="SAPBEXHLevel0X 4 3 7 3" xfId="24784" xr:uid="{00000000-0005-0000-0000-000024440000}"/>
    <cellStyle name="SAPBEXHLevel0X 4 3 7 3 2" xfId="43556" xr:uid="{00000000-0005-0000-0000-000024440000}"/>
    <cellStyle name="SAPBEXHLevel0X 4 3 7 4" xfId="31328" xr:uid="{00000000-0005-0000-0000-000022440000}"/>
    <cellStyle name="SAPBEXHLevel0X 4 3 8" xfId="13509" xr:uid="{00000000-0005-0000-0000-000025440000}"/>
    <cellStyle name="SAPBEXHLevel0X 4 3 8 2" xfId="32284" xr:uid="{00000000-0005-0000-0000-000025440000}"/>
    <cellStyle name="SAPBEXHLevel0X 4 3 9" xfId="14587" xr:uid="{00000000-0005-0000-0000-000026440000}"/>
    <cellStyle name="SAPBEXHLevel0X 4 3 9 2" xfId="33362" xr:uid="{00000000-0005-0000-0000-000026440000}"/>
    <cellStyle name="SAPBEXHLevel0X 4 4" xfId="705" xr:uid="{00000000-0005-0000-0000-000027440000}"/>
    <cellStyle name="SAPBEXHLevel0X 4 4 10" xfId="25681"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2 2" xfId="34398" xr:uid="{00000000-0005-0000-0000-00002A440000}"/>
    <cellStyle name="SAPBEXHLevel0X 4 4 2 2 3" xfId="21268" xr:uid="{00000000-0005-0000-0000-00002B440000}"/>
    <cellStyle name="SAPBEXHLevel0X 4 4 2 2 3 2" xfId="40041" xr:uid="{00000000-0005-0000-0000-00002B440000}"/>
    <cellStyle name="SAPBEXHLevel0X 4 4 2 2 4" xfId="27193" xr:uid="{00000000-0005-0000-0000-000029440000}"/>
    <cellStyle name="SAPBEXHLevel0X 4 4 2 3" xfId="8886" xr:uid="{00000000-0005-0000-0000-00002C440000}"/>
    <cellStyle name="SAPBEXHLevel0X 4 4 2 3 2" xfId="16099" xr:uid="{00000000-0005-0000-0000-00002D440000}"/>
    <cellStyle name="SAPBEXHLevel0X 4 4 2 3 2 2" xfId="34874" xr:uid="{00000000-0005-0000-0000-00002D440000}"/>
    <cellStyle name="SAPBEXHLevel0X 4 4 2 3 3" xfId="21643" xr:uid="{00000000-0005-0000-0000-00002E440000}"/>
    <cellStyle name="SAPBEXHLevel0X 4 4 2 3 3 2" xfId="40416" xr:uid="{00000000-0005-0000-0000-00002E440000}"/>
    <cellStyle name="SAPBEXHLevel0X 4 4 2 3 4" xfId="27669" xr:uid="{00000000-0005-0000-0000-00002C440000}"/>
    <cellStyle name="SAPBEXHLevel0X 4 4 2 4" xfId="10541" xr:uid="{00000000-0005-0000-0000-00002F440000}"/>
    <cellStyle name="SAPBEXHLevel0X 4 4 2 4 2" xfId="17754" xr:uid="{00000000-0005-0000-0000-000030440000}"/>
    <cellStyle name="SAPBEXHLevel0X 4 4 2 4 2 2" xfId="36529" xr:uid="{00000000-0005-0000-0000-000030440000}"/>
    <cellStyle name="SAPBEXHLevel0X 4 4 2 4 3" xfId="23150" xr:uid="{00000000-0005-0000-0000-000031440000}"/>
    <cellStyle name="SAPBEXHLevel0X 4 4 2 4 3 2" xfId="41923" xr:uid="{00000000-0005-0000-0000-000031440000}"/>
    <cellStyle name="SAPBEXHLevel0X 4 4 2 4 4" xfId="29324" xr:uid="{00000000-0005-0000-0000-00002F440000}"/>
    <cellStyle name="SAPBEXHLevel0X 4 4 2 5" xfId="11901" xr:uid="{00000000-0005-0000-0000-000032440000}"/>
    <cellStyle name="SAPBEXHLevel0X 4 4 2 5 2" xfId="19108" xr:uid="{00000000-0005-0000-0000-000033440000}"/>
    <cellStyle name="SAPBEXHLevel0X 4 4 2 5 2 2" xfId="37883" xr:uid="{00000000-0005-0000-0000-000033440000}"/>
    <cellStyle name="SAPBEXHLevel0X 4 4 2 5 3" xfId="24262" xr:uid="{00000000-0005-0000-0000-000034440000}"/>
    <cellStyle name="SAPBEXHLevel0X 4 4 2 5 3 2" xfId="43035" xr:uid="{00000000-0005-0000-0000-000034440000}"/>
    <cellStyle name="SAPBEXHLevel0X 4 4 2 5 4" xfId="30678" xr:uid="{00000000-0005-0000-0000-000032440000}"/>
    <cellStyle name="SAPBEXHLevel0X 4 4 2 6" xfId="12122" xr:uid="{00000000-0005-0000-0000-000035440000}"/>
    <cellStyle name="SAPBEXHLevel0X 4 4 2 6 2" xfId="19329" xr:uid="{00000000-0005-0000-0000-000036440000}"/>
    <cellStyle name="SAPBEXHLevel0X 4 4 2 6 2 2" xfId="38104" xr:uid="{00000000-0005-0000-0000-000036440000}"/>
    <cellStyle name="SAPBEXHLevel0X 4 4 2 6 3" xfId="24364" xr:uid="{00000000-0005-0000-0000-000037440000}"/>
    <cellStyle name="SAPBEXHLevel0X 4 4 2 6 3 2" xfId="43136" xr:uid="{00000000-0005-0000-0000-000037440000}"/>
    <cellStyle name="SAPBEXHLevel0X 4 4 2 6 4" xfId="30898" xr:uid="{00000000-0005-0000-0000-000035440000}"/>
    <cellStyle name="SAPBEXHLevel0X 4 4 2 7" xfId="13966" xr:uid="{00000000-0005-0000-0000-000038440000}"/>
    <cellStyle name="SAPBEXHLevel0X 4 4 2 7 2" xfId="32741" xr:uid="{00000000-0005-0000-0000-000038440000}"/>
    <cellStyle name="SAPBEXHLevel0X 4 4 2 8" xfId="14185" xr:uid="{00000000-0005-0000-0000-000039440000}"/>
    <cellStyle name="SAPBEXHLevel0X 4 4 2 8 2" xfId="32960" xr:uid="{00000000-0005-0000-0000-000039440000}"/>
    <cellStyle name="SAPBEXHLevel0X 4 4 2 9" xfId="26063" xr:uid="{00000000-0005-0000-0000-000028440000}"/>
    <cellStyle name="SAPBEXHLevel0X 4 4 3" xfId="7993" xr:uid="{00000000-0005-0000-0000-00003A440000}"/>
    <cellStyle name="SAPBEXHLevel0X 4 4 3 2" xfId="15206" xr:uid="{00000000-0005-0000-0000-00003B440000}"/>
    <cellStyle name="SAPBEXHLevel0X 4 4 3 2 2" xfId="33981" xr:uid="{00000000-0005-0000-0000-00003B440000}"/>
    <cellStyle name="SAPBEXHLevel0X 4 4 3 3" xfId="20892" xr:uid="{00000000-0005-0000-0000-00003C440000}"/>
    <cellStyle name="SAPBEXHLevel0X 4 4 3 3 2" xfId="39665" xr:uid="{00000000-0005-0000-0000-00003C440000}"/>
    <cellStyle name="SAPBEXHLevel0X 4 4 3 4" xfId="26776" xr:uid="{00000000-0005-0000-0000-00003A440000}"/>
    <cellStyle name="SAPBEXHLevel0X 4 4 4" xfId="9250" xr:uid="{00000000-0005-0000-0000-00003D440000}"/>
    <cellStyle name="SAPBEXHLevel0X 4 4 4 2" xfId="16463" xr:uid="{00000000-0005-0000-0000-00003E440000}"/>
    <cellStyle name="SAPBEXHLevel0X 4 4 4 2 2" xfId="35238" xr:uid="{00000000-0005-0000-0000-00003E440000}"/>
    <cellStyle name="SAPBEXHLevel0X 4 4 4 3" xfId="21995" xr:uid="{00000000-0005-0000-0000-00003F440000}"/>
    <cellStyle name="SAPBEXHLevel0X 4 4 4 3 2" xfId="40768" xr:uid="{00000000-0005-0000-0000-00003F440000}"/>
    <cellStyle name="SAPBEXHLevel0X 4 4 4 4" xfId="28033" xr:uid="{00000000-0005-0000-0000-00003D440000}"/>
    <cellStyle name="SAPBEXHLevel0X 4 4 5" xfId="10129" xr:uid="{00000000-0005-0000-0000-000040440000}"/>
    <cellStyle name="SAPBEXHLevel0X 4 4 5 2" xfId="17342" xr:uid="{00000000-0005-0000-0000-000041440000}"/>
    <cellStyle name="SAPBEXHLevel0X 4 4 5 2 2" xfId="36117" xr:uid="{00000000-0005-0000-0000-000041440000}"/>
    <cellStyle name="SAPBEXHLevel0X 4 4 5 3" xfId="22779" xr:uid="{00000000-0005-0000-0000-000042440000}"/>
    <cellStyle name="SAPBEXHLevel0X 4 4 5 3 2" xfId="41552" xr:uid="{00000000-0005-0000-0000-000042440000}"/>
    <cellStyle name="SAPBEXHLevel0X 4 4 5 4" xfId="28912" xr:uid="{00000000-0005-0000-0000-000040440000}"/>
    <cellStyle name="SAPBEXHLevel0X 4 4 6" xfId="11488" xr:uid="{00000000-0005-0000-0000-000043440000}"/>
    <cellStyle name="SAPBEXHLevel0X 4 4 6 2" xfId="18695" xr:uid="{00000000-0005-0000-0000-000044440000}"/>
    <cellStyle name="SAPBEXHLevel0X 4 4 6 2 2" xfId="37470" xr:uid="{00000000-0005-0000-0000-000044440000}"/>
    <cellStyle name="SAPBEXHLevel0X 4 4 6 3" xfId="23890" xr:uid="{00000000-0005-0000-0000-000045440000}"/>
    <cellStyle name="SAPBEXHLevel0X 4 4 6 3 2" xfId="42663" xr:uid="{00000000-0005-0000-0000-000045440000}"/>
    <cellStyle name="SAPBEXHLevel0X 4 4 6 4" xfId="30265" xr:uid="{00000000-0005-0000-0000-000043440000}"/>
    <cellStyle name="SAPBEXHLevel0X 4 4 7" xfId="12493" xr:uid="{00000000-0005-0000-0000-000046440000}"/>
    <cellStyle name="SAPBEXHLevel0X 4 4 7 2" xfId="19700" xr:uid="{00000000-0005-0000-0000-000047440000}"/>
    <cellStyle name="SAPBEXHLevel0X 4 4 7 2 2" xfId="38475" xr:uid="{00000000-0005-0000-0000-000047440000}"/>
    <cellStyle name="SAPBEXHLevel0X 4 4 7 3" xfId="24732" xr:uid="{00000000-0005-0000-0000-000048440000}"/>
    <cellStyle name="SAPBEXHLevel0X 4 4 7 3 2" xfId="43504" xr:uid="{00000000-0005-0000-0000-000048440000}"/>
    <cellStyle name="SAPBEXHLevel0X 4 4 7 4" xfId="31269" xr:uid="{00000000-0005-0000-0000-000046440000}"/>
    <cellStyle name="SAPBEXHLevel0X 4 4 8" xfId="13564" xr:uid="{00000000-0005-0000-0000-000049440000}"/>
    <cellStyle name="SAPBEXHLevel0X 4 4 8 2" xfId="32339" xr:uid="{00000000-0005-0000-0000-000049440000}"/>
    <cellStyle name="SAPBEXHLevel0X 4 4 9" xfId="14533" xr:uid="{00000000-0005-0000-0000-00004A440000}"/>
    <cellStyle name="SAPBEXHLevel0X 4 4 9 2" xfId="33308" xr:uid="{00000000-0005-0000-0000-00004A440000}"/>
    <cellStyle name="SAPBEXHLevel0X 4 5" xfId="7990" xr:uid="{00000000-0005-0000-0000-00004B440000}"/>
    <cellStyle name="SAPBEXHLevel0X 4 5 2" xfId="15203" xr:uid="{00000000-0005-0000-0000-00004C440000}"/>
    <cellStyle name="SAPBEXHLevel0X 4 5 2 2" xfId="33978" xr:uid="{00000000-0005-0000-0000-00004C440000}"/>
    <cellStyle name="SAPBEXHLevel0X 4 5 3" xfId="20889" xr:uid="{00000000-0005-0000-0000-00004D440000}"/>
    <cellStyle name="SAPBEXHLevel0X 4 5 3 2" xfId="39662" xr:uid="{00000000-0005-0000-0000-00004D440000}"/>
    <cellStyle name="SAPBEXHLevel0X 4 5 4" xfId="26773" xr:uid="{00000000-0005-0000-0000-00004B440000}"/>
    <cellStyle name="SAPBEXHLevel0X 4 6" xfId="9253" xr:uid="{00000000-0005-0000-0000-00004E440000}"/>
    <cellStyle name="SAPBEXHLevel0X 4 6 2" xfId="16466" xr:uid="{00000000-0005-0000-0000-00004F440000}"/>
    <cellStyle name="SAPBEXHLevel0X 4 6 2 2" xfId="35241" xr:uid="{00000000-0005-0000-0000-00004F440000}"/>
    <cellStyle name="SAPBEXHLevel0X 4 6 3" xfId="21998" xr:uid="{00000000-0005-0000-0000-000050440000}"/>
    <cellStyle name="SAPBEXHLevel0X 4 6 3 2" xfId="40771" xr:uid="{00000000-0005-0000-0000-000050440000}"/>
    <cellStyle name="SAPBEXHLevel0X 4 6 4" xfId="28036" xr:uid="{00000000-0005-0000-0000-00004E440000}"/>
    <cellStyle name="SAPBEXHLevel0X 4 7" xfId="10126" xr:uid="{00000000-0005-0000-0000-000051440000}"/>
    <cellStyle name="SAPBEXHLevel0X 4 7 2" xfId="17339" xr:uid="{00000000-0005-0000-0000-000052440000}"/>
    <cellStyle name="SAPBEXHLevel0X 4 7 2 2" xfId="36114" xr:uid="{00000000-0005-0000-0000-000052440000}"/>
    <cellStyle name="SAPBEXHLevel0X 4 7 3" xfId="22776" xr:uid="{00000000-0005-0000-0000-000053440000}"/>
    <cellStyle name="SAPBEXHLevel0X 4 7 3 2" xfId="41549" xr:uid="{00000000-0005-0000-0000-000053440000}"/>
    <cellStyle name="SAPBEXHLevel0X 4 7 4" xfId="28909" xr:uid="{00000000-0005-0000-0000-000051440000}"/>
    <cellStyle name="SAPBEXHLevel0X 4 8" xfId="11287" xr:uid="{00000000-0005-0000-0000-000054440000}"/>
    <cellStyle name="SAPBEXHLevel0X 4 8 2" xfId="18494" xr:uid="{00000000-0005-0000-0000-000055440000}"/>
    <cellStyle name="SAPBEXHLevel0X 4 8 2 2" xfId="37269" xr:uid="{00000000-0005-0000-0000-000055440000}"/>
    <cellStyle name="SAPBEXHLevel0X 4 8 3" xfId="23693" xr:uid="{00000000-0005-0000-0000-000056440000}"/>
    <cellStyle name="SAPBEXHLevel0X 4 8 3 2" xfId="42466" xr:uid="{00000000-0005-0000-0000-000056440000}"/>
    <cellStyle name="SAPBEXHLevel0X 4 8 4" xfId="30064" xr:uid="{00000000-0005-0000-0000-000054440000}"/>
    <cellStyle name="SAPBEXHLevel0X 4 9" xfId="12727" xr:uid="{00000000-0005-0000-0000-000057440000}"/>
    <cellStyle name="SAPBEXHLevel0X 4 9 2" xfId="19934" xr:uid="{00000000-0005-0000-0000-000058440000}"/>
    <cellStyle name="SAPBEXHLevel0X 4 9 2 2" xfId="38709" xr:uid="{00000000-0005-0000-0000-000058440000}"/>
    <cellStyle name="SAPBEXHLevel0X 4 9 3" xfId="24925" xr:uid="{00000000-0005-0000-0000-000059440000}"/>
    <cellStyle name="SAPBEXHLevel0X 4 9 3 2" xfId="43697" xr:uid="{00000000-0005-0000-0000-000059440000}"/>
    <cellStyle name="SAPBEXHLevel0X 4 9 4" xfId="31503" xr:uid="{00000000-0005-0000-0000-000057440000}"/>
    <cellStyle name="SAPBEXHLevel0X 5" xfId="808" xr:uid="{00000000-0005-0000-0000-00005A440000}"/>
    <cellStyle name="SAPBEXHLevel0X 5 10" xfId="14494" xr:uid="{00000000-0005-0000-0000-00005B440000}"/>
    <cellStyle name="SAPBEXHLevel0X 5 10 2" xfId="33269" xr:uid="{00000000-0005-0000-0000-00005B440000}"/>
    <cellStyle name="SAPBEXHLevel0X 5 11" xfId="25730" xr:uid="{00000000-0005-0000-0000-00005A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2 2" xfId="35551" xr:uid="{00000000-0005-0000-0000-00005E440000}"/>
    <cellStyle name="SAPBEXHLevel0X 5 2 2 3" xfId="22242" xr:uid="{00000000-0005-0000-0000-00005F440000}"/>
    <cellStyle name="SAPBEXHLevel0X 5 2 2 3 2" xfId="41015" xr:uid="{00000000-0005-0000-0000-00005F440000}"/>
    <cellStyle name="SAPBEXHLevel0X 5 2 2 4" xfId="28346" xr:uid="{00000000-0005-0000-0000-00005D440000}"/>
    <cellStyle name="SAPBEXHLevel0X 5 2 3" xfId="9761" xr:uid="{00000000-0005-0000-0000-000060440000}"/>
    <cellStyle name="SAPBEXHLevel0X 5 2 3 2" xfId="16974" xr:uid="{00000000-0005-0000-0000-000061440000}"/>
    <cellStyle name="SAPBEXHLevel0X 5 2 3 2 2" xfId="35749" xr:uid="{00000000-0005-0000-0000-000061440000}"/>
    <cellStyle name="SAPBEXHLevel0X 5 2 3 3" xfId="22440" xr:uid="{00000000-0005-0000-0000-000062440000}"/>
    <cellStyle name="SAPBEXHLevel0X 5 2 3 3 2" xfId="41213" xr:uid="{00000000-0005-0000-0000-000062440000}"/>
    <cellStyle name="SAPBEXHLevel0X 5 2 3 4" xfId="28544" xr:uid="{00000000-0005-0000-0000-000060440000}"/>
    <cellStyle name="SAPBEXHLevel0X 5 2 4" xfId="10965" xr:uid="{00000000-0005-0000-0000-000063440000}"/>
    <cellStyle name="SAPBEXHLevel0X 5 2 4 2" xfId="18178" xr:uid="{00000000-0005-0000-0000-000064440000}"/>
    <cellStyle name="SAPBEXHLevel0X 5 2 4 2 2" xfId="36953" xr:uid="{00000000-0005-0000-0000-000064440000}"/>
    <cellStyle name="SAPBEXHLevel0X 5 2 4 3" xfId="23395" xr:uid="{00000000-0005-0000-0000-000065440000}"/>
    <cellStyle name="SAPBEXHLevel0X 5 2 4 3 2" xfId="42168" xr:uid="{00000000-0005-0000-0000-000065440000}"/>
    <cellStyle name="SAPBEXHLevel0X 5 2 4 4" xfId="29748" xr:uid="{00000000-0005-0000-0000-000063440000}"/>
    <cellStyle name="SAPBEXHLevel0X 5 2 5" xfId="12912" xr:uid="{00000000-0005-0000-0000-000066440000}"/>
    <cellStyle name="SAPBEXHLevel0X 5 2 5 2" xfId="20119" xr:uid="{00000000-0005-0000-0000-000067440000}"/>
    <cellStyle name="SAPBEXHLevel0X 5 2 5 2 2" xfId="38894" xr:uid="{00000000-0005-0000-0000-000067440000}"/>
    <cellStyle name="SAPBEXHLevel0X 5 2 5 3" xfId="25075" xr:uid="{00000000-0005-0000-0000-000068440000}"/>
    <cellStyle name="SAPBEXHLevel0X 5 2 5 3 2" xfId="43846" xr:uid="{00000000-0005-0000-0000-000068440000}"/>
    <cellStyle name="SAPBEXHLevel0X 5 2 5 4" xfId="31687" xr:uid="{00000000-0005-0000-0000-000066440000}"/>
    <cellStyle name="SAPBEXHLevel0X 5 2 6" xfId="13101" xr:uid="{00000000-0005-0000-0000-000069440000}"/>
    <cellStyle name="SAPBEXHLevel0X 5 2 6 2" xfId="20308" xr:uid="{00000000-0005-0000-0000-00006A440000}"/>
    <cellStyle name="SAPBEXHLevel0X 5 2 6 2 2" xfId="39083" xr:uid="{00000000-0005-0000-0000-00006A440000}"/>
    <cellStyle name="SAPBEXHLevel0X 5 2 6 3" xfId="25264" xr:uid="{00000000-0005-0000-0000-00006B440000}"/>
    <cellStyle name="SAPBEXHLevel0X 5 2 6 3 2" xfId="44035" xr:uid="{00000000-0005-0000-0000-00006B440000}"/>
    <cellStyle name="SAPBEXHLevel0X 5 2 6 4" xfId="31876" xr:uid="{00000000-0005-0000-0000-000069440000}"/>
    <cellStyle name="SAPBEXHLevel0X 5 2 7" xfId="14773" xr:uid="{00000000-0005-0000-0000-00006C440000}"/>
    <cellStyle name="SAPBEXHLevel0X 5 2 7 2" xfId="33548" xr:uid="{00000000-0005-0000-0000-00006C440000}"/>
    <cellStyle name="SAPBEXHLevel0X 5 2 8" xfId="20486" xr:uid="{00000000-0005-0000-0000-00006D440000}"/>
    <cellStyle name="SAPBEXHLevel0X 5 2 8 2" xfId="39261" xr:uid="{00000000-0005-0000-0000-00006D440000}"/>
    <cellStyle name="SAPBEXHLevel0X 5 2 9" xfId="26357" xr:uid="{00000000-0005-0000-0000-00005C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2 2" xfId="35552" xr:uid="{00000000-0005-0000-0000-000070440000}"/>
    <cellStyle name="SAPBEXHLevel0X 5 3 2 3" xfId="22243" xr:uid="{00000000-0005-0000-0000-000071440000}"/>
    <cellStyle name="SAPBEXHLevel0X 5 3 2 3 2" xfId="41016" xr:uid="{00000000-0005-0000-0000-000071440000}"/>
    <cellStyle name="SAPBEXHLevel0X 5 3 2 4" xfId="28347" xr:uid="{00000000-0005-0000-0000-00006F440000}"/>
    <cellStyle name="SAPBEXHLevel0X 5 3 3" xfId="9762" xr:uid="{00000000-0005-0000-0000-000072440000}"/>
    <cellStyle name="SAPBEXHLevel0X 5 3 3 2" xfId="16975" xr:uid="{00000000-0005-0000-0000-000073440000}"/>
    <cellStyle name="SAPBEXHLevel0X 5 3 3 2 2" xfId="35750" xr:uid="{00000000-0005-0000-0000-000073440000}"/>
    <cellStyle name="SAPBEXHLevel0X 5 3 3 3" xfId="22441" xr:uid="{00000000-0005-0000-0000-000074440000}"/>
    <cellStyle name="SAPBEXHLevel0X 5 3 3 3 2" xfId="41214" xr:uid="{00000000-0005-0000-0000-000074440000}"/>
    <cellStyle name="SAPBEXHLevel0X 5 3 3 4" xfId="28545" xr:uid="{00000000-0005-0000-0000-000072440000}"/>
    <cellStyle name="SAPBEXHLevel0X 5 3 4" xfId="10966" xr:uid="{00000000-0005-0000-0000-000075440000}"/>
    <cellStyle name="SAPBEXHLevel0X 5 3 4 2" xfId="18179" xr:uid="{00000000-0005-0000-0000-000076440000}"/>
    <cellStyle name="SAPBEXHLevel0X 5 3 4 2 2" xfId="36954" xr:uid="{00000000-0005-0000-0000-000076440000}"/>
    <cellStyle name="SAPBEXHLevel0X 5 3 4 3" xfId="23396" xr:uid="{00000000-0005-0000-0000-000077440000}"/>
    <cellStyle name="SAPBEXHLevel0X 5 3 4 3 2" xfId="42169" xr:uid="{00000000-0005-0000-0000-000077440000}"/>
    <cellStyle name="SAPBEXHLevel0X 5 3 4 4" xfId="29749" xr:uid="{00000000-0005-0000-0000-000075440000}"/>
    <cellStyle name="SAPBEXHLevel0X 5 3 5" xfId="12913" xr:uid="{00000000-0005-0000-0000-000078440000}"/>
    <cellStyle name="SAPBEXHLevel0X 5 3 5 2" xfId="20120" xr:uid="{00000000-0005-0000-0000-000079440000}"/>
    <cellStyle name="SAPBEXHLevel0X 5 3 5 2 2" xfId="38895" xr:uid="{00000000-0005-0000-0000-000079440000}"/>
    <cellStyle name="SAPBEXHLevel0X 5 3 5 3" xfId="25076" xr:uid="{00000000-0005-0000-0000-00007A440000}"/>
    <cellStyle name="SAPBEXHLevel0X 5 3 5 3 2" xfId="43847" xr:uid="{00000000-0005-0000-0000-00007A440000}"/>
    <cellStyle name="SAPBEXHLevel0X 5 3 5 4" xfId="31688" xr:uid="{00000000-0005-0000-0000-000078440000}"/>
    <cellStyle name="SAPBEXHLevel0X 5 3 6" xfId="13102" xr:uid="{00000000-0005-0000-0000-00007B440000}"/>
    <cellStyle name="SAPBEXHLevel0X 5 3 6 2" xfId="20309" xr:uid="{00000000-0005-0000-0000-00007C440000}"/>
    <cellStyle name="SAPBEXHLevel0X 5 3 6 2 2" xfId="39084" xr:uid="{00000000-0005-0000-0000-00007C440000}"/>
    <cellStyle name="SAPBEXHLevel0X 5 3 6 3" xfId="25265" xr:uid="{00000000-0005-0000-0000-00007D440000}"/>
    <cellStyle name="SAPBEXHLevel0X 5 3 6 3 2" xfId="44036" xr:uid="{00000000-0005-0000-0000-00007D440000}"/>
    <cellStyle name="SAPBEXHLevel0X 5 3 6 4" xfId="31877" xr:uid="{00000000-0005-0000-0000-00007B440000}"/>
    <cellStyle name="SAPBEXHLevel0X 5 3 7" xfId="14774" xr:uid="{00000000-0005-0000-0000-00007E440000}"/>
    <cellStyle name="SAPBEXHLevel0X 5 3 7 2" xfId="33549" xr:uid="{00000000-0005-0000-0000-00007E440000}"/>
    <cellStyle name="SAPBEXHLevel0X 5 3 8" xfId="20487" xr:uid="{00000000-0005-0000-0000-00007F440000}"/>
    <cellStyle name="SAPBEXHLevel0X 5 3 8 2" xfId="39262" xr:uid="{00000000-0005-0000-0000-00007F440000}"/>
    <cellStyle name="SAPBEXHLevel0X 5 3 9" xfId="26358" xr:uid="{00000000-0005-0000-0000-00006E440000}"/>
    <cellStyle name="SAPBEXHLevel0X 5 4" xfId="8411" xr:uid="{00000000-0005-0000-0000-000080440000}"/>
    <cellStyle name="SAPBEXHLevel0X 5 4 2" xfId="15624" xr:uid="{00000000-0005-0000-0000-000081440000}"/>
    <cellStyle name="SAPBEXHLevel0X 5 4 2 2" xfId="34399" xr:uid="{00000000-0005-0000-0000-000081440000}"/>
    <cellStyle name="SAPBEXHLevel0X 5 4 3" xfId="21269" xr:uid="{00000000-0005-0000-0000-000082440000}"/>
    <cellStyle name="SAPBEXHLevel0X 5 4 3 2" xfId="40042" xr:uid="{00000000-0005-0000-0000-000082440000}"/>
    <cellStyle name="SAPBEXHLevel0X 5 4 4" xfId="27194" xr:uid="{00000000-0005-0000-0000-000080440000}"/>
    <cellStyle name="SAPBEXHLevel0X 5 5" xfId="8885" xr:uid="{00000000-0005-0000-0000-000083440000}"/>
    <cellStyle name="SAPBEXHLevel0X 5 5 2" xfId="16098" xr:uid="{00000000-0005-0000-0000-000084440000}"/>
    <cellStyle name="SAPBEXHLevel0X 5 5 2 2" xfId="34873" xr:uid="{00000000-0005-0000-0000-000084440000}"/>
    <cellStyle name="SAPBEXHLevel0X 5 5 3" xfId="21642" xr:uid="{00000000-0005-0000-0000-000085440000}"/>
    <cellStyle name="SAPBEXHLevel0X 5 5 3 2" xfId="40415" xr:uid="{00000000-0005-0000-0000-000085440000}"/>
    <cellStyle name="SAPBEXHLevel0X 5 5 4" xfId="27668" xr:uid="{00000000-0005-0000-0000-000083440000}"/>
    <cellStyle name="SAPBEXHLevel0X 5 6" xfId="10542" xr:uid="{00000000-0005-0000-0000-000086440000}"/>
    <cellStyle name="SAPBEXHLevel0X 5 6 2" xfId="17755" xr:uid="{00000000-0005-0000-0000-000087440000}"/>
    <cellStyle name="SAPBEXHLevel0X 5 6 2 2" xfId="36530" xr:uid="{00000000-0005-0000-0000-000087440000}"/>
    <cellStyle name="SAPBEXHLevel0X 5 6 3" xfId="23151" xr:uid="{00000000-0005-0000-0000-000088440000}"/>
    <cellStyle name="SAPBEXHLevel0X 5 6 3 2" xfId="41924" xr:uid="{00000000-0005-0000-0000-000088440000}"/>
    <cellStyle name="SAPBEXHLevel0X 5 6 4" xfId="29325" xr:uid="{00000000-0005-0000-0000-000086440000}"/>
    <cellStyle name="SAPBEXHLevel0X 5 7" xfId="11548" xr:uid="{00000000-0005-0000-0000-000089440000}"/>
    <cellStyle name="SAPBEXHLevel0X 5 7 2" xfId="18755" xr:uid="{00000000-0005-0000-0000-00008A440000}"/>
    <cellStyle name="SAPBEXHLevel0X 5 7 2 2" xfId="37530" xr:uid="{00000000-0005-0000-0000-00008A440000}"/>
    <cellStyle name="SAPBEXHLevel0X 5 7 3" xfId="23931" xr:uid="{00000000-0005-0000-0000-00008B440000}"/>
    <cellStyle name="SAPBEXHLevel0X 5 7 3 2" xfId="42704" xr:uid="{00000000-0005-0000-0000-00008B440000}"/>
    <cellStyle name="SAPBEXHLevel0X 5 7 4" xfId="30325" xr:uid="{00000000-0005-0000-0000-000089440000}"/>
    <cellStyle name="SAPBEXHLevel0X 5 8" xfId="12454" xr:uid="{00000000-0005-0000-0000-00008C440000}"/>
    <cellStyle name="SAPBEXHLevel0X 5 8 2" xfId="19661" xr:uid="{00000000-0005-0000-0000-00008D440000}"/>
    <cellStyle name="SAPBEXHLevel0X 5 8 2 2" xfId="38436" xr:uid="{00000000-0005-0000-0000-00008D440000}"/>
    <cellStyle name="SAPBEXHLevel0X 5 8 3" xfId="24695" xr:uid="{00000000-0005-0000-0000-00008E440000}"/>
    <cellStyle name="SAPBEXHLevel0X 5 8 3 2" xfId="43467" xr:uid="{00000000-0005-0000-0000-00008E440000}"/>
    <cellStyle name="SAPBEXHLevel0X 5 8 4" xfId="31230" xr:uid="{00000000-0005-0000-0000-00008C440000}"/>
    <cellStyle name="SAPBEXHLevel0X 5 9" xfId="13617" xr:uid="{00000000-0005-0000-0000-00008F440000}"/>
    <cellStyle name="SAPBEXHLevel0X 5 9 2" xfId="32392" xr:uid="{00000000-0005-0000-0000-00008F440000}"/>
    <cellStyle name="SAPBEXHLevel0X 6" xfId="7327" xr:uid="{00000000-0005-0000-0000-000090440000}"/>
    <cellStyle name="SAPBEXHLevel0X 6 10" xfId="26359"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2 2" xfId="35554" xr:uid="{00000000-0005-0000-0000-000093440000}"/>
    <cellStyle name="SAPBEXHLevel0X 6 2 2 3" xfId="22245" xr:uid="{00000000-0005-0000-0000-000094440000}"/>
    <cellStyle name="SAPBEXHLevel0X 6 2 2 3 2" xfId="41018" xr:uid="{00000000-0005-0000-0000-000094440000}"/>
    <cellStyle name="SAPBEXHLevel0X 6 2 2 4" xfId="28349" xr:uid="{00000000-0005-0000-0000-000092440000}"/>
    <cellStyle name="SAPBEXHLevel0X 6 2 3" xfId="9764" xr:uid="{00000000-0005-0000-0000-000095440000}"/>
    <cellStyle name="SAPBEXHLevel0X 6 2 3 2" xfId="16977" xr:uid="{00000000-0005-0000-0000-000096440000}"/>
    <cellStyle name="SAPBEXHLevel0X 6 2 3 2 2" xfId="35752" xr:uid="{00000000-0005-0000-0000-000096440000}"/>
    <cellStyle name="SAPBEXHLevel0X 6 2 3 3" xfId="22443" xr:uid="{00000000-0005-0000-0000-000097440000}"/>
    <cellStyle name="SAPBEXHLevel0X 6 2 3 3 2" xfId="41216" xr:uid="{00000000-0005-0000-0000-000097440000}"/>
    <cellStyle name="SAPBEXHLevel0X 6 2 3 4" xfId="28547" xr:uid="{00000000-0005-0000-0000-000095440000}"/>
    <cellStyle name="SAPBEXHLevel0X 6 2 4" xfId="10968" xr:uid="{00000000-0005-0000-0000-000098440000}"/>
    <cellStyle name="SAPBEXHLevel0X 6 2 4 2" xfId="18181" xr:uid="{00000000-0005-0000-0000-000099440000}"/>
    <cellStyle name="SAPBEXHLevel0X 6 2 4 2 2" xfId="36956" xr:uid="{00000000-0005-0000-0000-000099440000}"/>
    <cellStyle name="SAPBEXHLevel0X 6 2 4 3" xfId="23398" xr:uid="{00000000-0005-0000-0000-00009A440000}"/>
    <cellStyle name="SAPBEXHLevel0X 6 2 4 3 2" xfId="42171" xr:uid="{00000000-0005-0000-0000-00009A440000}"/>
    <cellStyle name="SAPBEXHLevel0X 6 2 4 4" xfId="29751" xr:uid="{00000000-0005-0000-0000-000098440000}"/>
    <cellStyle name="SAPBEXHLevel0X 6 2 5" xfId="12915" xr:uid="{00000000-0005-0000-0000-00009B440000}"/>
    <cellStyle name="SAPBEXHLevel0X 6 2 5 2" xfId="20122" xr:uid="{00000000-0005-0000-0000-00009C440000}"/>
    <cellStyle name="SAPBEXHLevel0X 6 2 5 2 2" xfId="38897" xr:uid="{00000000-0005-0000-0000-00009C440000}"/>
    <cellStyle name="SAPBEXHLevel0X 6 2 5 3" xfId="25078" xr:uid="{00000000-0005-0000-0000-00009D440000}"/>
    <cellStyle name="SAPBEXHLevel0X 6 2 5 3 2" xfId="43849" xr:uid="{00000000-0005-0000-0000-00009D440000}"/>
    <cellStyle name="SAPBEXHLevel0X 6 2 5 4" xfId="31690" xr:uid="{00000000-0005-0000-0000-00009B440000}"/>
    <cellStyle name="SAPBEXHLevel0X 6 2 6" xfId="13104" xr:uid="{00000000-0005-0000-0000-00009E440000}"/>
    <cellStyle name="SAPBEXHLevel0X 6 2 6 2" xfId="20311" xr:uid="{00000000-0005-0000-0000-00009F440000}"/>
    <cellStyle name="SAPBEXHLevel0X 6 2 6 2 2" xfId="39086" xr:uid="{00000000-0005-0000-0000-00009F440000}"/>
    <cellStyle name="SAPBEXHLevel0X 6 2 6 3" xfId="25267" xr:uid="{00000000-0005-0000-0000-0000A0440000}"/>
    <cellStyle name="SAPBEXHLevel0X 6 2 6 3 2" xfId="44038" xr:uid="{00000000-0005-0000-0000-0000A0440000}"/>
    <cellStyle name="SAPBEXHLevel0X 6 2 6 4" xfId="31879" xr:uid="{00000000-0005-0000-0000-00009E440000}"/>
    <cellStyle name="SAPBEXHLevel0X 6 2 7" xfId="14776" xr:uid="{00000000-0005-0000-0000-0000A1440000}"/>
    <cellStyle name="SAPBEXHLevel0X 6 2 7 2" xfId="33551" xr:uid="{00000000-0005-0000-0000-0000A1440000}"/>
    <cellStyle name="SAPBEXHLevel0X 6 2 8" xfId="20489" xr:uid="{00000000-0005-0000-0000-0000A2440000}"/>
    <cellStyle name="SAPBEXHLevel0X 6 2 8 2" xfId="39264" xr:uid="{00000000-0005-0000-0000-0000A2440000}"/>
    <cellStyle name="SAPBEXHLevel0X 6 2 9" xfId="26360" xr:uid="{00000000-0005-0000-0000-000091440000}"/>
    <cellStyle name="SAPBEXHLevel0X 6 3" xfId="9565" xr:uid="{00000000-0005-0000-0000-0000A3440000}"/>
    <cellStyle name="SAPBEXHLevel0X 6 3 2" xfId="16778" xr:uid="{00000000-0005-0000-0000-0000A4440000}"/>
    <cellStyle name="SAPBEXHLevel0X 6 3 2 2" xfId="35553" xr:uid="{00000000-0005-0000-0000-0000A4440000}"/>
    <cellStyle name="SAPBEXHLevel0X 6 3 3" xfId="22244" xr:uid="{00000000-0005-0000-0000-0000A5440000}"/>
    <cellStyle name="SAPBEXHLevel0X 6 3 3 2" xfId="41017" xr:uid="{00000000-0005-0000-0000-0000A5440000}"/>
    <cellStyle name="SAPBEXHLevel0X 6 3 4" xfId="28348" xr:uid="{00000000-0005-0000-0000-0000A3440000}"/>
    <cellStyle name="SAPBEXHLevel0X 6 4" xfId="9763" xr:uid="{00000000-0005-0000-0000-0000A6440000}"/>
    <cellStyle name="SAPBEXHLevel0X 6 4 2" xfId="16976" xr:uid="{00000000-0005-0000-0000-0000A7440000}"/>
    <cellStyle name="SAPBEXHLevel0X 6 4 2 2" xfId="35751" xr:uid="{00000000-0005-0000-0000-0000A7440000}"/>
    <cellStyle name="SAPBEXHLevel0X 6 4 3" xfId="22442" xr:uid="{00000000-0005-0000-0000-0000A8440000}"/>
    <cellStyle name="SAPBEXHLevel0X 6 4 3 2" xfId="41215" xr:uid="{00000000-0005-0000-0000-0000A8440000}"/>
    <cellStyle name="SAPBEXHLevel0X 6 4 4" xfId="28546" xr:uid="{00000000-0005-0000-0000-0000A6440000}"/>
    <cellStyle name="SAPBEXHLevel0X 6 5" xfId="10967" xr:uid="{00000000-0005-0000-0000-0000A9440000}"/>
    <cellStyle name="SAPBEXHLevel0X 6 5 2" xfId="18180" xr:uid="{00000000-0005-0000-0000-0000AA440000}"/>
    <cellStyle name="SAPBEXHLevel0X 6 5 2 2" xfId="36955" xr:uid="{00000000-0005-0000-0000-0000AA440000}"/>
    <cellStyle name="SAPBEXHLevel0X 6 5 3" xfId="23397" xr:uid="{00000000-0005-0000-0000-0000AB440000}"/>
    <cellStyle name="SAPBEXHLevel0X 6 5 3 2" xfId="42170" xr:uid="{00000000-0005-0000-0000-0000AB440000}"/>
    <cellStyle name="SAPBEXHLevel0X 6 5 4" xfId="29750" xr:uid="{00000000-0005-0000-0000-0000A9440000}"/>
    <cellStyle name="SAPBEXHLevel0X 6 6" xfId="12914" xr:uid="{00000000-0005-0000-0000-0000AC440000}"/>
    <cellStyle name="SAPBEXHLevel0X 6 6 2" xfId="20121" xr:uid="{00000000-0005-0000-0000-0000AD440000}"/>
    <cellStyle name="SAPBEXHLevel0X 6 6 2 2" xfId="38896" xr:uid="{00000000-0005-0000-0000-0000AD440000}"/>
    <cellStyle name="SAPBEXHLevel0X 6 6 3" xfId="25077" xr:uid="{00000000-0005-0000-0000-0000AE440000}"/>
    <cellStyle name="SAPBEXHLevel0X 6 6 3 2" xfId="43848" xr:uid="{00000000-0005-0000-0000-0000AE440000}"/>
    <cellStyle name="SAPBEXHLevel0X 6 6 4" xfId="31689" xr:uid="{00000000-0005-0000-0000-0000AC440000}"/>
    <cellStyle name="SAPBEXHLevel0X 6 7" xfId="13103" xr:uid="{00000000-0005-0000-0000-0000AF440000}"/>
    <cellStyle name="SAPBEXHLevel0X 6 7 2" xfId="20310" xr:uid="{00000000-0005-0000-0000-0000B0440000}"/>
    <cellStyle name="SAPBEXHLevel0X 6 7 2 2" xfId="39085" xr:uid="{00000000-0005-0000-0000-0000B0440000}"/>
    <cellStyle name="SAPBEXHLevel0X 6 7 3" xfId="25266" xr:uid="{00000000-0005-0000-0000-0000B1440000}"/>
    <cellStyle name="SAPBEXHLevel0X 6 7 3 2" xfId="44037" xr:uid="{00000000-0005-0000-0000-0000B1440000}"/>
    <cellStyle name="SAPBEXHLevel0X 6 7 4" xfId="31878" xr:uid="{00000000-0005-0000-0000-0000AF440000}"/>
    <cellStyle name="SAPBEXHLevel0X 6 8" xfId="14775" xr:uid="{00000000-0005-0000-0000-0000B2440000}"/>
    <cellStyle name="SAPBEXHLevel0X 6 8 2" xfId="33550" xr:uid="{00000000-0005-0000-0000-0000B2440000}"/>
    <cellStyle name="SAPBEXHLevel0X 6 9" xfId="20488" xr:uid="{00000000-0005-0000-0000-0000B3440000}"/>
    <cellStyle name="SAPBEXHLevel0X 6 9 2" xfId="39263" xr:uid="{00000000-0005-0000-0000-0000B3440000}"/>
    <cellStyle name="SAPBEXHLevel0X 7" xfId="7329" xr:uid="{00000000-0005-0000-0000-0000B4440000}"/>
    <cellStyle name="SAPBEXHLevel0X 7 10" xfId="20490" xr:uid="{00000000-0005-0000-0000-0000B5440000}"/>
    <cellStyle name="SAPBEXHLevel0X 7 10 2" xfId="39265" xr:uid="{00000000-0005-0000-0000-0000B5440000}"/>
    <cellStyle name="SAPBEXHLevel0X 7 11" xfId="26361" xr:uid="{00000000-0005-0000-0000-0000B4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2 2" xfId="35556" xr:uid="{00000000-0005-0000-0000-0000B8440000}"/>
    <cellStyle name="SAPBEXHLevel0X 7 2 2 3" xfId="22247" xr:uid="{00000000-0005-0000-0000-0000B9440000}"/>
    <cellStyle name="SAPBEXHLevel0X 7 2 2 3 2" xfId="41020" xr:uid="{00000000-0005-0000-0000-0000B9440000}"/>
    <cellStyle name="SAPBEXHLevel0X 7 2 2 4" xfId="28351" xr:uid="{00000000-0005-0000-0000-0000B7440000}"/>
    <cellStyle name="SAPBEXHLevel0X 7 2 3" xfId="9766" xr:uid="{00000000-0005-0000-0000-0000BA440000}"/>
    <cellStyle name="SAPBEXHLevel0X 7 2 3 2" xfId="16979" xr:uid="{00000000-0005-0000-0000-0000BB440000}"/>
    <cellStyle name="SAPBEXHLevel0X 7 2 3 2 2" xfId="35754" xr:uid="{00000000-0005-0000-0000-0000BB440000}"/>
    <cellStyle name="SAPBEXHLevel0X 7 2 3 3" xfId="22445" xr:uid="{00000000-0005-0000-0000-0000BC440000}"/>
    <cellStyle name="SAPBEXHLevel0X 7 2 3 3 2" xfId="41218" xr:uid="{00000000-0005-0000-0000-0000BC440000}"/>
    <cellStyle name="SAPBEXHLevel0X 7 2 3 4" xfId="28549" xr:uid="{00000000-0005-0000-0000-0000BA440000}"/>
    <cellStyle name="SAPBEXHLevel0X 7 2 4" xfId="10970" xr:uid="{00000000-0005-0000-0000-0000BD440000}"/>
    <cellStyle name="SAPBEXHLevel0X 7 2 4 2" xfId="18183" xr:uid="{00000000-0005-0000-0000-0000BE440000}"/>
    <cellStyle name="SAPBEXHLevel0X 7 2 4 2 2" xfId="36958" xr:uid="{00000000-0005-0000-0000-0000BE440000}"/>
    <cellStyle name="SAPBEXHLevel0X 7 2 4 3" xfId="23400" xr:uid="{00000000-0005-0000-0000-0000BF440000}"/>
    <cellStyle name="SAPBEXHLevel0X 7 2 4 3 2" xfId="42173" xr:uid="{00000000-0005-0000-0000-0000BF440000}"/>
    <cellStyle name="SAPBEXHLevel0X 7 2 4 4" xfId="29753" xr:uid="{00000000-0005-0000-0000-0000BD440000}"/>
    <cellStyle name="SAPBEXHLevel0X 7 2 5" xfId="12917" xr:uid="{00000000-0005-0000-0000-0000C0440000}"/>
    <cellStyle name="SAPBEXHLevel0X 7 2 5 2" xfId="20124" xr:uid="{00000000-0005-0000-0000-0000C1440000}"/>
    <cellStyle name="SAPBEXHLevel0X 7 2 5 2 2" xfId="38899" xr:uid="{00000000-0005-0000-0000-0000C1440000}"/>
    <cellStyle name="SAPBEXHLevel0X 7 2 5 3" xfId="25080" xr:uid="{00000000-0005-0000-0000-0000C2440000}"/>
    <cellStyle name="SAPBEXHLevel0X 7 2 5 3 2" xfId="43851" xr:uid="{00000000-0005-0000-0000-0000C2440000}"/>
    <cellStyle name="SAPBEXHLevel0X 7 2 5 4" xfId="31692" xr:uid="{00000000-0005-0000-0000-0000C0440000}"/>
    <cellStyle name="SAPBEXHLevel0X 7 2 6" xfId="13106" xr:uid="{00000000-0005-0000-0000-0000C3440000}"/>
    <cellStyle name="SAPBEXHLevel0X 7 2 6 2" xfId="20313" xr:uid="{00000000-0005-0000-0000-0000C4440000}"/>
    <cellStyle name="SAPBEXHLevel0X 7 2 6 2 2" xfId="39088" xr:uid="{00000000-0005-0000-0000-0000C4440000}"/>
    <cellStyle name="SAPBEXHLevel0X 7 2 6 3" xfId="25269" xr:uid="{00000000-0005-0000-0000-0000C5440000}"/>
    <cellStyle name="SAPBEXHLevel0X 7 2 6 3 2" xfId="44040" xr:uid="{00000000-0005-0000-0000-0000C5440000}"/>
    <cellStyle name="SAPBEXHLevel0X 7 2 6 4" xfId="31881" xr:uid="{00000000-0005-0000-0000-0000C3440000}"/>
    <cellStyle name="SAPBEXHLevel0X 7 2 7" xfId="14778" xr:uid="{00000000-0005-0000-0000-0000C6440000}"/>
    <cellStyle name="SAPBEXHLevel0X 7 2 7 2" xfId="33553" xr:uid="{00000000-0005-0000-0000-0000C6440000}"/>
    <cellStyle name="SAPBEXHLevel0X 7 2 8" xfId="20491" xr:uid="{00000000-0005-0000-0000-0000C7440000}"/>
    <cellStyle name="SAPBEXHLevel0X 7 2 8 2" xfId="39266" xr:uid="{00000000-0005-0000-0000-0000C7440000}"/>
    <cellStyle name="SAPBEXHLevel0X 7 2 9" xfId="26362" xr:uid="{00000000-0005-0000-0000-0000B6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2 2" xfId="35557" xr:uid="{00000000-0005-0000-0000-0000CA440000}"/>
    <cellStyle name="SAPBEXHLevel0X 7 3 2 3" xfId="22248" xr:uid="{00000000-0005-0000-0000-0000CB440000}"/>
    <cellStyle name="SAPBEXHLevel0X 7 3 2 3 2" xfId="41021" xr:uid="{00000000-0005-0000-0000-0000CB440000}"/>
    <cellStyle name="SAPBEXHLevel0X 7 3 2 4" xfId="28352" xr:uid="{00000000-0005-0000-0000-0000C9440000}"/>
    <cellStyle name="SAPBEXHLevel0X 7 3 3" xfId="9767" xr:uid="{00000000-0005-0000-0000-0000CC440000}"/>
    <cellStyle name="SAPBEXHLevel0X 7 3 3 2" xfId="16980" xr:uid="{00000000-0005-0000-0000-0000CD440000}"/>
    <cellStyle name="SAPBEXHLevel0X 7 3 3 2 2" xfId="35755" xr:uid="{00000000-0005-0000-0000-0000CD440000}"/>
    <cellStyle name="SAPBEXHLevel0X 7 3 3 3" xfId="22446" xr:uid="{00000000-0005-0000-0000-0000CE440000}"/>
    <cellStyle name="SAPBEXHLevel0X 7 3 3 3 2" xfId="41219" xr:uid="{00000000-0005-0000-0000-0000CE440000}"/>
    <cellStyle name="SAPBEXHLevel0X 7 3 3 4" xfId="28550" xr:uid="{00000000-0005-0000-0000-0000CC440000}"/>
    <cellStyle name="SAPBEXHLevel0X 7 3 4" xfId="10971" xr:uid="{00000000-0005-0000-0000-0000CF440000}"/>
    <cellStyle name="SAPBEXHLevel0X 7 3 4 2" xfId="18184" xr:uid="{00000000-0005-0000-0000-0000D0440000}"/>
    <cellStyle name="SAPBEXHLevel0X 7 3 4 2 2" xfId="36959" xr:uid="{00000000-0005-0000-0000-0000D0440000}"/>
    <cellStyle name="SAPBEXHLevel0X 7 3 4 3" xfId="23401" xr:uid="{00000000-0005-0000-0000-0000D1440000}"/>
    <cellStyle name="SAPBEXHLevel0X 7 3 4 3 2" xfId="42174" xr:uid="{00000000-0005-0000-0000-0000D1440000}"/>
    <cellStyle name="SAPBEXHLevel0X 7 3 4 4" xfId="29754" xr:uid="{00000000-0005-0000-0000-0000CF440000}"/>
    <cellStyle name="SAPBEXHLevel0X 7 3 5" xfId="12918" xr:uid="{00000000-0005-0000-0000-0000D2440000}"/>
    <cellStyle name="SAPBEXHLevel0X 7 3 5 2" xfId="20125" xr:uid="{00000000-0005-0000-0000-0000D3440000}"/>
    <cellStyle name="SAPBEXHLevel0X 7 3 5 2 2" xfId="38900" xr:uid="{00000000-0005-0000-0000-0000D3440000}"/>
    <cellStyle name="SAPBEXHLevel0X 7 3 5 3" xfId="25081" xr:uid="{00000000-0005-0000-0000-0000D4440000}"/>
    <cellStyle name="SAPBEXHLevel0X 7 3 5 3 2" xfId="43852" xr:uid="{00000000-0005-0000-0000-0000D4440000}"/>
    <cellStyle name="SAPBEXHLevel0X 7 3 5 4" xfId="31693" xr:uid="{00000000-0005-0000-0000-0000D2440000}"/>
    <cellStyle name="SAPBEXHLevel0X 7 3 6" xfId="13107" xr:uid="{00000000-0005-0000-0000-0000D5440000}"/>
    <cellStyle name="SAPBEXHLevel0X 7 3 6 2" xfId="20314" xr:uid="{00000000-0005-0000-0000-0000D6440000}"/>
    <cellStyle name="SAPBEXHLevel0X 7 3 6 2 2" xfId="39089" xr:uid="{00000000-0005-0000-0000-0000D6440000}"/>
    <cellStyle name="SAPBEXHLevel0X 7 3 6 3" xfId="25270" xr:uid="{00000000-0005-0000-0000-0000D7440000}"/>
    <cellStyle name="SAPBEXHLevel0X 7 3 6 3 2" xfId="44041" xr:uid="{00000000-0005-0000-0000-0000D7440000}"/>
    <cellStyle name="SAPBEXHLevel0X 7 3 6 4" xfId="31882" xr:uid="{00000000-0005-0000-0000-0000D5440000}"/>
    <cellStyle name="SAPBEXHLevel0X 7 3 7" xfId="14779" xr:uid="{00000000-0005-0000-0000-0000D8440000}"/>
    <cellStyle name="SAPBEXHLevel0X 7 3 7 2" xfId="33554" xr:uid="{00000000-0005-0000-0000-0000D8440000}"/>
    <cellStyle name="SAPBEXHLevel0X 7 3 8" xfId="20492" xr:uid="{00000000-0005-0000-0000-0000D9440000}"/>
    <cellStyle name="SAPBEXHLevel0X 7 3 8 2" xfId="39267" xr:uid="{00000000-0005-0000-0000-0000D9440000}"/>
    <cellStyle name="SAPBEXHLevel0X 7 3 9" xfId="26363" xr:uid="{00000000-0005-0000-0000-0000C8440000}"/>
    <cellStyle name="SAPBEXHLevel0X 7 4" xfId="9567" xr:uid="{00000000-0005-0000-0000-0000DA440000}"/>
    <cellStyle name="SAPBEXHLevel0X 7 4 2" xfId="16780" xr:uid="{00000000-0005-0000-0000-0000DB440000}"/>
    <cellStyle name="SAPBEXHLevel0X 7 4 2 2" xfId="35555" xr:uid="{00000000-0005-0000-0000-0000DB440000}"/>
    <cellStyle name="SAPBEXHLevel0X 7 4 3" xfId="22246" xr:uid="{00000000-0005-0000-0000-0000DC440000}"/>
    <cellStyle name="SAPBEXHLevel0X 7 4 3 2" xfId="41019" xr:uid="{00000000-0005-0000-0000-0000DC440000}"/>
    <cellStyle name="SAPBEXHLevel0X 7 4 4" xfId="28350" xr:uid="{00000000-0005-0000-0000-0000DA440000}"/>
    <cellStyle name="SAPBEXHLevel0X 7 5" xfId="9765" xr:uid="{00000000-0005-0000-0000-0000DD440000}"/>
    <cellStyle name="SAPBEXHLevel0X 7 5 2" xfId="16978" xr:uid="{00000000-0005-0000-0000-0000DE440000}"/>
    <cellStyle name="SAPBEXHLevel0X 7 5 2 2" xfId="35753" xr:uid="{00000000-0005-0000-0000-0000DE440000}"/>
    <cellStyle name="SAPBEXHLevel0X 7 5 3" xfId="22444" xr:uid="{00000000-0005-0000-0000-0000DF440000}"/>
    <cellStyle name="SAPBEXHLevel0X 7 5 3 2" xfId="41217" xr:uid="{00000000-0005-0000-0000-0000DF440000}"/>
    <cellStyle name="SAPBEXHLevel0X 7 5 4" xfId="28548" xr:uid="{00000000-0005-0000-0000-0000DD440000}"/>
    <cellStyle name="SAPBEXHLevel0X 7 6" xfId="10969" xr:uid="{00000000-0005-0000-0000-0000E0440000}"/>
    <cellStyle name="SAPBEXHLevel0X 7 6 2" xfId="18182" xr:uid="{00000000-0005-0000-0000-0000E1440000}"/>
    <cellStyle name="SAPBEXHLevel0X 7 6 2 2" xfId="36957" xr:uid="{00000000-0005-0000-0000-0000E1440000}"/>
    <cellStyle name="SAPBEXHLevel0X 7 6 3" xfId="23399" xr:uid="{00000000-0005-0000-0000-0000E2440000}"/>
    <cellStyle name="SAPBEXHLevel0X 7 6 3 2" xfId="42172" xr:uid="{00000000-0005-0000-0000-0000E2440000}"/>
    <cellStyle name="SAPBEXHLevel0X 7 6 4" xfId="29752" xr:uid="{00000000-0005-0000-0000-0000E0440000}"/>
    <cellStyle name="SAPBEXHLevel0X 7 7" xfId="12916" xr:uid="{00000000-0005-0000-0000-0000E3440000}"/>
    <cellStyle name="SAPBEXHLevel0X 7 7 2" xfId="20123" xr:uid="{00000000-0005-0000-0000-0000E4440000}"/>
    <cellStyle name="SAPBEXHLevel0X 7 7 2 2" xfId="38898" xr:uid="{00000000-0005-0000-0000-0000E4440000}"/>
    <cellStyle name="SAPBEXHLevel0X 7 7 3" xfId="25079" xr:uid="{00000000-0005-0000-0000-0000E5440000}"/>
    <cellStyle name="SAPBEXHLevel0X 7 7 3 2" xfId="43850" xr:uid="{00000000-0005-0000-0000-0000E5440000}"/>
    <cellStyle name="SAPBEXHLevel0X 7 7 4" xfId="31691" xr:uid="{00000000-0005-0000-0000-0000E3440000}"/>
    <cellStyle name="SAPBEXHLevel0X 7 8" xfId="13105" xr:uid="{00000000-0005-0000-0000-0000E6440000}"/>
    <cellStyle name="SAPBEXHLevel0X 7 8 2" xfId="20312" xr:uid="{00000000-0005-0000-0000-0000E7440000}"/>
    <cellStyle name="SAPBEXHLevel0X 7 8 2 2" xfId="39087" xr:uid="{00000000-0005-0000-0000-0000E7440000}"/>
    <cellStyle name="SAPBEXHLevel0X 7 8 3" xfId="25268" xr:uid="{00000000-0005-0000-0000-0000E8440000}"/>
    <cellStyle name="SAPBEXHLevel0X 7 8 3 2" xfId="44039" xr:uid="{00000000-0005-0000-0000-0000E8440000}"/>
    <cellStyle name="SAPBEXHLevel0X 7 8 4" xfId="31880" xr:uid="{00000000-0005-0000-0000-0000E6440000}"/>
    <cellStyle name="SAPBEXHLevel0X 7 9" xfId="14777" xr:uid="{00000000-0005-0000-0000-0000E9440000}"/>
    <cellStyle name="SAPBEXHLevel0X 7 9 2" xfId="33552" xr:uid="{00000000-0005-0000-0000-0000E9440000}"/>
    <cellStyle name="SAPBEXHLevel0X 8" xfId="7332" xr:uid="{00000000-0005-0000-0000-0000EA440000}"/>
    <cellStyle name="SAPBEXHLevel0X 8 10" xfId="26364"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2 2" xfId="35559" xr:uid="{00000000-0005-0000-0000-0000ED440000}"/>
    <cellStyle name="SAPBEXHLevel0X 8 2 2 3" xfId="22250" xr:uid="{00000000-0005-0000-0000-0000EE440000}"/>
    <cellStyle name="SAPBEXHLevel0X 8 2 2 3 2" xfId="41023" xr:uid="{00000000-0005-0000-0000-0000EE440000}"/>
    <cellStyle name="SAPBEXHLevel0X 8 2 2 4" xfId="28354" xr:uid="{00000000-0005-0000-0000-0000EC440000}"/>
    <cellStyle name="SAPBEXHLevel0X 8 2 3" xfId="9769" xr:uid="{00000000-0005-0000-0000-0000EF440000}"/>
    <cellStyle name="SAPBEXHLevel0X 8 2 3 2" xfId="16982" xr:uid="{00000000-0005-0000-0000-0000F0440000}"/>
    <cellStyle name="SAPBEXHLevel0X 8 2 3 2 2" xfId="35757" xr:uid="{00000000-0005-0000-0000-0000F0440000}"/>
    <cellStyle name="SAPBEXHLevel0X 8 2 3 3" xfId="22448" xr:uid="{00000000-0005-0000-0000-0000F1440000}"/>
    <cellStyle name="SAPBEXHLevel0X 8 2 3 3 2" xfId="41221" xr:uid="{00000000-0005-0000-0000-0000F1440000}"/>
    <cellStyle name="SAPBEXHLevel0X 8 2 3 4" xfId="28552" xr:uid="{00000000-0005-0000-0000-0000EF440000}"/>
    <cellStyle name="SAPBEXHLevel0X 8 2 4" xfId="10973" xr:uid="{00000000-0005-0000-0000-0000F2440000}"/>
    <cellStyle name="SAPBEXHLevel0X 8 2 4 2" xfId="18186" xr:uid="{00000000-0005-0000-0000-0000F3440000}"/>
    <cellStyle name="SAPBEXHLevel0X 8 2 4 2 2" xfId="36961" xr:uid="{00000000-0005-0000-0000-0000F3440000}"/>
    <cellStyle name="SAPBEXHLevel0X 8 2 4 3" xfId="23403" xr:uid="{00000000-0005-0000-0000-0000F4440000}"/>
    <cellStyle name="SAPBEXHLevel0X 8 2 4 3 2" xfId="42176" xr:uid="{00000000-0005-0000-0000-0000F4440000}"/>
    <cellStyle name="SAPBEXHLevel0X 8 2 4 4" xfId="29756" xr:uid="{00000000-0005-0000-0000-0000F2440000}"/>
    <cellStyle name="SAPBEXHLevel0X 8 2 5" xfId="12920" xr:uid="{00000000-0005-0000-0000-0000F5440000}"/>
    <cellStyle name="SAPBEXHLevel0X 8 2 5 2" xfId="20127" xr:uid="{00000000-0005-0000-0000-0000F6440000}"/>
    <cellStyle name="SAPBEXHLevel0X 8 2 5 2 2" xfId="38902" xr:uid="{00000000-0005-0000-0000-0000F6440000}"/>
    <cellStyle name="SAPBEXHLevel0X 8 2 5 3" xfId="25083" xr:uid="{00000000-0005-0000-0000-0000F7440000}"/>
    <cellStyle name="SAPBEXHLevel0X 8 2 5 3 2" xfId="43854" xr:uid="{00000000-0005-0000-0000-0000F7440000}"/>
    <cellStyle name="SAPBEXHLevel0X 8 2 5 4" xfId="31695" xr:uid="{00000000-0005-0000-0000-0000F5440000}"/>
    <cellStyle name="SAPBEXHLevel0X 8 2 6" xfId="13109" xr:uid="{00000000-0005-0000-0000-0000F8440000}"/>
    <cellStyle name="SAPBEXHLevel0X 8 2 6 2" xfId="20316" xr:uid="{00000000-0005-0000-0000-0000F9440000}"/>
    <cellStyle name="SAPBEXHLevel0X 8 2 6 2 2" xfId="39091" xr:uid="{00000000-0005-0000-0000-0000F9440000}"/>
    <cellStyle name="SAPBEXHLevel0X 8 2 6 3" xfId="25272" xr:uid="{00000000-0005-0000-0000-0000FA440000}"/>
    <cellStyle name="SAPBEXHLevel0X 8 2 6 3 2" xfId="44043" xr:uid="{00000000-0005-0000-0000-0000FA440000}"/>
    <cellStyle name="SAPBEXHLevel0X 8 2 6 4" xfId="31884" xr:uid="{00000000-0005-0000-0000-0000F8440000}"/>
    <cellStyle name="SAPBEXHLevel0X 8 2 7" xfId="14781" xr:uid="{00000000-0005-0000-0000-0000FB440000}"/>
    <cellStyle name="SAPBEXHLevel0X 8 2 7 2" xfId="33556" xr:uid="{00000000-0005-0000-0000-0000FB440000}"/>
    <cellStyle name="SAPBEXHLevel0X 8 2 8" xfId="20494" xr:uid="{00000000-0005-0000-0000-0000FC440000}"/>
    <cellStyle name="SAPBEXHLevel0X 8 2 8 2" xfId="39269" xr:uid="{00000000-0005-0000-0000-0000FC440000}"/>
    <cellStyle name="SAPBEXHLevel0X 8 2 9" xfId="26365" xr:uid="{00000000-0005-0000-0000-0000EB440000}"/>
    <cellStyle name="SAPBEXHLevel0X 8 3" xfId="9570" xr:uid="{00000000-0005-0000-0000-0000FD440000}"/>
    <cellStyle name="SAPBEXHLevel0X 8 3 2" xfId="16783" xr:uid="{00000000-0005-0000-0000-0000FE440000}"/>
    <cellStyle name="SAPBEXHLevel0X 8 3 2 2" xfId="35558" xr:uid="{00000000-0005-0000-0000-0000FE440000}"/>
    <cellStyle name="SAPBEXHLevel0X 8 3 3" xfId="22249" xr:uid="{00000000-0005-0000-0000-0000FF440000}"/>
    <cellStyle name="SAPBEXHLevel0X 8 3 3 2" xfId="41022" xr:uid="{00000000-0005-0000-0000-0000FF440000}"/>
    <cellStyle name="SAPBEXHLevel0X 8 3 4" xfId="28353" xr:uid="{00000000-0005-0000-0000-0000FD440000}"/>
    <cellStyle name="SAPBEXHLevel0X 8 4" xfId="9768" xr:uid="{00000000-0005-0000-0000-000000450000}"/>
    <cellStyle name="SAPBEXHLevel0X 8 4 2" xfId="16981" xr:uid="{00000000-0005-0000-0000-000001450000}"/>
    <cellStyle name="SAPBEXHLevel0X 8 4 2 2" xfId="35756" xr:uid="{00000000-0005-0000-0000-000001450000}"/>
    <cellStyle name="SAPBEXHLevel0X 8 4 3" xfId="22447" xr:uid="{00000000-0005-0000-0000-000002450000}"/>
    <cellStyle name="SAPBEXHLevel0X 8 4 3 2" xfId="41220" xr:uid="{00000000-0005-0000-0000-000002450000}"/>
    <cellStyle name="SAPBEXHLevel0X 8 4 4" xfId="28551" xr:uid="{00000000-0005-0000-0000-000000450000}"/>
    <cellStyle name="SAPBEXHLevel0X 8 5" xfId="10972" xr:uid="{00000000-0005-0000-0000-000003450000}"/>
    <cellStyle name="SAPBEXHLevel0X 8 5 2" xfId="18185" xr:uid="{00000000-0005-0000-0000-000004450000}"/>
    <cellStyle name="SAPBEXHLevel0X 8 5 2 2" xfId="36960" xr:uid="{00000000-0005-0000-0000-000004450000}"/>
    <cellStyle name="SAPBEXHLevel0X 8 5 3" xfId="23402" xr:uid="{00000000-0005-0000-0000-000005450000}"/>
    <cellStyle name="SAPBEXHLevel0X 8 5 3 2" xfId="42175" xr:uid="{00000000-0005-0000-0000-000005450000}"/>
    <cellStyle name="SAPBEXHLevel0X 8 5 4" xfId="29755" xr:uid="{00000000-0005-0000-0000-000003450000}"/>
    <cellStyle name="SAPBEXHLevel0X 8 6" xfId="12919" xr:uid="{00000000-0005-0000-0000-000006450000}"/>
    <cellStyle name="SAPBEXHLevel0X 8 6 2" xfId="20126" xr:uid="{00000000-0005-0000-0000-000007450000}"/>
    <cellStyle name="SAPBEXHLevel0X 8 6 2 2" xfId="38901" xr:uid="{00000000-0005-0000-0000-000007450000}"/>
    <cellStyle name="SAPBEXHLevel0X 8 6 3" xfId="25082" xr:uid="{00000000-0005-0000-0000-000008450000}"/>
    <cellStyle name="SAPBEXHLevel0X 8 6 3 2" xfId="43853" xr:uid="{00000000-0005-0000-0000-000008450000}"/>
    <cellStyle name="SAPBEXHLevel0X 8 6 4" xfId="31694" xr:uid="{00000000-0005-0000-0000-000006450000}"/>
    <cellStyle name="SAPBEXHLevel0X 8 7" xfId="13108" xr:uid="{00000000-0005-0000-0000-000009450000}"/>
    <cellStyle name="SAPBEXHLevel0X 8 7 2" xfId="20315" xr:uid="{00000000-0005-0000-0000-00000A450000}"/>
    <cellStyle name="SAPBEXHLevel0X 8 7 2 2" xfId="39090" xr:uid="{00000000-0005-0000-0000-00000A450000}"/>
    <cellStyle name="SAPBEXHLevel0X 8 7 3" xfId="25271" xr:uid="{00000000-0005-0000-0000-00000B450000}"/>
    <cellStyle name="SAPBEXHLevel0X 8 7 3 2" xfId="44042" xr:uid="{00000000-0005-0000-0000-00000B450000}"/>
    <cellStyle name="SAPBEXHLevel0X 8 7 4" xfId="31883" xr:uid="{00000000-0005-0000-0000-000009450000}"/>
    <cellStyle name="SAPBEXHLevel0X 8 8" xfId="14780" xr:uid="{00000000-0005-0000-0000-00000C450000}"/>
    <cellStyle name="SAPBEXHLevel0X 8 8 2" xfId="33555" xr:uid="{00000000-0005-0000-0000-00000C450000}"/>
    <cellStyle name="SAPBEXHLevel0X 8 9" xfId="20493" xr:uid="{00000000-0005-0000-0000-00000D450000}"/>
    <cellStyle name="SAPBEXHLevel0X 8 9 2" xfId="39268"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2 2" xfId="35560" xr:uid="{00000000-0005-0000-0000-000010450000}"/>
    <cellStyle name="SAPBEXHLevel0X 9 2 3" xfId="22251" xr:uid="{00000000-0005-0000-0000-000011450000}"/>
    <cellStyle name="SAPBEXHLevel0X 9 2 3 2" xfId="41024" xr:uid="{00000000-0005-0000-0000-000011450000}"/>
    <cellStyle name="SAPBEXHLevel0X 9 2 4" xfId="28355" xr:uid="{00000000-0005-0000-0000-00000F450000}"/>
    <cellStyle name="SAPBEXHLevel0X 9 3" xfId="9770" xr:uid="{00000000-0005-0000-0000-000012450000}"/>
    <cellStyle name="SAPBEXHLevel0X 9 3 2" xfId="16983" xr:uid="{00000000-0005-0000-0000-000013450000}"/>
    <cellStyle name="SAPBEXHLevel0X 9 3 2 2" xfId="35758" xr:uid="{00000000-0005-0000-0000-000013450000}"/>
    <cellStyle name="SAPBEXHLevel0X 9 3 3" xfId="22449" xr:uid="{00000000-0005-0000-0000-000014450000}"/>
    <cellStyle name="SAPBEXHLevel0X 9 3 3 2" xfId="41222" xr:uid="{00000000-0005-0000-0000-000014450000}"/>
    <cellStyle name="SAPBEXHLevel0X 9 3 4" xfId="28553" xr:uid="{00000000-0005-0000-0000-000012450000}"/>
    <cellStyle name="SAPBEXHLevel0X 9 4" xfId="10974" xr:uid="{00000000-0005-0000-0000-000015450000}"/>
    <cellStyle name="SAPBEXHLevel0X 9 4 2" xfId="18187" xr:uid="{00000000-0005-0000-0000-000016450000}"/>
    <cellStyle name="SAPBEXHLevel0X 9 4 2 2" xfId="36962" xr:uid="{00000000-0005-0000-0000-000016450000}"/>
    <cellStyle name="SAPBEXHLevel0X 9 4 3" xfId="23404" xr:uid="{00000000-0005-0000-0000-000017450000}"/>
    <cellStyle name="SAPBEXHLevel0X 9 4 3 2" xfId="42177" xr:uid="{00000000-0005-0000-0000-000017450000}"/>
    <cellStyle name="SAPBEXHLevel0X 9 4 4" xfId="29757" xr:uid="{00000000-0005-0000-0000-000015450000}"/>
    <cellStyle name="SAPBEXHLevel0X 9 5" xfId="12921" xr:uid="{00000000-0005-0000-0000-000018450000}"/>
    <cellStyle name="SAPBEXHLevel0X 9 5 2" xfId="20128" xr:uid="{00000000-0005-0000-0000-000019450000}"/>
    <cellStyle name="SAPBEXHLevel0X 9 5 2 2" xfId="38903" xr:uid="{00000000-0005-0000-0000-000019450000}"/>
    <cellStyle name="SAPBEXHLevel0X 9 5 3" xfId="25084" xr:uid="{00000000-0005-0000-0000-00001A450000}"/>
    <cellStyle name="SAPBEXHLevel0X 9 5 3 2" xfId="43855" xr:uid="{00000000-0005-0000-0000-00001A450000}"/>
    <cellStyle name="SAPBEXHLevel0X 9 5 4" xfId="31696" xr:uid="{00000000-0005-0000-0000-000018450000}"/>
    <cellStyle name="SAPBEXHLevel0X 9 6" xfId="13110" xr:uid="{00000000-0005-0000-0000-00001B450000}"/>
    <cellStyle name="SAPBEXHLevel0X 9 6 2" xfId="20317" xr:uid="{00000000-0005-0000-0000-00001C450000}"/>
    <cellStyle name="SAPBEXHLevel0X 9 6 2 2" xfId="39092" xr:uid="{00000000-0005-0000-0000-00001C450000}"/>
    <cellStyle name="SAPBEXHLevel0X 9 6 3" xfId="25273" xr:uid="{00000000-0005-0000-0000-00001D450000}"/>
    <cellStyle name="SAPBEXHLevel0X 9 6 3 2" xfId="44044" xr:uid="{00000000-0005-0000-0000-00001D450000}"/>
    <cellStyle name="SAPBEXHLevel0X 9 6 4" xfId="31885" xr:uid="{00000000-0005-0000-0000-00001B450000}"/>
    <cellStyle name="SAPBEXHLevel0X 9 7" xfId="14782" xr:uid="{00000000-0005-0000-0000-00001E450000}"/>
    <cellStyle name="SAPBEXHLevel0X 9 7 2" xfId="33557" xr:uid="{00000000-0005-0000-0000-00001E450000}"/>
    <cellStyle name="SAPBEXHLevel0X 9 8" xfId="20495" xr:uid="{00000000-0005-0000-0000-00001F450000}"/>
    <cellStyle name="SAPBEXHLevel0X 9 8 2" xfId="39270" xr:uid="{00000000-0005-0000-0000-00001F450000}"/>
    <cellStyle name="SAPBEXHLevel0X 9 9" xfId="26366" xr:uid="{00000000-0005-0000-0000-00000E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2 2" xfId="35561" xr:uid="{00000000-0005-0000-0000-000024450000}"/>
    <cellStyle name="SAPBEXHLevel1 10 2 3" xfId="22252" xr:uid="{00000000-0005-0000-0000-000025450000}"/>
    <cellStyle name="SAPBEXHLevel1 10 2 3 2" xfId="41025" xr:uid="{00000000-0005-0000-0000-000025450000}"/>
    <cellStyle name="SAPBEXHLevel1 10 2 4" xfId="28356" xr:uid="{00000000-0005-0000-0000-000023450000}"/>
    <cellStyle name="SAPBEXHLevel1 10 3" xfId="9771" xr:uid="{00000000-0005-0000-0000-000026450000}"/>
    <cellStyle name="SAPBEXHLevel1 10 3 2" xfId="16984" xr:uid="{00000000-0005-0000-0000-000027450000}"/>
    <cellStyle name="SAPBEXHLevel1 10 3 2 2" xfId="35759" xr:uid="{00000000-0005-0000-0000-000027450000}"/>
    <cellStyle name="SAPBEXHLevel1 10 3 3" xfId="22450" xr:uid="{00000000-0005-0000-0000-000028450000}"/>
    <cellStyle name="SAPBEXHLevel1 10 3 3 2" xfId="41223" xr:uid="{00000000-0005-0000-0000-000028450000}"/>
    <cellStyle name="SAPBEXHLevel1 10 3 4" xfId="28554" xr:uid="{00000000-0005-0000-0000-000026450000}"/>
    <cellStyle name="SAPBEXHLevel1 10 4" xfId="10975" xr:uid="{00000000-0005-0000-0000-000029450000}"/>
    <cellStyle name="SAPBEXHLevel1 10 4 2" xfId="18188" xr:uid="{00000000-0005-0000-0000-00002A450000}"/>
    <cellStyle name="SAPBEXHLevel1 10 4 2 2" xfId="36963" xr:uid="{00000000-0005-0000-0000-00002A450000}"/>
    <cellStyle name="SAPBEXHLevel1 10 4 3" xfId="23405" xr:uid="{00000000-0005-0000-0000-00002B450000}"/>
    <cellStyle name="SAPBEXHLevel1 10 4 3 2" xfId="42178" xr:uid="{00000000-0005-0000-0000-00002B450000}"/>
    <cellStyle name="SAPBEXHLevel1 10 4 4" xfId="29758" xr:uid="{00000000-0005-0000-0000-000029450000}"/>
    <cellStyle name="SAPBEXHLevel1 10 5" xfId="12922" xr:uid="{00000000-0005-0000-0000-00002C450000}"/>
    <cellStyle name="SAPBEXHLevel1 10 5 2" xfId="20129" xr:uid="{00000000-0005-0000-0000-00002D450000}"/>
    <cellStyle name="SAPBEXHLevel1 10 5 2 2" xfId="38904" xr:uid="{00000000-0005-0000-0000-00002D450000}"/>
    <cellStyle name="SAPBEXHLevel1 10 5 3" xfId="25085" xr:uid="{00000000-0005-0000-0000-00002E450000}"/>
    <cellStyle name="SAPBEXHLevel1 10 5 3 2" xfId="43856" xr:uid="{00000000-0005-0000-0000-00002E450000}"/>
    <cellStyle name="SAPBEXHLevel1 10 5 4" xfId="31697" xr:uid="{00000000-0005-0000-0000-00002C450000}"/>
    <cellStyle name="SAPBEXHLevel1 10 6" xfId="13111" xr:uid="{00000000-0005-0000-0000-00002F450000}"/>
    <cellStyle name="SAPBEXHLevel1 10 6 2" xfId="20318" xr:uid="{00000000-0005-0000-0000-000030450000}"/>
    <cellStyle name="SAPBEXHLevel1 10 6 2 2" xfId="39093" xr:uid="{00000000-0005-0000-0000-000030450000}"/>
    <cellStyle name="SAPBEXHLevel1 10 6 3" xfId="25274" xr:uid="{00000000-0005-0000-0000-000031450000}"/>
    <cellStyle name="SAPBEXHLevel1 10 6 3 2" xfId="44045" xr:uid="{00000000-0005-0000-0000-000031450000}"/>
    <cellStyle name="SAPBEXHLevel1 10 6 4" xfId="31886" xr:uid="{00000000-0005-0000-0000-00002F450000}"/>
    <cellStyle name="SAPBEXHLevel1 10 7" xfId="14783" xr:uid="{00000000-0005-0000-0000-000032450000}"/>
    <cellStyle name="SAPBEXHLevel1 10 7 2" xfId="33558" xr:uid="{00000000-0005-0000-0000-000032450000}"/>
    <cellStyle name="SAPBEXHLevel1 10 8" xfId="20496" xr:uid="{00000000-0005-0000-0000-000033450000}"/>
    <cellStyle name="SAPBEXHLevel1 10 8 2" xfId="39271" xr:uid="{00000000-0005-0000-0000-000033450000}"/>
    <cellStyle name="SAPBEXHLevel1 10 9" xfId="26367" xr:uid="{00000000-0005-0000-0000-000022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2 2" xfId="35562" xr:uid="{00000000-0005-0000-0000-000036450000}"/>
    <cellStyle name="SAPBEXHLevel1 11 2 3" xfId="22253" xr:uid="{00000000-0005-0000-0000-000037450000}"/>
    <cellStyle name="SAPBEXHLevel1 11 2 3 2" xfId="41026" xr:uid="{00000000-0005-0000-0000-000037450000}"/>
    <cellStyle name="SAPBEXHLevel1 11 2 4" xfId="28357" xr:uid="{00000000-0005-0000-0000-000035450000}"/>
    <cellStyle name="SAPBEXHLevel1 11 3" xfId="9772" xr:uid="{00000000-0005-0000-0000-000038450000}"/>
    <cellStyle name="SAPBEXHLevel1 11 3 2" xfId="16985" xr:uid="{00000000-0005-0000-0000-000039450000}"/>
    <cellStyle name="SAPBEXHLevel1 11 3 2 2" xfId="35760" xr:uid="{00000000-0005-0000-0000-000039450000}"/>
    <cellStyle name="SAPBEXHLevel1 11 3 3" xfId="22451" xr:uid="{00000000-0005-0000-0000-00003A450000}"/>
    <cellStyle name="SAPBEXHLevel1 11 3 3 2" xfId="41224" xr:uid="{00000000-0005-0000-0000-00003A450000}"/>
    <cellStyle name="SAPBEXHLevel1 11 3 4" xfId="28555" xr:uid="{00000000-0005-0000-0000-000038450000}"/>
    <cellStyle name="SAPBEXHLevel1 11 4" xfId="10976" xr:uid="{00000000-0005-0000-0000-00003B450000}"/>
    <cellStyle name="SAPBEXHLevel1 11 4 2" xfId="18189" xr:uid="{00000000-0005-0000-0000-00003C450000}"/>
    <cellStyle name="SAPBEXHLevel1 11 4 2 2" xfId="36964" xr:uid="{00000000-0005-0000-0000-00003C450000}"/>
    <cellStyle name="SAPBEXHLevel1 11 4 3" xfId="23406" xr:uid="{00000000-0005-0000-0000-00003D450000}"/>
    <cellStyle name="SAPBEXHLevel1 11 4 3 2" xfId="42179" xr:uid="{00000000-0005-0000-0000-00003D450000}"/>
    <cellStyle name="SAPBEXHLevel1 11 4 4" xfId="29759" xr:uid="{00000000-0005-0000-0000-00003B450000}"/>
    <cellStyle name="SAPBEXHLevel1 11 5" xfId="12923" xr:uid="{00000000-0005-0000-0000-00003E450000}"/>
    <cellStyle name="SAPBEXHLevel1 11 5 2" xfId="20130" xr:uid="{00000000-0005-0000-0000-00003F450000}"/>
    <cellStyle name="SAPBEXHLevel1 11 5 2 2" xfId="38905" xr:uid="{00000000-0005-0000-0000-00003F450000}"/>
    <cellStyle name="SAPBEXHLevel1 11 5 3" xfId="25086" xr:uid="{00000000-0005-0000-0000-000040450000}"/>
    <cellStyle name="SAPBEXHLevel1 11 5 3 2" xfId="43857" xr:uid="{00000000-0005-0000-0000-000040450000}"/>
    <cellStyle name="SAPBEXHLevel1 11 5 4" xfId="31698" xr:uid="{00000000-0005-0000-0000-00003E450000}"/>
    <cellStyle name="SAPBEXHLevel1 11 6" xfId="13112" xr:uid="{00000000-0005-0000-0000-000041450000}"/>
    <cellStyle name="SAPBEXHLevel1 11 6 2" xfId="20319" xr:uid="{00000000-0005-0000-0000-000042450000}"/>
    <cellStyle name="SAPBEXHLevel1 11 6 2 2" xfId="39094" xr:uid="{00000000-0005-0000-0000-000042450000}"/>
    <cellStyle name="SAPBEXHLevel1 11 6 3" xfId="25275" xr:uid="{00000000-0005-0000-0000-000043450000}"/>
    <cellStyle name="SAPBEXHLevel1 11 6 3 2" xfId="44046" xr:uid="{00000000-0005-0000-0000-000043450000}"/>
    <cellStyle name="SAPBEXHLevel1 11 6 4" xfId="31887" xr:uid="{00000000-0005-0000-0000-000041450000}"/>
    <cellStyle name="SAPBEXHLevel1 11 7" xfId="14784" xr:uid="{00000000-0005-0000-0000-000044450000}"/>
    <cellStyle name="SAPBEXHLevel1 11 7 2" xfId="33559" xr:uid="{00000000-0005-0000-0000-000044450000}"/>
    <cellStyle name="SAPBEXHLevel1 11 8" xfId="20497" xr:uid="{00000000-0005-0000-0000-000045450000}"/>
    <cellStyle name="SAPBEXHLevel1 11 8 2" xfId="39272" xr:uid="{00000000-0005-0000-0000-000045450000}"/>
    <cellStyle name="SAPBEXHLevel1 11 9" xfId="26368" xr:uid="{00000000-0005-0000-0000-000034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2 2" xfId="35563" xr:uid="{00000000-0005-0000-0000-000048450000}"/>
    <cellStyle name="SAPBEXHLevel1 12 2 3" xfId="22254" xr:uid="{00000000-0005-0000-0000-000049450000}"/>
    <cellStyle name="SAPBEXHLevel1 12 2 3 2" xfId="41027" xr:uid="{00000000-0005-0000-0000-000049450000}"/>
    <cellStyle name="SAPBEXHLevel1 12 2 4" xfId="28358" xr:uid="{00000000-0005-0000-0000-000047450000}"/>
    <cellStyle name="SAPBEXHLevel1 12 3" xfId="9773" xr:uid="{00000000-0005-0000-0000-00004A450000}"/>
    <cellStyle name="SAPBEXHLevel1 12 3 2" xfId="16986" xr:uid="{00000000-0005-0000-0000-00004B450000}"/>
    <cellStyle name="SAPBEXHLevel1 12 3 2 2" xfId="35761" xr:uid="{00000000-0005-0000-0000-00004B450000}"/>
    <cellStyle name="SAPBEXHLevel1 12 3 3" xfId="22452" xr:uid="{00000000-0005-0000-0000-00004C450000}"/>
    <cellStyle name="SAPBEXHLevel1 12 3 3 2" xfId="41225" xr:uid="{00000000-0005-0000-0000-00004C450000}"/>
    <cellStyle name="SAPBEXHLevel1 12 3 4" xfId="28556" xr:uid="{00000000-0005-0000-0000-00004A450000}"/>
    <cellStyle name="SAPBEXHLevel1 12 4" xfId="10977" xr:uid="{00000000-0005-0000-0000-00004D450000}"/>
    <cellStyle name="SAPBEXHLevel1 12 4 2" xfId="18190" xr:uid="{00000000-0005-0000-0000-00004E450000}"/>
    <cellStyle name="SAPBEXHLevel1 12 4 2 2" xfId="36965" xr:uid="{00000000-0005-0000-0000-00004E450000}"/>
    <cellStyle name="SAPBEXHLevel1 12 4 3" xfId="23407" xr:uid="{00000000-0005-0000-0000-00004F450000}"/>
    <cellStyle name="SAPBEXHLevel1 12 4 3 2" xfId="42180" xr:uid="{00000000-0005-0000-0000-00004F450000}"/>
    <cellStyle name="SAPBEXHLevel1 12 4 4" xfId="29760" xr:uid="{00000000-0005-0000-0000-00004D450000}"/>
    <cellStyle name="SAPBEXHLevel1 12 5" xfId="12924" xr:uid="{00000000-0005-0000-0000-000050450000}"/>
    <cellStyle name="SAPBEXHLevel1 12 5 2" xfId="20131" xr:uid="{00000000-0005-0000-0000-000051450000}"/>
    <cellStyle name="SAPBEXHLevel1 12 5 2 2" xfId="38906" xr:uid="{00000000-0005-0000-0000-000051450000}"/>
    <cellStyle name="SAPBEXHLevel1 12 5 3" xfId="25087" xr:uid="{00000000-0005-0000-0000-000052450000}"/>
    <cellStyle name="SAPBEXHLevel1 12 5 3 2" xfId="43858" xr:uid="{00000000-0005-0000-0000-000052450000}"/>
    <cellStyle name="SAPBEXHLevel1 12 5 4" xfId="31699" xr:uid="{00000000-0005-0000-0000-000050450000}"/>
    <cellStyle name="SAPBEXHLevel1 12 6" xfId="13113" xr:uid="{00000000-0005-0000-0000-000053450000}"/>
    <cellStyle name="SAPBEXHLevel1 12 6 2" xfId="20320" xr:uid="{00000000-0005-0000-0000-000054450000}"/>
    <cellStyle name="SAPBEXHLevel1 12 6 2 2" xfId="39095" xr:uid="{00000000-0005-0000-0000-000054450000}"/>
    <cellStyle name="SAPBEXHLevel1 12 6 3" xfId="25276" xr:uid="{00000000-0005-0000-0000-000055450000}"/>
    <cellStyle name="SAPBEXHLevel1 12 6 3 2" xfId="44047" xr:uid="{00000000-0005-0000-0000-000055450000}"/>
    <cellStyle name="SAPBEXHLevel1 12 6 4" xfId="31888" xr:uid="{00000000-0005-0000-0000-000053450000}"/>
    <cellStyle name="SAPBEXHLevel1 12 7" xfId="14785" xr:uid="{00000000-0005-0000-0000-000056450000}"/>
    <cellStyle name="SAPBEXHLevel1 12 7 2" xfId="33560" xr:uid="{00000000-0005-0000-0000-000056450000}"/>
    <cellStyle name="SAPBEXHLevel1 12 8" xfId="20498" xr:uid="{00000000-0005-0000-0000-000057450000}"/>
    <cellStyle name="SAPBEXHLevel1 12 8 2" xfId="39273" xr:uid="{00000000-0005-0000-0000-000057450000}"/>
    <cellStyle name="SAPBEXHLevel1 12 9" xfId="26369" xr:uid="{00000000-0005-0000-0000-000046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2 2" xfId="35564" xr:uid="{00000000-0005-0000-0000-00005A450000}"/>
    <cellStyle name="SAPBEXHLevel1 13 2 3" xfId="22255" xr:uid="{00000000-0005-0000-0000-00005B450000}"/>
    <cellStyle name="SAPBEXHLevel1 13 2 3 2" xfId="41028" xr:uid="{00000000-0005-0000-0000-00005B450000}"/>
    <cellStyle name="SAPBEXHLevel1 13 2 4" xfId="28359" xr:uid="{00000000-0005-0000-0000-000059450000}"/>
    <cellStyle name="SAPBEXHLevel1 13 3" xfId="9774" xr:uid="{00000000-0005-0000-0000-00005C450000}"/>
    <cellStyle name="SAPBEXHLevel1 13 3 2" xfId="16987" xr:uid="{00000000-0005-0000-0000-00005D450000}"/>
    <cellStyle name="SAPBEXHLevel1 13 3 2 2" xfId="35762" xr:uid="{00000000-0005-0000-0000-00005D450000}"/>
    <cellStyle name="SAPBEXHLevel1 13 3 3" xfId="22453" xr:uid="{00000000-0005-0000-0000-00005E450000}"/>
    <cellStyle name="SAPBEXHLevel1 13 3 3 2" xfId="41226" xr:uid="{00000000-0005-0000-0000-00005E450000}"/>
    <cellStyle name="SAPBEXHLevel1 13 3 4" xfId="28557" xr:uid="{00000000-0005-0000-0000-00005C450000}"/>
    <cellStyle name="SAPBEXHLevel1 13 4" xfId="10978" xr:uid="{00000000-0005-0000-0000-00005F450000}"/>
    <cellStyle name="SAPBEXHLevel1 13 4 2" xfId="18191" xr:uid="{00000000-0005-0000-0000-000060450000}"/>
    <cellStyle name="SAPBEXHLevel1 13 4 2 2" xfId="36966" xr:uid="{00000000-0005-0000-0000-000060450000}"/>
    <cellStyle name="SAPBEXHLevel1 13 4 3" xfId="23408" xr:uid="{00000000-0005-0000-0000-000061450000}"/>
    <cellStyle name="SAPBEXHLevel1 13 4 3 2" xfId="42181" xr:uid="{00000000-0005-0000-0000-000061450000}"/>
    <cellStyle name="SAPBEXHLevel1 13 4 4" xfId="29761" xr:uid="{00000000-0005-0000-0000-00005F450000}"/>
    <cellStyle name="SAPBEXHLevel1 13 5" xfId="12925" xr:uid="{00000000-0005-0000-0000-000062450000}"/>
    <cellStyle name="SAPBEXHLevel1 13 5 2" xfId="20132" xr:uid="{00000000-0005-0000-0000-000063450000}"/>
    <cellStyle name="SAPBEXHLevel1 13 5 2 2" xfId="38907" xr:uid="{00000000-0005-0000-0000-000063450000}"/>
    <cellStyle name="SAPBEXHLevel1 13 5 3" xfId="25088" xr:uid="{00000000-0005-0000-0000-000064450000}"/>
    <cellStyle name="SAPBEXHLevel1 13 5 3 2" xfId="43859" xr:uid="{00000000-0005-0000-0000-000064450000}"/>
    <cellStyle name="SAPBEXHLevel1 13 5 4" xfId="31700" xr:uid="{00000000-0005-0000-0000-000062450000}"/>
    <cellStyle name="SAPBEXHLevel1 13 6" xfId="13114" xr:uid="{00000000-0005-0000-0000-000065450000}"/>
    <cellStyle name="SAPBEXHLevel1 13 6 2" xfId="20321" xr:uid="{00000000-0005-0000-0000-000066450000}"/>
    <cellStyle name="SAPBEXHLevel1 13 6 2 2" xfId="39096" xr:uid="{00000000-0005-0000-0000-000066450000}"/>
    <cellStyle name="SAPBEXHLevel1 13 6 3" xfId="25277" xr:uid="{00000000-0005-0000-0000-000067450000}"/>
    <cellStyle name="SAPBEXHLevel1 13 6 3 2" xfId="44048" xr:uid="{00000000-0005-0000-0000-000067450000}"/>
    <cellStyle name="SAPBEXHLevel1 13 6 4" xfId="31889" xr:uid="{00000000-0005-0000-0000-000065450000}"/>
    <cellStyle name="SAPBEXHLevel1 13 7" xfId="14786" xr:uid="{00000000-0005-0000-0000-000068450000}"/>
    <cellStyle name="SAPBEXHLevel1 13 7 2" xfId="33561" xr:uid="{00000000-0005-0000-0000-000068450000}"/>
    <cellStyle name="SAPBEXHLevel1 13 8" xfId="20499" xr:uid="{00000000-0005-0000-0000-000069450000}"/>
    <cellStyle name="SAPBEXHLevel1 13 8 2" xfId="39274" xr:uid="{00000000-0005-0000-0000-000069450000}"/>
    <cellStyle name="SAPBEXHLevel1 13 9" xfId="26370" xr:uid="{00000000-0005-0000-0000-000058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2 2" xfId="35565" xr:uid="{00000000-0005-0000-0000-00006C450000}"/>
    <cellStyle name="SAPBEXHLevel1 14 2 3" xfId="22256" xr:uid="{00000000-0005-0000-0000-00006D450000}"/>
    <cellStyle name="SAPBEXHLevel1 14 2 3 2" xfId="41029" xr:uid="{00000000-0005-0000-0000-00006D450000}"/>
    <cellStyle name="SAPBEXHLevel1 14 2 4" xfId="28360" xr:uid="{00000000-0005-0000-0000-00006B450000}"/>
    <cellStyle name="SAPBEXHLevel1 14 3" xfId="9775" xr:uid="{00000000-0005-0000-0000-00006E450000}"/>
    <cellStyle name="SAPBEXHLevel1 14 3 2" xfId="16988" xr:uid="{00000000-0005-0000-0000-00006F450000}"/>
    <cellStyle name="SAPBEXHLevel1 14 3 2 2" xfId="35763" xr:uid="{00000000-0005-0000-0000-00006F450000}"/>
    <cellStyle name="SAPBEXHLevel1 14 3 3" xfId="22454" xr:uid="{00000000-0005-0000-0000-000070450000}"/>
    <cellStyle name="SAPBEXHLevel1 14 3 3 2" xfId="41227" xr:uid="{00000000-0005-0000-0000-000070450000}"/>
    <cellStyle name="SAPBEXHLevel1 14 3 4" xfId="28558" xr:uid="{00000000-0005-0000-0000-00006E450000}"/>
    <cellStyle name="SAPBEXHLevel1 14 4" xfId="10979" xr:uid="{00000000-0005-0000-0000-000071450000}"/>
    <cellStyle name="SAPBEXHLevel1 14 4 2" xfId="18192" xr:uid="{00000000-0005-0000-0000-000072450000}"/>
    <cellStyle name="SAPBEXHLevel1 14 4 2 2" xfId="36967" xr:uid="{00000000-0005-0000-0000-000072450000}"/>
    <cellStyle name="SAPBEXHLevel1 14 4 3" xfId="23409" xr:uid="{00000000-0005-0000-0000-000073450000}"/>
    <cellStyle name="SAPBEXHLevel1 14 4 3 2" xfId="42182" xr:uid="{00000000-0005-0000-0000-000073450000}"/>
    <cellStyle name="SAPBEXHLevel1 14 4 4" xfId="29762" xr:uid="{00000000-0005-0000-0000-000071450000}"/>
    <cellStyle name="SAPBEXHLevel1 14 5" xfId="12926" xr:uid="{00000000-0005-0000-0000-000074450000}"/>
    <cellStyle name="SAPBEXHLevel1 14 5 2" xfId="20133" xr:uid="{00000000-0005-0000-0000-000075450000}"/>
    <cellStyle name="SAPBEXHLevel1 14 5 2 2" xfId="38908" xr:uid="{00000000-0005-0000-0000-000075450000}"/>
    <cellStyle name="SAPBEXHLevel1 14 5 3" xfId="25089" xr:uid="{00000000-0005-0000-0000-000076450000}"/>
    <cellStyle name="SAPBEXHLevel1 14 5 3 2" xfId="43860" xr:uid="{00000000-0005-0000-0000-000076450000}"/>
    <cellStyle name="SAPBEXHLevel1 14 5 4" xfId="31701" xr:uid="{00000000-0005-0000-0000-000074450000}"/>
    <cellStyle name="SAPBEXHLevel1 14 6" xfId="13115" xr:uid="{00000000-0005-0000-0000-000077450000}"/>
    <cellStyle name="SAPBEXHLevel1 14 6 2" xfId="20322" xr:uid="{00000000-0005-0000-0000-000078450000}"/>
    <cellStyle name="SAPBEXHLevel1 14 6 2 2" xfId="39097" xr:uid="{00000000-0005-0000-0000-000078450000}"/>
    <cellStyle name="SAPBEXHLevel1 14 6 3" xfId="25278" xr:uid="{00000000-0005-0000-0000-000079450000}"/>
    <cellStyle name="SAPBEXHLevel1 14 6 3 2" xfId="44049" xr:uid="{00000000-0005-0000-0000-000079450000}"/>
    <cellStyle name="SAPBEXHLevel1 14 6 4" xfId="31890" xr:uid="{00000000-0005-0000-0000-000077450000}"/>
    <cellStyle name="SAPBEXHLevel1 14 7" xfId="14787" xr:uid="{00000000-0005-0000-0000-00007A450000}"/>
    <cellStyle name="SAPBEXHLevel1 14 7 2" xfId="33562" xr:uid="{00000000-0005-0000-0000-00007A450000}"/>
    <cellStyle name="SAPBEXHLevel1 14 8" xfId="20500" xr:uid="{00000000-0005-0000-0000-00007B450000}"/>
    <cellStyle name="SAPBEXHLevel1 14 8 2" xfId="39275" xr:uid="{00000000-0005-0000-0000-00007B450000}"/>
    <cellStyle name="SAPBEXHLevel1 14 9" xfId="26371" xr:uid="{00000000-0005-0000-0000-00006A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2 2" xfId="35566" xr:uid="{00000000-0005-0000-0000-00007E450000}"/>
    <cellStyle name="SAPBEXHLevel1 15 2 3" xfId="22257" xr:uid="{00000000-0005-0000-0000-00007F450000}"/>
    <cellStyle name="SAPBEXHLevel1 15 2 3 2" xfId="41030" xr:uid="{00000000-0005-0000-0000-00007F450000}"/>
    <cellStyle name="SAPBEXHLevel1 15 2 4" xfId="28361" xr:uid="{00000000-0005-0000-0000-00007D450000}"/>
    <cellStyle name="SAPBEXHLevel1 15 3" xfId="9776" xr:uid="{00000000-0005-0000-0000-000080450000}"/>
    <cellStyle name="SAPBEXHLevel1 15 3 2" xfId="16989" xr:uid="{00000000-0005-0000-0000-000081450000}"/>
    <cellStyle name="SAPBEXHLevel1 15 3 2 2" xfId="35764" xr:uid="{00000000-0005-0000-0000-000081450000}"/>
    <cellStyle name="SAPBEXHLevel1 15 3 3" xfId="22455" xr:uid="{00000000-0005-0000-0000-000082450000}"/>
    <cellStyle name="SAPBEXHLevel1 15 3 3 2" xfId="41228" xr:uid="{00000000-0005-0000-0000-000082450000}"/>
    <cellStyle name="SAPBEXHLevel1 15 3 4" xfId="28559" xr:uid="{00000000-0005-0000-0000-000080450000}"/>
    <cellStyle name="SAPBEXHLevel1 15 4" xfId="10980" xr:uid="{00000000-0005-0000-0000-000083450000}"/>
    <cellStyle name="SAPBEXHLevel1 15 4 2" xfId="18193" xr:uid="{00000000-0005-0000-0000-000084450000}"/>
    <cellStyle name="SAPBEXHLevel1 15 4 2 2" xfId="36968" xr:uid="{00000000-0005-0000-0000-000084450000}"/>
    <cellStyle name="SAPBEXHLevel1 15 4 3" xfId="23410" xr:uid="{00000000-0005-0000-0000-000085450000}"/>
    <cellStyle name="SAPBEXHLevel1 15 4 3 2" xfId="42183" xr:uid="{00000000-0005-0000-0000-000085450000}"/>
    <cellStyle name="SAPBEXHLevel1 15 4 4" xfId="29763" xr:uid="{00000000-0005-0000-0000-000083450000}"/>
    <cellStyle name="SAPBEXHLevel1 15 5" xfId="12927" xr:uid="{00000000-0005-0000-0000-000086450000}"/>
    <cellStyle name="SAPBEXHLevel1 15 5 2" xfId="20134" xr:uid="{00000000-0005-0000-0000-000087450000}"/>
    <cellStyle name="SAPBEXHLevel1 15 5 2 2" xfId="38909" xr:uid="{00000000-0005-0000-0000-000087450000}"/>
    <cellStyle name="SAPBEXHLevel1 15 5 3" xfId="25090" xr:uid="{00000000-0005-0000-0000-000088450000}"/>
    <cellStyle name="SAPBEXHLevel1 15 5 3 2" xfId="43861" xr:uid="{00000000-0005-0000-0000-000088450000}"/>
    <cellStyle name="SAPBEXHLevel1 15 5 4" xfId="31702" xr:uid="{00000000-0005-0000-0000-000086450000}"/>
    <cellStyle name="SAPBEXHLevel1 15 6" xfId="13116" xr:uid="{00000000-0005-0000-0000-000089450000}"/>
    <cellStyle name="SAPBEXHLevel1 15 6 2" xfId="20323" xr:uid="{00000000-0005-0000-0000-00008A450000}"/>
    <cellStyle name="SAPBEXHLevel1 15 6 2 2" xfId="39098" xr:uid="{00000000-0005-0000-0000-00008A450000}"/>
    <cellStyle name="SAPBEXHLevel1 15 6 3" xfId="25279" xr:uid="{00000000-0005-0000-0000-00008B450000}"/>
    <cellStyle name="SAPBEXHLevel1 15 6 3 2" xfId="44050" xr:uid="{00000000-0005-0000-0000-00008B450000}"/>
    <cellStyle name="SAPBEXHLevel1 15 6 4" xfId="31891" xr:uid="{00000000-0005-0000-0000-000089450000}"/>
    <cellStyle name="SAPBEXHLevel1 15 7" xfId="14788" xr:uid="{00000000-0005-0000-0000-00008C450000}"/>
    <cellStyle name="SAPBEXHLevel1 15 7 2" xfId="33563" xr:uid="{00000000-0005-0000-0000-00008C450000}"/>
    <cellStyle name="SAPBEXHLevel1 15 8" xfId="20501" xr:uid="{00000000-0005-0000-0000-00008D450000}"/>
    <cellStyle name="SAPBEXHLevel1 15 8 2" xfId="39276" xr:uid="{00000000-0005-0000-0000-00008D450000}"/>
    <cellStyle name="SAPBEXHLevel1 15 9" xfId="26372" xr:uid="{00000000-0005-0000-0000-00007C450000}"/>
    <cellStyle name="SAPBEXHLevel1 16" xfId="7710" xr:uid="{00000000-0005-0000-0000-00008E450000}"/>
    <cellStyle name="SAPBEXHLevel1 16 2" xfId="14928" xr:uid="{00000000-0005-0000-0000-00008F450000}"/>
    <cellStyle name="SAPBEXHLevel1 16 2 2" xfId="33703" xr:uid="{00000000-0005-0000-0000-00008F450000}"/>
    <cellStyle name="SAPBEXHLevel1 16 3" xfId="20649" xr:uid="{00000000-0005-0000-0000-000090450000}"/>
    <cellStyle name="SAPBEXHLevel1 16 3 2" xfId="39422" xr:uid="{00000000-0005-0000-0000-000090450000}"/>
    <cellStyle name="SAPBEXHLevel1 16 4" xfId="26498" xr:uid="{00000000-0005-0000-0000-00008E450000}"/>
    <cellStyle name="SAPBEXHLevel1 17" xfId="7994" xr:uid="{00000000-0005-0000-0000-000091450000}"/>
    <cellStyle name="SAPBEXHLevel1 17 2" xfId="15207" xr:uid="{00000000-0005-0000-0000-000092450000}"/>
    <cellStyle name="SAPBEXHLevel1 17 2 2" xfId="33982" xr:uid="{00000000-0005-0000-0000-000092450000}"/>
    <cellStyle name="SAPBEXHLevel1 17 3" xfId="20893" xr:uid="{00000000-0005-0000-0000-000093450000}"/>
    <cellStyle name="SAPBEXHLevel1 17 3 2" xfId="39666" xr:uid="{00000000-0005-0000-0000-000093450000}"/>
    <cellStyle name="SAPBEXHLevel1 17 4" xfId="26777" xr:uid="{00000000-0005-0000-0000-000091450000}"/>
    <cellStyle name="SAPBEXHLevel1 18" xfId="11123" xr:uid="{00000000-0005-0000-0000-000094450000}"/>
    <cellStyle name="SAPBEXHLevel1 18 2" xfId="18330" xr:uid="{00000000-0005-0000-0000-000095450000}"/>
    <cellStyle name="SAPBEXHLevel1 18 2 2" xfId="37105" xr:uid="{00000000-0005-0000-0000-000095450000}"/>
    <cellStyle name="SAPBEXHLevel1 18 3" xfId="23547" xr:uid="{00000000-0005-0000-0000-000096450000}"/>
    <cellStyle name="SAPBEXHLevel1 18 3 2" xfId="42320" xr:uid="{00000000-0005-0000-0000-000096450000}"/>
    <cellStyle name="SAPBEXHLevel1 18 4" xfId="29900" xr:uid="{00000000-0005-0000-0000-000094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2 2" xfId="34400" xr:uid="{00000000-0005-0000-0000-00009B450000}"/>
    <cellStyle name="SAPBEXHLevel1 2 2 2 2 3" xfId="21270" xr:uid="{00000000-0005-0000-0000-00009C450000}"/>
    <cellStyle name="SAPBEXHLevel1 2 2 2 2 3 2" xfId="40043" xr:uid="{00000000-0005-0000-0000-00009C450000}"/>
    <cellStyle name="SAPBEXHLevel1 2 2 2 2 4" xfId="27195" xr:uid="{00000000-0005-0000-0000-00009A450000}"/>
    <cellStyle name="SAPBEXHLevel1 2 2 2 3" xfId="8884" xr:uid="{00000000-0005-0000-0000-00009D450000}"/>
    <cellStyle name="SAPBEXHLevel1 2 2 2 3 2" xfId="16097" xr:uid="{00000000-0005-0000-0000-00009E450000}"/>
    <cellStyle name="SAPBEXHLevel1 2 2 2 3 2 2" xfId="34872" xr:uid="{00000000-0005-0000-0000-00009E450000}"/>
    <cellStyle name="SAPBEXHLevel1 2 2 2 3 3" xfId="21641" xr:uid="{00000000-0005-0000-0000-00009F450000}"/>
    <cellStyle name="SAPBEXHLevel1 2 2 2 3 3 2" xfId="40414" xr:uid="{00000000-0005-0000-0000-00009F450000}"/>
    <cellStyle name="SAPBEXHLevel1 2 2 2 3 4" xfId="27667" xr:uid="{00000000-0005-0000-0000-00009D450000}"/>
    <cellStyle name="SAPBEXHLevel1 2 2 2 4" xfId="10543" xr:uid="{00000000-0005-0000-0000-0000A0450000}"/>
    <cellStyle name="SAPBEXHLevel1 2 2 2 4 2" xfId="17756" xr:uid="{00000000-0005-0000-0000-0000A1450000}"/>
    <cellStyle name="SAPBEXHLevel1 2 2 2 4 2 2" xfId="36531" xr:uid="{00000000-0005-0000-0000-0000A1450000}"/>
    <cellStyle name="SAPBEXHLevel1 2 2 2 4 3" xfId="23152" xr:uid="{00000000-0005-0000-0000-0000A2450000}"/>
    <cellStyle name="SAPBEXHLevel1 2 2 2 4 3 2" xfId="41925" xr:uid="{00000000-0005-0000-0000-0000A2450000}"/>
    <cellStyle name="SAPBEXHLevel1 2 2 2 4 4" xfId="29326" xr:uid="{00000000-0005-0000-0000-0000A0450000}"/>
    <cellStyle name="SAPBEXHLevel1 2 2 2 5" xfId="11740" xr:uid="{00000000-0005-0000-0000-0000A3450000}"/>
    <cellStyle name="SAPBEXHLevel1 2 2 2 5 2" xfId="18947" xr:uid="{00000000-0005-0000-0000-0000A4450000}"/>
    <cellStyle name="SAPBEXHLevel1 2 2 2 5 2 2" xfId="37722" xr:uid="{00000000-0005-0000-0000-0000A4450000}"/>
    <cellStyle name="SAPBEXHLevel1 2 2 2 5 3" xfId="24101" xr:uid="{00000000-0005-0000-0000-0000A5450000}"/>
    <cellStyle name="SAPBEXHLevel1 2 2 2 5 3 2" xfId="42874" xr:uid="{00000000-0005-0000-0000-0000A5450000}"/>
    <cellStyle name="SAPBEXHLevel1 2 2 2 5 4" xfId="30517" xr:uid="{00000000-0005-0000-0000-0000A3450000}"/>
    <cellStyle name="SAPBEXHLevel1 2 2 2 6" xfId="12283" xr:uid="{00000000-0005-0000-0000-0000A6450000}"/>
    <cellStyle name="SAPBEXHLevel1 2 2 2 6 2" xfId="19490" xr:uid="{00000000-0005-0000-0000-0000A7450000}"/>
    <cellStyle name="SAPBEXHLevel1 2 2 2 6 2 2" xfId="38265" xr:uid="{00000000-0005-0000-0000-0000A7450000}"/>
    <cellStyle name="SAPBEXHLevel1 2 2 2 6 3" xfId="24525" xr:uid="{00000000-0005-0000-0000-0000A8450000}"/>
    <cellStyle name="SAPBEXHLevel1 2 2 2 6 3 2" xfId="43297" xr:uid="{00000000-0005-0000-0000-0000A8450000}"/>
    <cellStyle name="SAPBEXHLevel1 2 2 2 6 4" xfId="31059" xr:uid="{00000000-0005-0000-0000-0000A6450000}"/>
    <cellStyle name="SAPBEXHLevel1 2 2 2 7" xfId="13805" xr:uid="{00000000-0005-0000-0000-0000A9450000}"/>
    <cellStyle name="SAPBEXHLevel1 2 2 2 7 2" xfId="32580" xr:uid="{00000000-0005-0000-0000-0000A9450000}"/>
    <cellStyle name="SAPBEXHLevel1 2 2 2 8" xfId="14346" xr:uid="{00000000-0005-0000-0000-0000AA450000}"/>
    <cellStyle name="SAPBEXHLevel1 2 2 2 8 2" xfId="33121" xr:uid="{00000000-0005-0000-0000-0000AA450000}"/>
    <cellStyle name="SAPBEXHLevel1 2 2 2 9" xfId="25902" xr:uid="{00000000-0005-0000-0000-000099450000}"/>
    <cellStyle name="SAPBEXHLevel1 2 2 3" xfId="7996" xr:uid="{00000000-0005-0000-0000-0000AB450000}"/>
    <cellStyle name="SAPBEXHLevel1 2 2 3 2" xfId="15209" xr:uid="{00000000-0005-0000-0000-0000AC450000}"/>
    <cellStyle name="SAPBEXHLevel1 2 2 3 2 2" xfId="33984" xr:uid="{00000000-0005-0000-0000-0000AC450000}"/>
    <cellStyle name="SAPBEXHLevel1 2 2 3 3" xfId="20895" xr:uid="{00000000-0005-0000-0000-0000AD450000}"/>
    <cellStyle name="SAPBEXHLevel1 2 2 3 3 2" xfId="39668" xr:uid="{00000000-0005-0000-0000-0000AD450000}"/>
    <cellStyle name="SAPBEXHLevel1 2 2 3 4" xfId="26779" xr:uid="{00000000-0005-0000-0000-0000AB450000}"/>
    <cellStyle name="SAPBEXHLevel1 2 2 4" xfId="10131" xr:uid="{00000000-0005-0000-0000-0000AE450000}"/>
    <cellStyle name="SAPBEXHLevel1 2 2 4 2" xfId="17344" xr:uid="{00000000-0005-0000-0000-0000AF450000}"/>
    <cellStyle name="SAPBEXHLevel1 2 2 4 2 2" xfId="36119" xr:uid="{00000000-0005-0000-0000-0000AF450000}"/>
    <cellStyle name="SAPBEXHLevel1 2 2 4 3" xfId="22781" xr:uid="{00000000-0005-0000-0000-0000B0450000}"/>
    <cellStyle name="SAPBEXHLevel1 2 2 4 3 2" xfId="41554" xr:uid="{00000000-0005-0000-0000-0000B0450000}"/>
    <cellStyle name="SAPBEXHLevel1 2 2 4 4" xfId="28914" xr:uid="{00000000-0005-0000-0000-0000AE450000}"/>
    <cellStyle name="SAPBEXHLevel1 2 2 5" xfId="11327" xr:uid="{00000000-0005-0000-0000-0000B1450000}"/>
    <cellStyle name="SAPBEXHLevel1 2 2 5 2" xfId="18534" xr:uid="{00000000-0005-0000-0000-0000B2450000}"/>
    <cellStyle name="SAPBEXHLevel1 2 2 5 2 2" xfId="37309" xr:uid="{00000000-0005-0000-0000-0000B2450000}"/>
    <cellStyle name="SAPBEXHLevel1 2 2 5 3" xfId="23729" xr:uid="{00000000-0005-0000-0000-0000B3450000}"/>
    <cellStyle name="SAPBEXHLevel1 2 2 5 3 2" xfId="42502" xr:uid="{00000000-0005-0000-0000-0000B3450000}"/>
    <cellStyle name="SAPBEXHLevel1 2 2 5 4" xfId="30104" xr:uid="{00000000-0005-0000-0000-0000B1450000}"/>
    <cellStyle name="SAPBEXHLevel1 2 2 6" xfId="12691" xr:uid="{00000000-0005-0000-0000-0000B4450000}"/>
    <cellStyle name="SAPBEXHLevel1 2 2 6 2" xfId="19898" xr:uid="{00000000-0005-0000-0000-0000B5450000}"/>
    <cellStyle name="SAPBEXHLevel1 2 2 6 2 2" xfId="38673" xr:uid="{00000000-0005-0000-0000-0000B5450000}"/>
    <cellStyle name="SAPBEXHLevel1 2 2 6 3" xfId="24889" xr:uid="{00000000-0005-0000-0000-0000B6450000}"/>
    <cellStyle name="SAPBEXHLevel1 2 2 6 3 2" xfId="43661" xr:uid="{00000000-0005-0000-0000-0000B6450000}"/>
    <cellStyle name="SAPBEXHLevel1 2 2 6 4" xfId="31467" xr:uid="{00000000-0005-0000-0000-0000B4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2 2" xfId="34401" xr:uid="{00000000-0005-0000-0000-0000BA450000}"/>
    <cellStyle name="SAPBEXHLevel1 2 3 2 2 3" xfId="21271" xr:uid="{00000000-0005-0000-0000-0000BB450000}"/>
    <cellStyle name="SAPBEXHLevel1 2 3 2 2 3 2" xfId="40044" xr:uid="{00000000-0005-0000-0000-0000BB450000}"/>
    <cellStyle name="SAPBEXHLevel1 2 3 2 2 4" xfId="27196" xr:uid="{00000000-0005-0000-0000-0000B9450000}"/>
    <cellStyle name="SAPBEXHLevel1 2 3 2 3" xfId="8883" xr:uid="{00000000-0005-0000-0000-0000BC450000}"/>
    <cellStyle name="SAPBEXHLevel1 2 3 2 3 2" xfId="16096" xr:uid="{00000000-0005-0000-0000-0000BD450000}"/>
    <cellStyle name="SAPBEXHLevel1 2 3 2 3 2 2" xfId="34871" xr:uid="{00000000-0005-0000-0000-0000BD450000}"/>
    <cellStyle name="SAPBEXHLevel1 2 3 2 3 3" xfId="21640" xr:uid="{00000000-0005-0000-0000-0000BE450000}"/>
    <cellStyle name="SAPBEXHLevel1 2 3 2 3 3 2" xfId="40413" xr:uid="{00000000-0005-0000-0000-0000BE450000}"/>
    <cellStyle name="SAPBEXHLevel1 2 3 2 3 4" xfId="27666" xr:uid="{00000000-0005-0000-0000-0000BC450000}"/>
    <cellStyle name="SAPBEXHLevel1 2 3 2 4" xfId="10544" xr:uid="{00000000-0005-0000-0000-0000BF450000}"/>
    <cellStyle name="SAPBEXHLevel1 2 3 2 4 2" xfId="17757" xr:uid="{00000000-0005-0000-0000-0000C0450000}"/>
    <cellStyle name="SAPBEXHLevel1 2 3 2 4 2 2" xfId="36532" xr:uid="{00000000-0005-0000-0000-0000C0450000}"/>
    <cellStyle name="SAPBEXHLevel1 2 3 2 4 3" xfId="23153" xr:uid="{00000000-0005-0000-0000-0000C1450000}"/>
    <cellStyle name="SAPBEXHLevel1 2 3 2 4 3 2" xfId="41926" xr:uid="{00000000-0005-0000-0000-0000C1450000}"/>
    <cellStyle name="SAPBEXHLevel1 2 3 2 4 4" xfId="29327" xr:uid="{00000000-0005-0000-0000-0000BF450000}"/>
    <cellStyle name="SAPBEXHLevel1 2 3 2 5" xfId="11643" xr:uid="{00000000-0005-0000-0000-0000C2450000}"/>
    <cellStyle name="SAPBEXHLevel1 2 3 2 5 2" xfId="18850" xr:uid="{00000000-0005-0000-0000-0000C3450000}"/>
    <cellStyle name="SAPBEXHLevel1 2 3 2 5 2 2" xfId="37625" xr:uid="{00000000-0005-0000-0000-0000C3450000}"/>
    <cellStyle name="SAPBEXHLevel1 2 3 2 5 3" xfId="24016" xr:uid="{00000000-0005-0000-0000-0000C4450000}"/>
    <cellStyle name="SAPBEXHLevel1 2 3 2 5 3 2" xfId="42789" xr:uid="{00000000-0005-0000-0000-0000C4450000}"/>
    <cellStyle name="SAPBEXHLevel1 2 3 2 5 4" xfId="30420" xr:uid="{00000000-0005-0000-0000-0000C2450000}"/>
    <cellStyle name="SAPBEXHLevel1 2 3 2 6" xfId="12368" xr:uid="{00000000-0005-0000-0000-0000C5450000}"/>
    <cellStyle name="SAPBEXHLevel1 2 3 2 6 2" xfId="19575" xr:uid="{00000000-0005-0000-0000-0000C6450000}"/>
    <cellStyle name="SAPBEXHLevel1 2 3 2 6 2 2" xfId="38350" xr:uid="{00000000-0005-0000-0000-0000C6450000}"/>
    <cellStyle name="SAPBEXHLevel1 2 3 2 6 3" xfId="24610" xr:uid="{00000000-0005-0000-0000-0000C7450000}"/>
    <cellStyle name="SAPBEXHLevel1 2 3 2 6 3 2" xfId="43382" xr:uid="{00000000-0005-0000-0000-0000C7450000}"/>
    <cellStyle name="SAPBEXHLevel1 2 3 2 6 4" xfId="31144" xr:uid="{00000000-0005-0000-0000-0000C5450000}"/>
    <cellStyle name="SAPBEXHLevel1 2 3 2 7" xfId="13708" xr:uid="{00000000-0005-0000-0000-0000C8450000}"/>
    <cellStyle name="SAPBEXHLevel1 2 3 2 7 2" xfId="32483" xr:uid="{00000000-0005-0000-0000-0000C8450000}"/>
    <cellStyle name="SAPBEXHLevel1 2 3 2 8" xfId="14430" xr:uid="{00000000-0005-0000-0000-0000C9450000}"/>
    <cellStyle name="SAPBEXHLevel1 2 3 2 8 2" xfId="33205" xr:uid="{00000000-0005-0000-0000-0000C9450000}"/>
    <cellStyle name="SAPBEXHLevel1 2 3 2 9" xfId="25805" xr:uid="{00000000-0005-0000-0000-0000B8450000}"/>
    <cellStyle name="SAPBEXHLevel1 2 3 3" xfId="7997" xr:uid="{00000000-0005-0000-0000-0000CA450000}"/>
    <cellStyle name="SAPBEXHLevel1 2 3 3 2" xfId="15210" xr:uid="{00000000-0005-0000-0000-0000CB450000}"/>
    <cellStyle name="SAPBEXHLevel1 2 3 3 2 2" xfId="33985" xr:uid="{00000000-0005-0000-0000-0000CB450000}"/>
    <cellStyle name="SAPBEXHLevel1 2 3 3 3" xfId="20896" xr:uid="{00000000-0005-0000-0000-0000CC450000}"/>
    <cellStyle name="SAPBEXHLevel1 2 3 3 3 2" xfId="39669" xr:uid="{00000000-0005-0000-0000-0000CC450000}"/>
    <cellStyle name="SAPBEXHLevel1 2 3 3 4" xfId="26780" xr:uid="{00000000-0005-0000-0000-0000CA450000}"/>
    <cellStyle name="SAPBEXHLevel1 2 3 4" xfId="10132" xr:uid="{00000000-0005-0000-0000-0000CD450000}"/>
    <cellStyle name="SAPBEXHLevel1 2 3 4 2" xfId="17345" xr:uid="{00000000-0005-0000-0000-0000CE450000}"/>
    <cellStyle name="SAPBEXHLevel1 2 3 4 2 2" xfId="36120" xr:uid="{00000000-0005-0000-0000-0000CE450000}"/>
    <cellStyle name="SAPBEXHLevel1 2 3 4 3" xfId="22782" xr:uid="{00000000-0005-0000-0000-0000CF450000}"/>
    <cellStyle name="SAPBEXHLevel1 2 3 4 3 2" xfId="41555" xr:uid="{00000000-0005-0000-0000-0000CF450000}"/>
    <cellStyle name="SAPBEXHLevel1 2 3 4 4" xfId="28915" xr:uid="{00000000-0005-0000-0000-0000CD450000}"/>
    <cellStyle name="SAPBEXHLevel1 2 3 5" xfId="11209" xr:uid="{00000000-0005-0000-0000-0000D0450000}"/>
    <cellStyle name="SAPBEXHLevel1 2 3 5 2" xfId="18416" xr:uid="{00000000-0005-0000-0000-0000D1450000}"/>
    <cellStyle name="SAPBEXHLevel1 2 3 5 2 2" xfId="37191" xr:uid="{00000000-0005-0000-0000-0000D1450000}"/>
    <cellStyle name="SAPBEXHLevel1 2 3 5 3" xfId="23623" xr:uid="{00000000-0005-0000-0000-0000D2450000}"/>
    <cellStyle name="SAPBEXHLevel1 2 3 5 3 2" xfId="42396" xr:uid="{00000000-0005-0000-0000-0000D2450000}"/>
    <cellStyle name="SAPBEXHLevel1 2 3 5 4" xfId="29986" xr:uid="{00000000-0005-0000-0000-0000D0450000}"/>
    <cellStyle name="SAPBEXHLevel1 2 3 6" xfId="12794" xr:uid="{00000000-0005-0000-0000-0000D3450000}"/>
    <cellStyle name="SAPBEXHLevel1 2 3 6 2" xfId="20001" xr:uid="{00000000-0005-0000-0000-0000D4450000}"/>
    <cellStyle name="SAPBEXHLevel1 2 3 6 2 2" xfId="38776" xr:uid="{00000000-0005-0000-0000-0000D4450000}"/>
    <cellStyle name="SAPBEXHLevel1 2 3 6 3" xfId="24991" xr:uid="{00000000-0005-0000-0000-0000D5450000}"/>
    <cellStyle name="SAPBEXHLevel1 2 3 6 3 2" xfId="43763" xr:uid="{00000000-0005-0000-0000-0000D5450000}"/>
    <cellStyle name="SAPBEXHLevel1 2 3 6 4" xfId="31570" xr:uid="{00000000-0005-0000-0000-0000D3450000}"/>
    <cellStyle name="SAPBEXHLevel1 2 3 7" xfId="13309" xr:uid="{00000000-0005-0000-0000-0000D6450000}"/>
    <cellStyle name="SAPBEXHLevel1 2 3 7 2" xfId="32084" xr:uid="{00000000-0005-0000-0000-0000D6450000}"/>
    <cellStyle name="SAPBEXHLevel1 2 3 8" xfId="25552" xr:uid="{00000000-0005-0000-0000-0000B7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2 2" xfId="34402" xr:uid="{00000000-0005-0000-0000-0000D9450000}"/>
    <cellStyle name="SAPBEXHLevel1 2 4 2 3" xfId="21272" xr:uid="{00000000-0005-0000-0000-0000DA450000}"/>
    <cellStyle name="SAPBEXHLevel1 2 4 2 3 2" xfId="40045" xr:uid="{00000000-0005-0000-0000-0000DA450000}"/>
    <cellStyle name="SAPBEXHLevel1 2 4 2 4" xfId="27197" xr:uid="{00000000-0005-0000-0000-0000D8450000}"/>
    <cellStyle name="SAPBEXHLevel1 2 4 3" xfId="8882" xr:uid="{00000000-0005-0000-0000-0000DB450000}"/>
    <cellStyle name="SAPBEXHLevel1 2 4 3 2" xfId="16095" xr:uid="{00000000-0005-0000-0000-0000DC450000}"/>
    <cellStyle name="SAPBEXHLevel1 2 4 3 2 2" xfId="34870" xr:uid="{00000000-0005-0000-0000-0000DC450000}"/>
    <cellStyle name="SAPBEXHLevel1 2 4 3 3" xfId="21639" xr:uid="{00000000-0005-0000-0000-0000DD450000}"/>
    <cellStyle name="SAPBEXHLevel1 2 4 3 3 2" xfId="40412" xr:uid="{00000000-0005-0000-0000-0000DD450000}"/>
    <cellStyle name="SAPBEXHLevel1 2 4 3 4" xfId="27665" xr:uid="{00000000-0005-0000-0000-0000DB450000}"/>
    <cellStyle name="SAPBEXHLevel1 2 4 4" xfId="10545" xr:uid="{00000000-0005-0000-0000-0000DE450000}"/>
    <cellStyle name="SAPBEXHLevel1 2 4 4 2" xfId="17758" xr:uid="{00000000-0005-0000-0000-0000DF450000}"/>
    <cellStyle name="SAPBEXHLevel1 2 4 4 2 2" xfId="36533" xr:uid="{00000000-0005-0000-0000-0000DF450000}"/>
    <cellStyle name="SAPBEXHLevel1 2 4 4 3" xfId="23154" xr:uid="{00000000-0005-0000-0000-0000E0450000}"/>
    <cellStyle name="SAPBEXHLevel1 2 4 4 3 2" xfId="41927" xr:uid="{00000000-0005-0000-0000-0000E0450000}"/>
    <cellStyle name="SAPBEXHLevel1 2 4 4 4" xfId="29328" xr:uid="{00000000-0005-0000-0000-0000DE450000}"/>
    <cellStyle name="SAPBEXHLevel1 2 4 5" xfId="11587" xr:uid="{00000000-0005-0000-0000-0000E1450000}"/>
    <cellStyle name="SAPBEXHLevel1 2 4 5 2" xfId="18794" xr:uid="{00000000-0005-0000-0000-0000E2450000}"/>
    <cellStyle name="SAPBEXHLevel1 2 4 5 2 2" xfId="37569" xr:uid="{00000000-0005-0000-0000-0000E2450000}"/>
    <cellStyle name="SAPBEXHLevel1 2 4 5 3" xfId="23966" xr:uid="{00000000-0005-0000-0000-0000E3450000}"/>
    <cellStyle name="SAPBEXHLevel1 2 4 5 3 2" xfId="42739" xr:uid="{00000000-0005-0000-0000-0000E3450000}"/>
    <cellStyle name="SAPBEXHLevel1 2 4 5 4" xfId="30364" xr:uid="{00000000-0005-0000-0000-0000E1450000}"/>
    <cellStyle name="SAPBEXHLevel1 2 4 6" xfId="12418" xr:uid="{00000000-0005-0000-0000-0000E4450000}"/>
    <cellStyle name="SAPBEXHLevel1 2 4 6 2" xfId="19625" xr:uid="{00000000-0005-0000-0000-0000E5450000}"/>
    <cellStyle name="SAPBEXHLevel1 2 4 6 2 2" xfId="38400" xr:uid="{00000000-0005-0000-0000-0000E5450000}"/>
    <cellStyle name="SAPBEXHLevel1 2 4 6 3" xfId="24660" xr:uid="{00000000-0005-0000-0000-0000E6450000}"/>
    <cellStyle name="SAPBEXHLevel1 2 4 6 3 2" xfId="43432" xr:uid="{00000000-0005-0000-0000-0000E6450000}"/>
    <cellStyle name="SAPBEXHLevel1 2 4 6 4" xfId="31194" xr:uid="{00000000-0005-0000-0000-0000E4450000}"/>
    <cellStyle name="SAPBEXHLevel1 2 4 7" xfId="13652" xr:uid="{00000000-0005-0000-0000-0000E7450000}"/>
    <cellStyle name="SAPBEXHLevel1 2 4 7 2" xfId="32427" xr:uid="{00000000-0005-0000-0000-0000E7450000}"/>
    <cellStyle name="SAPBEXHLevel1 2 5" xfId="7995" xr:uid="{00000000-0005-0000-0000-0000E8450000}"/>
    <cellStyle name="SAPBEXHLevel1 2 5 2" xfId="15208" xr:uid="{00000000-0005-0000-0000-0000E9450000}"/>
    <cellStyle name="SAPBEXHLevel1 2 5 2 2" xfId="33983" xr:uid="{00000000-0005-0000-0000-0000E9450000}"/>
    <cellStyle name="SAPBEXHLevel1 2 5 3" xfId="20894" xr:uid="{00000000-0005-0000-0000-0000EA450000}"/>
    <cellStyle name="SAPBEXHLevel1 2 5 3 2" xfId="39667" xr:uid="{00000000-0005-0000-0000-0000EA450000}"/>
    <cellStyle name="SAPBEXHLevel1 2 5 4" xfId="26778" xr:uid="{00000000-0005-0000-0000-0000E8450000}"/>
    <cellStyle name="SAPBEXHLevel1 2 6" xfId="10130" xr:uid="{00000000-0005-0000-0000-0000EB450000}"/>
    <cellStyle name="SAPBEXHLevel1 2 6 2" xfId="17343" xr:uid="{00000000-0005-0000-0000-0000EC450000}"/>
    <cellStyle name="SAPBEXHLevel1 2 6 2 2" xfId="36118" xr:uid="{00000000-0005-0000-0000-0000EC450000}"/>
    <cellStyle name="SAPBEXHLevel1 2 6 3" xfId="22780" xr:uid="{00000000-0005-0000-0000-0000ED450000}"/>
    <cellStyle name="SAPBEXHLevel1 2 6 3 2" xfId="41553" xr:uid="{00000000-0005-0000-0000-0000ED450000}"/>
    <cellStyle name="SAPBEXHLevel1 2 6 4" xfId="28913" xr:uid="{00000000-0005-0000-0000-0000EB450000}"/>
    <cellStyle name="SAPBEXHLevel1 2 7" xfId="11151" xr:uid="{00000000-0005-0000-0000-0000EE450000}"/>
    <cellStyle name="SAPBEXHLevel1 2 7 2" xfId="18358" xr:uid="{00000000-0005-0000-0000-0000EF450000}"/>
    <cellStyle name="SAPBEXHLevel1 2 7 2 2" xfId="37133" xr:uid="{00000000-0005-0000-0000-0000EF450000}"/>
    <cellStyle name="SAPBEXHLevel1 2 7 3" xfId="23571" xr:uid="{00000000-0005-0000-0000-0000F0450000}"/>
    <cellStyle name="SAPBEXHLevel1 2 7 3 2" xfId="42344" xr:uid="{00000000-0005-0000-0000-0000F0450000}"/>
    <cellStyle name="SAPBEXHLevel1 2 7 4" xfId="29928" xr:uid="{00000000-0005-0000-0000-0000EE450000}"/>
    <cellStyle name="SAPBEXHLevel1 2 8" xfId="12817" xr:uid="{00000000-0005-0000-0000-0000F1450000}"/>
    <cellStyle name="SAPBEXHLevel1 2 8 2" xfId="20024" xr:uid="{00000000-0005-0000-0000-0000F2450000}"/>
    <cellStyle name="SAPBEXHLevel1 2 8 2 2" xfId="38799" xr:uid="{00000000-0005-0000-0000-0000F2450000}"/>
    <cellStyle name="SAPBEXHLevel1 2 8 3" xfId="25014" xr:uid="{00000000-0005-0000-0000-0000F3450000}"/>
    <cellStyle name="SAPBEXHLevel1 2 8 3 2" xfId="43786" xr:uid="{00000000-0005-0000-0000-0000F3450000}"/>
    <cellStyle name="SAPBEXHLevel1 2 8 4" xfId="31593" xr:uid="{00000000-0005-0000-0000-0000F1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2 2" xfId="34403" xr:uid="{00000000-0005-0000-0000-0000F7450000}"/>
    <cellStyle name="SAPBEXHLevel1 3 2 2 3" xfId="21273" xr:uid="{00000000-0005-0000-0000-0000F8450000}"/>
    <cellStyle name="SAPBEXHLevel1 3 2 2 3 2" xfId="40046" xr:uid="{00000000-0005-0000-0000-0000F8450000}"/>
    <cellStyle name="SAPBEXHLevel1 3 2 2 4" xfId="27198" xr:uid="{00000000-0005-0000-0000-0000F6450000}"/>
    <cellStyle name="SAPBEXHLevel1 3 2 3" xfId="8881" xr:uid="{00000000-0005-0000-0000-0000F9450000}"/>
    <cellStyle name="SAPBEXHLevel1 3 2 3 2" xfId="16094" xr:uid="{00000000-0005-0000-0000-0000FA450000}"/>
    <cellStyle name="SAPBEXHLevel1 3 2 3 2 2" xfId="34869" xr:uid="{00000000-0005-0000-0000-0000FA450000}"/>
    <cellStyle name="SAPBEXHLevel1 3 2 3 3" xfId="21638" xr:uid="{00000000-0005-0000-0000-0000FB450000}"/>
    <cellStyle name="SAPBEXHLevel1 3 2 3 3 2" xfId="40411" xr:uid="{00000000-0005-0000-0000-0000FB450000}"/>
    <cellStyle name="SAPBEXHLevel1 3 2 3 4" xfId="27664" xr:uid="{00000000-0005-0000-0000-0000F9450000}"/>
    <cellStyle name="SAPBEXHLevel1 3 2 4" xfId="10546" xr:uid="{00000000-0005-0000-0000-0000FC450000}"/>
    <cellStyle name="SAPBEXHLevel1 3 2 4 2" xfId="17759" xr:uid="{00000000-0005-0000-0000-0000FD450000}"/>
    <cellStyle name="SAPBEXHLevel1 3 2 4 2 2" xfId="36534" xr:uid="{00000000-0005-0000-0000-0000FD450000}"/>
    <cellStyle name="SAPBEXHLevel1 3 2 4 3" xfId="23155" xr:uid="{00000000-0005-0000-0000-0000FE450000}"/>
    <cellStyle name="SAPBEXHLevel1 3 2 4 3 2" xfId="41928" xr:uid="{00000000-0005-0000-0000-0000FE450000}"/>
    <cellStyle name="SAPBEXHLevel1 3 2 4 4" xfId="29329" xr:uid="{00000000-0005-0000-0000-0000FC450000}"/>
    <cellStyle name="SAPBEXHLevel1 3 2 5" xfId="11628" xr:uid="{00000000-0005-0000-0000-0000FF450000}"/>
    <cellStyle name="SAPBEXHLevel1 3 2 5 2" xfId="18835" xr:uid="{00000000-0005-0000-0000-000000460000}"/>
    <cellStyle name="SAPBEXHLevel1 3 2 5 2 2" xfId="37610" xr:uid="{00000000-0005-0000-0000-000000460000}"/>
    <cellStyle name="SAPBEXHLevel1 3 2 5 3" xfId="24003" xr:uid="{00000000-0005-0000-0000-000001460000}"/>
    <cellStyle name="SAPBEXHLevel1 3 2 5 3 2" xfId="42776" xr:uid="{00000000-0005-0000-0000-000001460000}"/>
    <cellStyle name="SAPBEXHLevel1 3 2 5 4" xfId="30405" xr:uid="{00000000-0005-0000-0000-0000FF450000}"/>
    <cellStyle name="SAPBEXHLevel1 3 2 6" xfId="12381" xr:uid="{00000000-0005-0000-0000-000002460000}"/>
    <cellStyle name="SAPBEXHLevel1 3 2 6 2" xfId="19588" xr:uid="{00000000-0005-0000-0000-000003460000}"/>
    <cellStyle name="SAPBEXHLevel1 3 2 6 2 2" xfId="38363" xr:uid="{00000000-0005-0000-0000-000003460000}"/>
    <cellStyle name="SAPBEXHLevel1 3 2 6 3" xfId="24623" xr:uid="{00000000-0005-0000-0000-000004460000}"/>
    <cellStyle name="SAPBEXHLevel1 3 2 6 3 2" xfId="43395" xr:uid="{00000000-0005-0000-0000-000004460000}"/>
    <cellStyle name="SAPBEXHLevel1 3 2 6 4" xfId="31157" xr:uid="{00000000-0005-0000-0000-000002460000}"/>
    <cellStyle name="SAPBEXHLevel1 3 2 7" xfId="13693" xr:uid="{00000000-0005-0000-0000-000005460000}"/>
    <cellStyle name="SAPBEXHLevel1 3 2 7 2" xfId="32468" xr:uid="{00000000-0005-0000-0000-000005460000}"/>
    <cellStyle name="SAPBEXHLevel1 3 2 8" xfId="14441" xr:uid="{00000000-0005-0000-0000-000006460000}"/>
    <cellStyle name="SAPBEXHLevel1 3 2 8 2" xfId="33216" xr:uid="{00000000-0005-0000-0000-000006460000}"/>
    <cellStyle name="SAPBEXHLevel1 3 2 9" xfId="25790" xr:uid="{00000000-0005-0000-0000-0000F545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2 2" xfId="35567" xr:uid="{00000000-0005-0000-0000-000009460000}"/>
    <cellStyle name="SAPBEXHLevel1 3 3 2 3" xfId="22258" xr:uid="{00000000-0005-0000-0000-00000A460000}"/>
    <cellStyle name="SAPBEXHLevel1 3 3 2 3 2" xfId="41031" xr:uid="{00000000-0005-0000-0000-00000A460000}"/>
    <cellStyle name="SAPBEXHLevel1 3 3 2 4" xfId="28362" xr:uid="{00000000-0005-0000-0000-000008460000}"/>
    <cellStyle name="SAPBEXHLevel1 3 3 3" xfId="9777" xr:uid="{00000000-0005-0000-0000-00000B460000}"/>
    <cellStyle name="SAPBEXHLevel1 3 3 3 2" xfId="16990" xr:uid="{00000000-0005-0000-0000-00000C460000}"/>
    <cellStyle name="SAPBEXHLevel1 3 3 3 2 2" xfId="35765" xr:uid="{00000000-0005-0000-0000-00000C460000}"/>
    <cellStyle name="SAPBEXHLevel1 3 3 3 3" xfId="22456" xr:uid="{00000000-0005-0000-0000-00000D460000}"/>
    <cellStyle name="SAPBEXHLevel1 3 3 3 3 2" xfId="41229" xr:uid="{00000000-0005-0000-0000-00000D460000}"/>
    <cellStyle name="SAPBEXHLevel1 3 3 3 4" xfId="28560" xr:uid="{00000000-0005-0000-0000-00000B460000}"/>
    <cellStyle name="SAPBEXHLevel1 3 3 4" xfId="10981" xr:uid="{00000000-0005-0000-0000-00000E460000}"/>
    <cellStyle name="SAPBEXHLevel1 3 3 4 2" xfId="18194" xr:uid="{00000000-0005-0000-0000-00000F460000}"/>
    <cellStyle name="SAPBEXHLevel1 3 3 4 2 2" xfId="36969" xr:uid="{00000000-0005-0000-0000-00000F460000}"/>
    <cellStyle name="SAPBEXHLevel1 3 3 4 3" xfId="23411" xr:uid="{00000000-0005-0000-0000-000010460000}"/>
    <cellStyle name="SAPBEXHLevel1 3 3 4 3 2" xfId="42184" xr:uid="{00000000-0005-0000-0000-000010460000}"/>
    <cellStyle name="SAPBEXHLevel1 3 3 4 4" xfId="29764" xr:uid="{00000000-0005-0000-0000-00000E460000}"/>
    <cellStyle name="SAPBEXHLevel1 3 3 5" xfId="12928" xr:uid="{00000000-0005-0000-0000-000011460000}"/>
    <cellStyle name="SAPBEXHLevel1 3 3 5 2" xfId="20135" xr:uid="{00000000-0005-0000-0000-000012460000}"/>
    <cellStyle name="SAPBEXHLevel1 3 3 5 2 2" xfId="38910" xr:uid="{00000000-0005-0000-0000-000012460000}"/>
    <cellStyle name="SAPBEXHLevel1 3 3 5 3" xfId="25091" xr:uid="{00000000-0005-0000-0000-000013460000}"/>
    <cellStyle name="SAPBEXHLevel1 3 3 5 3 2" xfId="43862" xr:uid="{00000000-0005-0000-0000-000013460000}"/>
    <cellStyle name="SAPBEXHLevel1 3 3 5 4" xfId="31703" xr:uid="{00000000-0005-0000-0000-000011460000}"/>
    <cellStyle name="SAPBEXHLevel1 3 3 6" xfId="13117" xr:uid="{00000000-0005-0000-0000-000014460000}"/>
    <cellStyle name="SAPBEXHLevel1 3 3 6 2" xfId="20324" xr:uid="{00000000-0005-0000-0000-000015460000}"/>
    <cellStyle name="SAPBEXHLevel1 3 3 6 2 2" xfId="39099" xr:uid="{00000000-0005-0000-0000-000015460000}"/>
    <cellStyle name="SAPBEXHLevel1 3 3 6 3" xfId="25280" xr:uid="{00000000-0005-0000-0000-000016460000}"/>
    <cellStyle name="SAPBEXHLevel1 3 3 6 3 2" xfId="44051" xr:uid="{00000000-0005-0000-0000-000016460000}"/>
    <cellStyle name="SAPBEXHLevel1 3 3 6 4" xfId="31892" xr:uid="{00000000-0005-0000-0000-000014460000}"/>
    <cellStyle name="SAPBEXHLevel1 3 3 7" xfId="14789" xr:uid="{00000000-0005-0000-0000-000017460000}"/>
    <cellStyle name="SAPBEXHLevel1 3 3 7 2" xfId="33564" xr:uid="{00000000-0005-0000-0000-000017460000}"/>
    <cellStyle name="SAPBEXHLevel1 3 3 8" xfId="20502" xr:uid="{00000000-0005-0000-0000-000018460000}"/>
    <cellStyle name="SAPBEXHLevel1 3 3 8 2" xfId="39277" xr:uid="{00000000-0005-0000-0000-000018460000}"/>
    <cellStyle name="SAPBEXHLevel1 3 3 9" xfId="26373" xr:uid="{00000000-0005-0000-0000-000007460000}"/>
    <cellStyle name="SAPBEXHLevel1 3 4" xfId="7998" xr:uid="{00000000-0005-0000-0000-000019460000}"/>
    <cellStyle name="SAPBEXHLevel1 3 4 2" xfId="15211" xr:uid="{00000000-0005-0000-0000-00001A460000}"/>
    <cellStyle name="SAPBEXHLevel1 3 4 2 2" xfId="33986" xr:uid="{00000000-0005-0000-0000-00001A460000}"/>
    <cellStyle name="SAPBEXHLevel1 3 4 3" xfId="20897" xr:uid="{00000000-0005-0000-0000-00001B460000}"/>
    <cellStyle name="SAPBEXHLevel1 3 4 3 2" xfId="39670" xr:uid="{00000000-0005-0000-0000-00001B460000}"/>
    <cellStyle name="SAPBEXHLevel1 3 4 4" xfId="26781" xr:uid="{00000000-0005-0000-0000-000019460000}"/>
    <cellStyle name="SAPBEXHLevel1 3 5" xfId="11194" xr:uid="{00000000-0005-0000-0000-00001C460000}"/>
    <cellStyle name="SAPBEXHLevel1 3 5 2" xfId="18401" xr:uid="{00000000-0005-0000-0000-00001D460000}"/>
    <cellStyle name="SAPBEXHLevel1 3 5 2 2" xfId="37176" xr:uid="{00000000-0005-0000-0000-00001D460000}"/>
    <cellStyle name="SAPBEXHLevel1 3 5 3" xfId="23610" xr:uid="{00000000-0005-0000-0000-00001E460000}"/>
    <cellStyle name="SAPBEXHLevel1 3 5 3 2" xfId="42383" xr:uid="{00000000-0005-0000-0000-00001E460000}"/>
    <cellStyle name="SAPBEXHLevel1 3 5 4" xfId="29971" xr:uid="{00000000-0005-0000-0000-00001C460000}"/>
    <cellStyle name="SAPBEXHLevel1 3 6" xfId="12806" xr:uid="{00000000-0005-0000-0000-00001F460000}"/>
    <cellStyle name="SAPBEXHLevel1 3 6 2" xfId="20013" xr:uid="{00000000-0005-0000-0000-000020460000}"/>
    <cellStyle name="SAPBEXHLevel1 3 6 2 2" xfId="38788" xr:uid="{00000000-0005-0000-0000-000020460000}"/>
    <cellStyle name="SAPBEXHLevel1 3 6 3" xfId="25003" xr:uid="{00000000-0005-0000-0000-000021460000}"/>
    <cellStyle name="SAPBEXHLevel1 3 6 3 2" xfId="43775" xr:uid="{00000000-0005-0000-0000-000021460000}"/>
    <cellStyle name="SAPBEXHLevel1 3 6 4" xfId="31582" xr:uid="{00000000-0005-0000-0000-00001F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2 2" xfId="35568" xr:uid="{00000000-0005-0000-0000-000025460000}"/>
    <cellStyle name="SAPBEXHLevel1 4 2 2 3" xfId="22259" xr:uid="{00000000-0005-0000-0000-000026460000}"/>
    <cellStyle name="SAPBEXHLevel1 4 2 2 3 2" xfId="41032" xr:uid="{00000000-0005-0000-0000-000026460000}"/>
    <cellStyle name="SAPBEXHLevel1 4 2 2 4" xfId="28363" xr:uid="{00000000-0005-0000-0000-000024460000}"/>
    <cellStyle name="SAPBEXHLevel1 4 2 3" xfId="9778" xr:uid="{00000000-0005-0000-0000-000027460000}"/>
    <cellStyle name="SAPBEXHLevel1 4 2 3 2" xfId="16991" xr:uid="{00000000-0005-0000-0000-000028460000}"/>
    <cellStyle name="SAPBEXHLevel1 4 2 3 2 2" xfId="35766" xr:uid="{00000000-0005-0000-0000-000028460000}"/>
    <cellStyle name="SAPBEXHLevel1 4 2 3 3" xfId="22457" xr:uid="{00000000-0005-0000-0000-000029460000}"/>
    <cellStyle name="SAPBEXHLevel1 4 2 3 3 2" xfId="41230" xr:uid="{00000000-0005-0000-0000-000029460000}"/>
    <cellStyle name="SAPBEXHLevel1 4 2 3 4" xfId="28561" xr:uid="{00000000-0005-0000-0000-000027460000}"/>
    <cellStyle name="SAPBEXHLevel1 4 2 4" xfId="10982" xr:uid="{00000000-0005-0000-0000-00002A460000}"/>
    <cellStyle name="SAPBEXHLevel1 4 2 4 2" xfId="18195" xr:uid="{00000000-0005-0000-0000-00002B460000}"/>
    <cellStyle name="SAPBEXHLevel1 4 2 4 2 2" xfId="36970" xr:uid="{00000000-0005-0000-0000-00002B460000}"/>
    <cellStyle name="SAPBEXHLevel1 4 2 4 3" xfId="23412" xr:uid="{00000000-0005-0000-0000-00002C460000}"/>
    <cellStyle name="SAPBEXHLevel1 4 2 4 3 2" xfId="42185" xr:uid="{00000000-0005-0000-0000-00002C460000}"/>
    <cellStyle name="SAPBEXHLevel1 4 2 4 4" xfId="29765" xr:uid="{00000000-0005-0000-0000-00002A460000}"/>
    <cellStyle name="SAPBEXHLevel1 4 2 5" xfId="12929" xr:uid="{00000000-0005-0000-0000-00002D460000}"/>
    <cellStyle name="SAPBEXHLevel1 4 2 5 2" xfId="20136" xr:uid="{00000000-0005-0000-0000-00002E460000}"/>
    <cellStyle name="SAPBEXHLevel1 4 2 5 2 2" xfId="38911" xr:uid="{00000000-0005-0000-0000-00002E460000}"/>
    <cellStyle name="SAPBEXHLevel1 4 2 5 3" xfId="25092" xr:uid="{00000000-0005-0000-0000-00002F460000}"/>
    <cellStyle name="SAPBEXHLevel1 4 2 5 3 2" xfId="43863" xr:uid="{00000000-0005-0000-0000-00002F460000}"/>
    <cellStyle name="SAPBEXHLevel1 4 2 5 4" xfId="31704" xr:uid="{00000000-0005-0000-0000-00002D460000}"/>
    <cellStyle name="SAPBEXHLevel1 4 2 6" xfId="13118" xr:uid="{00000000-0005-0000-0000-000030460000}"/>
    <cellStyle name="SAPBEXHLevel1 4 2 6 2" xfId="20325" xr:uid="{00000000-0005-0000-0000-000031460000}"/>
    <cellStyle name="SAPBEXHLevel1 4 2 6 2 2" xfId="39100" xr:uid="{00000000-0005-0000-0000-000031460000}"/>
    <cellStyle name="SAPBEXHLevel1 4 2 6 3" xfId="25281" xr:uid="{00000000-0005-0000-0000-000032460000}"/>
    <cellStyle name="SAPBEXHLevel1 4 2 6 3 2" xfId="44052" xr:uid="{00000000-0005-0000-0000-000032460000}"/>
    <cellStyle name="SAPBEXHLevel1 4 2 6 4" xfId="31893" xr:uid="{00000000-0005-0000-0000-000030460000}"/>
    <cellStyle name="SAPBEXHLevel1 4 2 7" xfId="14790" xr:uid="{00000000-0005-0000-0000-000033460000}"/>
    <cellStyle name="SAPBEXHLevel1 4 2 7 2" xfId="33565" xr:uid="{00000000-0005-0000-0000-000033460000}"/>
    <cellStyle name="SAPBEXHLevel1 4 2 8" xfId="20503" xr:uid="{00000000-0005-0000-0000-000034460000}"/>
    <cellStyle name="SAPBEXHLevel1 4 2 8 2" xfId="39278" xr:uid="{00000000-0005-0000-0000-000034460000}"/>
    <cellStyle name="SAPBEXHLevel1 4 2 9" xfId="26374" xr:uid="{00000000-0005-0000-0000-000023460000}"/>
    <cellStyle name="SAPBEXHLevel1 4 3" xfId="8416" xr:uid="{00000000-0005-0000-0000-000035460000}"/>
    <cellStyle name="SAPBEXHLevel1 4 3 2" xfId="15629" xr:uid="{00000000-0005-0000-0000-000036460000}"/>
    <cellStyle name="SAPBEXHLevel1 4 3 2 2" xfId="34404" xr:uid="{00000000-0005-0000-0000-000036460000}"/>
    <cellStyle name="SAPBEXHLevel1 4 3 3" xfId="21274" xr:uid="{00000000-0005-0000-0000-000037460000}"/>
    <cellStyle name="SAPBEXHLevel1 4 3 3 2" xfId="40047" xr:uid="{00000000-0005-0000-0000-000037460000}"/>
    <cellStyle name="SAPBEXHLevel1 4 3 4" xfId="27199" xr:uid="{00000000-0005-0000-0000-000035460000}"/>
    <cellStyle name="SAPBEXHLevel1 4 4" xfId="8880" xr:uid="{00000000-0005-0000-0000-000038460000}"/>
    <cellStyle name="SAPBEXHLevel1 4 4 2" xfId="16093" xr:uid="{00000000-0005-0000-0000-000039460000}"/>
    <cellStyle name="SAPBEXHLevel1 4 4 2 2" xfId="34868" xr:uid="{00000000-0005-0000-0000-000039460000}"/>
    <cellStyle name="SAPBEXHLevel1 4 4 3" xfId="21637" xr:uid="{00000000-0005-0000-0000-00003A460000}"/>
    <cellStyle name="SAPBEXHLevel1 4 4 3 2" xfId="40410" xr:uid="{00000000-0005-0000-0000-00003A460000}"/>
    <cellStyle name="SAPBEXHLevel1 4 4 4" xfId="27663" xr:uid="{00000000-0005-0000-0000-000038460000}"/>
    <cellStyle name="SAPBEXHLevel1 4 5" xfId="10547" xr:uid="{00000000-0005-0000-0000-00003B460000}"/>
    <cellStyle name="SAPBEXHLevel1 4 5 2" xfId="17760" xr:uid="{00000000-0005-0000-0000-00003C460000}"/>
    <cellStyle name="SAPBEXHLevel1 4 5 2 2" xfId="36535" xr:uid="{00000000-0005-0000-0000-00003C460000}"/>
    <cellStyle name="SAPBEXHLevel1 4 5 3" xfId="23156" xr:uid="{00000000-0005-0000-0000-00003D460000}"/>
    <cellStyle name="SAPBEXHLevel1 4 5 3 2" xfId="41929" xr:uid="{00000000-0005-0000-0000-00003D460000}"/>
    <cellStyle name="SAPBEXHLevel1 4 5 4" xfId="29330" xr:uid="{00000000-0005-0000-0000-00003B460000}"/>
    <cellStyle name="SAPBEXHLevel1 4 6" xfId="11549" xr:uid="{00000000-0005-0000-0000-00003E460000}"/>
    <cellStyle name="SAPBEXHLevel1 4 6 2" xfId="18756" xr:uid="{00000000-0005-0000-0000-00003F460000}"/>
    <cellStyle name="SAPBEXHLevel1 4 6 2 2" xfId="37531" xr:uid="{00000000-0005-0000-0000-00003F460000}"/>
    <cellStyle name="SAPBEXHLevel1 4 6 3" xfId="23932" xr:uid="{00000000-0005-0000-0000-000040460000}"/>
    <cellStyle name="SAPBEXHLevel1 4 6 3 2" xfId="42705" xr:uid="{00000000-0005-0000-0000-000040460000}"/>
    <cellStyle name="SAPBEXHLevel1 4 6 4" xfId="30326" xr:uid="{00000000-0005-0000-0000-00003E460000}"/>
    <cellStyle name="SAPBEXHLevel1 4 7" xfId="12453" xr:uid="{00000000-0005-0000-0000-000041460000}"/>
    <cellStyle name="SAPBEXHLevel1 4 7 2" xfId="19660" xr:uid="{00000000-0005-0000-0000-000042460000}"/>
    <cellStyle name="SAPBEXHLevel1 4 7 2 2" xfId="38435" xr:uid="{00000000-0005-0000-0000-000042460000}"/>
    <cellStyle name="SAPBEXHLevel1 4 7 3" xfId="24694" xr:uid="{00000000-0005-0000-0000-000043460000}"/>
    <cellStyle name="SAPBEXHLevel1 4 7 3 2" xfId="43466" xr:uid="{00000000-0005-0000-0000-000043460000}"/>
    <cellStyle name="SAPBEXHLevel1 4 7 4" xfId="31229" xr:uid="{00000000-0005-0000-0000-000041460000}"/>
    <cellStyle name="SAPBEXHLevel1 5" xfId="7344" xr:uid="{00000000-0005-0000-0000-000044460000}"/>
    <cellStyle name="SAPBEXHLevel1 5 10" xfId="20504" xr:uid="{00000000-0005-0000-0000-000045460000}"/>
    <cellStyle name="SAPBEXHLevel1 5 10 2" xfId="39279" xr:uid="{00000000-0005-0000-0000-000045460000}"/>
    <cellStyle name="SAPBEXHLevel1 5 11" xfId="26375" xr:uid="{00000000-0005-0000-0000-000044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2 2" xfId="35570" xr:uid="{00000000-0005-0000-0000-000048460000}"/>
    <cellStyle name="SAPBEXHLevel1 5 2 2 3" xfId="22261" xr:uid="{00000000-0005-0000-0000-000049460000}"/>
    <cellStyle name="SAPBEXHLevel1 5 2 2 3 2" xfId="41034" xr:uid="{00000000-0005-0000-0000-000049460000}"/>
    <cellStyle name="SAPBEXHLevel1 5 2 2 4" xfId="28365" xr:uid="{00000000-0005-0000-0000-000047460000}"/>
    <cellStyle name="SAPBEXHLevel1 5 2 3" xfId="9780" xr:uid="{00000000-0005-0000-0000-00004A460000}"/>
    <cellStyle name="SAPBEXHLevel1 5 2 3 2" xfId="16993" xr:uid="{00000000-0005-0000-0000-00004B460000}"/>
    <cellStyle name="SAPBEXHLevel1 5 2 3 2 2" xfId="35768" xr:uid="{00000000-0005-0000-0000-00004B460000}"/>
    <cellStyle name="SAPBEXHLevel1 5 2 3 3" xfId="22459" xr:uid="{00000000-0005-0000-0000-00004C460000}"/>
    <cellStyle name="SAPBEXHLevel1 5 2 3 3 2" xfId="41232" xr:uid="{00000000-0005-0000-0000-00004C460000}"/>
    <cellStyle name="SAPBEXHLevel1 5 2 3 4" xfId="28563" xr:uid="{00000000-0005-0000-0000-00004A460000}"/>
    <cellStyle name="SAPBEXHLevel1 5 2 4" xfId="10984" xr:uid="{00000000-0005-0000-0000-00004D460000}"/>
    <cellStyle name="SAPBEXHLevel1 5 2 4 2" xfId="18197" xr:uid="{00000000-0005-0000-0000-00004E460000}"/>
    <cellStyle name="SAPBEXHLevel1 5 2 4 2 2" xfId="36972" xr:uid="{00000000-0005-0000-0000-00004E460000}"/>
    <cellStyle name="SAPBEXHLevel1 5 2 4 3" xfId="23414" xr:uid="{00000000-0005-0000-0000-00004F460000}"/>
    <cellStyle name="SAPBEXHLevel1 5 2 4 3 2" xfId="42187" xr:uid="{00000000-0005-0000-0000-00004F460000}"/>
    <cellStyle name="SAPBEXHLevel1 5 2 4 4" xfId="29767" xr:uid="{00000000-0005-0000-0000-00004D460000}"/>
    <cellStyle name="SAPBEXHLevel1 5 2 5" xfId="12931" xr:uid="{00000000-0005-0000-0000-000050460000}"/>
    <cellStyle name="SAPBEXHLevel1 5 2 5 2" xfId="20138" xr:uid="{00000000-0005-0000-0000-000051460000}"/>
    <cellStyle name="SAPBEXHLevel1 5 2 5 2 2" xfId="38913" xr:uid="{00000000-0005-0000-0000-000051460000}"/>
    <cellStyle name="SAPBEXHLevel1 5 2 5 3" xfId="25094" xr:uid="{00000000-0005-0000-0000-000052460000}"/>
    <cellStyle name="SAPBEXHLevel1 5 2 5 3 2" xfId="43865" xr:uid="{00000000-0005-0000-0000-000052460000}"/>
    <cellStyle name="SAPBEXHLevel1 5 2 5 4" xfId="31706" xr:uid="{00000000-0005-0000-0000-000050460000}"/>
    <cellStyle name="SAPBEXHLevel1 5 2 6" xfId="13120" xr:uid="{00000000-0005-0000-0000-000053460000}"/>
    <cellStyle name="SAPBEXHLevel1 5 2 6 2" xfId="20327" xr:uid="{00000000-0005-0000-0000-000054460000}"/>
    <cellStyle name="SAPBEXHLevel1 5 2 6 2 2" xfId="39102" xr:uid="{00000000-0005-0000-0000-000054460000}"/>
    <cellStyle name="SAPBEXHLevel1 5 2 6 3" xfId="25283" xr:uid="{00000000-0005-0000-0000-000055460000}"/>
    <cellStyle name="SAPBEXHLevel1 5 2 6 3 2" xfId="44054" xr:uid="{00000000-0005-0000-0000-000055460000}"/>
    <cellStyle name="SAPBEXHLevel1 5 2 6 4" xfId="31895" xr:uid="{00000000-0005-0000-0000-000053460000}"/>
    <cellStyle name="SAPBEXHLevel1 5 2 7" xfId="14792" xr:uid="{00000000-0005-0000-0000-000056460000}"/>
    <cellStyle name="SAPBEXHLevel1 5 2 7 2" xfId="33567" xr:uid="{00000000-0005-0000-0000-000056460000}"/>
    <cellStyle name="SAPBEXHLevel1 5 2 8" xfId="20505" xr:uid="{00000000-0005-0000-0000-000057460000}"/>
    <cellStyle name="SAPBEXHLevel1 5 2 8 2" xfId="39280" xr:uid="{00000000-0005-0000-0000-000057460000}"/>
    <cellStyle name="SAPBEXHLevel1 5 2 9" xfId="26376" xr:uid="{00000000-0005-0000-0000-000046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2 2" xfId="35571" xr:uid="{00000000-0005-0000-0000-00005A460000}"/>
    <cellStyle name="SAPBEXHLevel1 5 3 2 3" xfId="22262" xr:uid="{00000000-0005-0000-0000-00005B460000}"/>
    <cellStyle name="SAPBEXHLevel1 5 3 2 3 2" xfId="41035" xr:uid="{00000000-0005-0000-0000-00005B460000}"/>
    <cellStyle name="SAPBEXHLevel1 5 3 2 4" xfId="28366" xr:uid="{00000000-0005-0000-0000-000059460000}"/>
    <cellStyle name="SAPBEXHLevel1 5 3 3" xfId="9781" xr:uid="{00000000-0005-0000-0000-00005C460000}"/>
    <cellStyle name="SAPBEXHLevel1 5 3 3 2" xfId="16994" xr:uid="{00000000-0005-0000-0000-00005D460000}"/>
    <cellStyle name="SAPBEXHLevel1 5 3 3 2 2" xfId="35769" xr:uid="{00000000-0005-0000-0000-00005D460000}"/>
    <cellStyle name="SAPBEXHLevel1 5 3 3 3" xfId="22460" xr:uid="{00000000-0005-0000-0000-00005E460000}"/>
    <cellStyle name="SAPBEXHLevel1 5 3 3 3 2" xfId="41233" xr:uid="{00000000-0005-0000-0000-00005E460000}"/>
    <cellStyle name="SAPBEXHLevel1 5 3 3 4" xfId="28564" xr:uid="{00000000-0005-0000-0000-00005C460000}"/>
    <cellStyle name="SAPBEXHLevel1 5 3 4" xfId="10985" xr:uid="{00000000-0005-0000-0000-00005F460000}"/>
    <cellStyle name="SAPBEXHLevel1 5 3 4 2" xfId="18198" xr:uid="{00000000-0005-0000-0000-000060460000}"/>
    <cellStyle name="SAPBEXHLevel1 5 3 4 2 2" xfId="36973" xr:uid="{00000000-0005-0000-0000-000060460000}"/>
    <cellStyle name="SAPBEXHLevel1 5 3 4 3" xfId="23415" xr:uid="{00000000-0005-0000-0000-000061460000}"/>
    <cellStyle name="SAPBEXHLevel1 5 3 4 3 2" xfId="42188" xr:uid="{00000000-0005-0000-0000-000061460000}"/>
    <cellStyle name="SAPBEXHLevel1 5 3 4 4" xfId="29768" xr:uid="{00000000-0005-0000-0000-00005F460000}"/>
    <cellStyle name="SAPBEXHLevel1 5 3 5" xfId="12932" xr:uid="{00000000-0005-0000-0000-000062460000}"/>
    <cellStyle name="SAPBEXHLevel1 5 3 5 2" xfId="20139" xr:uid="{00000000-0005-0000-0000-000063460000}"/>
    <cellStyle name="SAPBEXHLevel1 5 3 5 2 2" xfId="38914" xr:uid="{00000000-0005-0000-0000-000063460000}"/>
    <cellStyle name="SAPBEXHLevel1 5 3 5 3" xfId="25095" xr:uid="{00000000-0005-0000-0000-000064460000}"/>
    <cellStyle name="SAPBEXHLevel1 5 3 5 3 2" xfId="43866" xr:uid="{00000000-0005-0000-0000-000064460000}"/>
    <cellStyle name="SAPBEXHLevel1 5 3 5 4" xfId="31707" xr:uid="{00000000-0005-0000-0000-000062460000}"/>
    <cellStyle name="SAPBEXHLevel1 5 3 6" xfId="13121" xr:uid="{00000000-0005-0000-0000-000065460000}"/>
    <cellStyle name="SAPBEXHLevel1 5 3 6 2" xfId="20328" xr:uid="{00000000-0005-0000-0000-000066460000}"/>
    <cellStyle name="SAPBEXHLevel1 5 3 6 2 2" xfId="39103" xr:uid="{00000000-0005-0000-0000-000066460000}"/>
    <cellStyle name="SAPBEXHLevel1 5 3 6 3" xfId="25284" xr:uid="{00000000-0005-0000-0000-000067460000}"/>
    <cellStyle name="SAPBEXHLevel1 5 3 6 3 2" xfId="44055" xr:uid="{00000000-0005-0000-0000-000067460000}"/>
    <cellStyle name="SAPBEXHLevel1 5 3 6 4" xfId="31896" xr:uid="{00000000-0005-0000-0000-000065460000}"/>
    <cellStyle name="SAPBEXHLevel1 5 3 7" xfId="14793" xr:uid="{00000000-0005-0000-0000-000068460000}"/>
    <cellStyle name="SAPBEXHLevel1 5 3 7 2" xfId="33568" xr:uid="{00000000-0005-0000-0000-000068460000}"/>
    <cellStyle name="SAPBEXHLevel1 5 3 8" xfId="20506" xr:uid="{00000000-0005-0000-0000-000069460000}"/>
    <cellStyle name="SAPBEXHLevel1 5 3 8 2" xfId="39281" xr:uid="{00000000-0005-0000-0000-000069460000}"/>
    <cellStyle name="SAPBEXHLevel1 5 3 9" xfId="26377" xr:uid="{00000000-0005-0000-0000-000058460000}"/>
    <cellStyle name="SAPBEXHLevel1 5 4" xfId="9581" xr:uid="{00000000-0005-0000-0000-00006A460000}"/>
    <cellStyle name="SAPBEXHLevel1 5 4 2" xfId="16794" xr:uid="{00000000-0005-0000-0000-00006B460000}"/>
    <cellStyle name="SAPBEXHLevel1 5 4 2 2" xfId="35569" xr:uid="{00000000-0005-0000-0000-00006B460000}"/>
    <cellStyle name="SAPBEXHLevel1 5 4 3" xfId="22260" xr:uid="{00000000-0005-0000-0000-00006C460000}"/>
    <cellStyle name="SAPBEXHLevel1 5 4 3 2" xfId="41033" xr:uid="{00000000-0005-0000-0000-00006C460000}"/>
    <cellStyle name="SAPBEXHLevel1 5 4 4" xfId="28364" xr:uid="{00000000-0005-0000-0000-00006A460000}"/>
    <cellStyle name="SAPBEXHLevel1 5 5" xfId="9779" xr:uid="{00000000-0005-0000-0000-00006D460000}"/>
    <cellStyle name="SAPBEXHLevel1 5 5 2" xfId="16992" xr:uid="{00000000-0005-0000-0000-00006E460000}"/>
    <cellStyle name="SAPBEXHLevel1 5 5 2 2" xfId="35767" xr:uid="{00000000-0005-0000-0000-00006E460000}"/>
    <cellStyle name="SAPBEXHLevel1 5 5 3" xfId="22458" xr:uid="{00000000-0005-0000-0000-00006F460000}"/>
    <cellStyle name="SAPBEXHLevel1 5 5 3 2" xfId="41231" xr:uid="{00000000-0005-0000-0000-00006F460000}"/>
    <cellStyle name="SAPBEXHLevel1 5 5 4" xfId="28562" xr:uid="{00000000-0005-0000-0000-00006D460000}"/>
    <cellStyle name="SAPBEXHLevel1 5 6" xfId="10983" xr:uid="{00000000-0005-0000-0000-000070460000}"/>
    <cellStyle name="SAPBEXHLevel1 5 6 2" xfId="18196" xr:uid="{00000000-0005-0000-0000-000071460000}"/>
    <cellStyle name="SAPBEXHLevel1 5 6 2 2" xfId="36971" xr:uid="{00000000-0005-0000-0000-000071460000}"/>
    <cellStyle name="SAPBEXHLevel1 5 6 3" xfId="23413" xr:uid="{00000000-0005-0000-0000-000072460000}"/>
    <cellStyle name="SAPBEXHLevel1 5 6 3 2" xfId="42186" xr:uid="{00000000-0005-0000-0000-000072460000}"/>
    <cellStyle name="SAPBEXHLevel1 5 6 4" xfId="29766" xr:uid="{00000000-0005-0000-0000-000070460000}"/>
    <cellStyle name="SAPBEXHLevel1 5 7" xfId="12930" xr:uid="{00000000-0005-0000-0000-000073460000}"/>
    <cellStyle name="SAPBEXHLevel1 5 7 2" xfId="20137" xr:uid="{00000000-0005-0000-0000-000074460000}"/>
    <cellStyle name="SAPBEXHLevel1 5 7 2 2" xfId="38912" xr:uid="{00000000-0005-0000-0000-000074460000}"/>
    <cellStyle name="SAPBEXHLevel1 5 7 3" xfId="25093" xr:uid="{00000000-0005-0000-0000-000075460000}"/>
    <cellStyle name="SAPBEXHLevel1 5 7 3 2" xfId="43864" xr:uid="{00000000-0005-0000-0000-000075460000}"/>
    <cellStyle name="SAPBEXHLevel1 5 7 4" xfId="31705" xr:uid="{00000000-0005-0000-0000-000073460000}"/>
    <cellStyle name="SAPBEXHLevel1 5 8" xfId="13119" xr:uid="{00000000-0005-0000-0000-000076460000}"/>
    <cellStyle name="SAPBEXHLevel1 5 8 2" xfId="20326" xr:uid="{00000000-0005-0000-0000-000077460000}"/>
    <cellStyle name="SAPBEXHLevel1 5 8 2 2" xfId="39101" xr:uid="{00000000-0005-0000-0000-000077460000}"/>
    <cellStyle name="SAPBEXHLevel1 5 8 3" xfId="25282" xr:uid="{00000000-0005-0000-0000-000078460000}"/>
    <cellStyle name="SAPBEXHLevel1 5 8 3 2" xfId="44053" xr:uid="{00000000-0005-0000-0000-000078460000}"/>
    <cellStyle name="SAPBEXHLevel1 5 8 4" xfId="31894" xr:uid="{00000000-0005-0000-0000-000076460000}"/>
    <cellStyle name="SAPBEXHLevel1 5 9" xfId="14791" xr:uid="{00000000-0005-0000-0000-000079460000}"/>
    <cellStyle name="SAPBEXHLevel1 5 9 2" xfId="33566"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2 2" xfId="35572" xr:uid="{00000000-0005-0000-0000-00007C460000}"/>
    <cellStyle name="SAPBEXHLevel1 6 2 3" xfId="22263" xr:uid="{00000000-0005-0000-0000-00007D460000}"/>
    <cellStyle name="SAPBEXHLevel1 6 2 3 2" xfId="41036" xr:uid="{00000000-0005-0000-0000-00007D460000}"/>
    <cellStyle name="SAPBEXHLevel1 6 2 4" xfId="28367" xr:uid="{00000000-0005-0000-0000-00007B460000}"/>
    <cellStyle name="SAPBEXHLevel1 6 3" xfId="9782" xr:uid="{00000000-0005-0000-0000-00007E460000}"/>
    <cellStyle name="SAPBEXHLevel1 6 3 2" xfId="16995" xr:uid="{00000000-0005-0000-0000-00007F460000}"/>
    <cellStyle name="SAPBEXHLevel1 6 3 2 2" xfId="35770" xr:uid="{00000000-0005-0000-0000-00007F460000}"/>
    <cellStyle name="SAPBEXHLevel1 6 3 3" xfId="22461" xr:uid="{00000000-0005-0000-0000-000080460000}"/>
    <cellStyle name="SAPBEXHLevel1 6 3 3 2" xfId="41234" xr:uid="{00000000-0005-0000-0000-000080460000}"/>
    <cellStyle name="SAPBEXHLevel1 6 3 4" xfId="28565" xr:uid="{00000000-0005-0000-0000-00007E460000}"/>
    <cellStyle name="SAPBEXHLevel1 6 4" xfId="10986" xr:uid="{00000000-0005-0000-0000-000081460000}"/>
    <cellStyle name="SAPBEXHLevel1 6 4 2" xfId="18199" xr:uid="{00000000-0005-0000-0000-000082460000}"/>
    <cellStyle name="SAPBEXHLevel1 6 4 2 2" xfId="36974" xr:uid="{00000000-0005-0000-0000-000082460000}"/>
    <cellStyle name="SAPBEXHLevel1 6 4 3" xfId="23416" xr:uid="{00000000-0005-0000-0000-000083460000}"/>
    <cellStyle name="SAPBEXHLevel1 6 4 3 2" xfId="42189" xr:uid="{00000000-0005-0000-0000-000083460000}"/>
    <cellStyle name="SAPBEXHLevel1 6 4 4" xfId="29769" xr:uid="{00000000-0005-0000-0000-000081460000}"/>
    <cellStyle name="SAPBEXHLevel1 6 5" xfId="12933" xr:uid="{00000000-0005-0000-0000-000084460000}"/>
    <cellStyle name="SAPBEXHLevel1 6 5 2" xfId="20140" xr:uid="{00000000-0005-0000-0000-000085460000}"/>
    <cellStyle name="SAPBEXHLevel1 6 5 2 2" xfId="38915" xr:uid="{00000000-0005-0000-0000-000085460000}"/>
    <cellStyle name="SAPBEXHLevel1 6 5 3" xfId="25096" xr:uid="{00000000-0005-0000-0000-000086460000}"/>
    <cellStyle name="SAPBEXHLevel1 6 5 3 2" xfId="43867" xr:uid="{00000000-0005-0000-0000-000086460000}"/>
    <cellStyle name="SAPBEXHLevel1 6 5 4" xfId="31708" xr:uid="{00000000-0005-0000-0000-000084460000}"/>
    <cellStyle name="SAPBEXHLevel1 6 6" xfId="13122" xr:uid="{00000000-0005-0000-0000-000087460000}"/>
    <cellStyle name="SAPBEXHLevel1 6 6 2" xfId="20329" xr:uid="{00000000-0005-0000-0000-000088460000}"/>
    <cellStyle name="SAPBEXHLevel1 6 6 2 2" xfId="39104" xr:uid="{00000000-0005-0000-0000-000088460000}"/>
    <cellStyle name="SAPBEXHLevel1 6 6 3" xfId="25285" xr:uid="{00000000-0005-0000-0000-000089460000}"/>
    <cellStyle name="SAPBEXHLevel1 6 6 3 2" xfId="44056" xr:uid="{00000000-0005-0000-0000-000089460000}"/>
    <cellStyle name="SAPBEXHLevel1 6 6 4" xfId="31897" xr:uid="{00000000-0005-0000-0000-000087460000}"/>
    <cellStyle name="SAPBEXHLevel1 6 7" xfId="14794" xr:uid="{00000000-0005-0000-0000-00008A460000}"/>
    <cellStyle name="SAPBEXHLevel1 6 7 2" xfId="33569" xr:uid="{00000000-0005-0000-0000-00008A460000}"/>
    <cellStyle name="SAPBEXHLevel1 6 8" xfId="20507" xr:uid="{00000000-0005-0000-0000-00008B460000}"/>
    <cellStyle name="SAPBEXHLevel1 6 8 2" xfId="39282" xr:uid="{00000000-0005-0000-0000-00008B460000}"/>
    <cellStyle name="SAPBEXHLevel1 6 9" xfId="26378" xr:uid="{00000000-0005-0000-0000-00007A460000}"/>
    <cellStyle name="SAPBEXHLevel1 7" xfId="7348" xr:uid="{00000000-0005-0000-0000-00008C460000}"/>
    <cellStyle name="SAPBEXHLevel1 7 2" xfId="9585" xr:uid="{00000000-0005-0000-0000-00008D460000}"/>
    <cellStyle name="SAPBEXHLevel1 7 2 2" xfId="16798" xr:uid="{00000000-0005-0000-0000-00008E460000}"/>
    <cellStyle name="SAPBEXHLevel1 7 2 2 2" xfId="35573" xr:uid="{00000000-0005-0000-0000-00008E460000}"/>
    <cellStyle name="SAPBEXHLevel1 7 2 3" xfId="22264" xr:uid="{00000000-0005-0000-0000-00008F460000}"/>
    <cellStyle name="SAPBEXHLevel1 7 2 3 2" xfId="41037" xr:uid="{00000000-0005-0000-0000-00008F460000}"/>
    <cellStyle name="SAPBEXHLevel1 7 2 4" xfId="28368" xr:uid="{00000000-0005-0000-0000-00008D460000}"/>
    <cellStyle name="SAPBEXHLevel1 7 3" xfId="9783" xr:uid="{00000000-0005-0000-0000-000090460000}"/>
    <cellStyle name="SAPBEXHLevel1 7 3 2" xfId="16996" xr:uid="{00000000-0005-0000-0000-000091460000}"/>
    <cellStyle name="SAPBEXHLevel1 7 3 2 2" xfId="35771" xr:uid="{00000000-0005-0000-0000-000091460000}"/>
    <cellStyle name="SAPBEXHLevel1 7 3 3" xfId="22462" xr:uid="{00000000-0005-0000-0000-000092460000}"/>
    <cellStyle name="SAPBEXHLevel1 7 3 3 2" xfId="41235" xr:uid="{00000000-0005-0000-0000-000092460000}"/>
    <cellStyle name="SAPBEXHLevel1 7 3 4" xfId="28566" xr:uid="{00000000-0005-0000-0000-000090460000}"/>
    <cellStyle name="SAPBEXHLevel1 7 4" xfId="10987" xr:uid="{00000000-0005-0000-0000-000093460000}"/>
    <cellStyle name="SAPBEXHLevel1 7 4 2" xfId="18200" xr:uid="{00000000-0005-0000-0000-000094460000}"/>
    <cellStyle name="SAPBEXHLevel1 7 4 2 2" xfId="36975" xr:uid="{00000000-0005-0000-0000-000094460000}"/>
    <cellStyle name="SAPBEXHLevel1 7 4 3" xfId="23417" xr:uid="{00000000-0005-0000-0000-000095460000}"/>
    <cellStyle name="SAPBEXHLevel1 7 4 3 2" xfId="42190" xr:uid="{00000000-0005-0000-0000-000095460000}"/>
    <cellStyle name="SAPBEXHLevel1 7 4 4" xfId="29770" xr:uid="{00000000-0005-0000-0000-000093460000}"/>
    <cellStyle name="SAPBEXHLevel1 7 5" xfId="12934" xr:uid="{00000000-0005-0000-0000-000096460000}"/>
    <cellStyle name="SAPBEXHLevel1 7 5 2" xfId="20141" xr:uid="{00000000-0005-0000-0000-000097460000}"/>
    <cellStyle name="SAPBEXHLevel1 7 5 2 2" xfId="38916" xr:uid="{00000000-0005-0000-0000-000097460000}"/>
    <cellStyle name="SAPBEXHLevel1 7 5 3" xfId="25097" xr:uid="{00000000-0005-0000-0000-000098460000}"/>
    <cellStyle name="SAPBEXHLevel1 7 5 3 2" xfId="43868" xr:uid="{00000000-0005-0000-0000-000098460000}"/>
    <cellStyle name="SAPBEXHLevel1 7 5 4" xfId="31709" xr:uid="{00000000-0005-0000-0000-000096460000}"/>
    <cellStyle name="SAPBEXHLevel1 7 6" xfId="13123" xr:uid="{00000000-0005-0000-0000-000099460000}"/>
    <cellStyle name="SAPBEXHLevel1 7 6 2" xfId="20330" xr:uid="{00000000-0005-0000-0000-00009A460000}"/>
    <cellStyle name="SAPBEXHLevel1 7 6 2 2" xfId="39105" xr:uid="{00000000-0005-0000-0000-00009A460000}"/>
    <cellStyle name="SAPBEXHLevel1 7 6 3" xfId="25286" xr:uid="{00000000-0005-0000-0000-00009B460000}"/>
    <cellStyle name="SAPBEXHLevel1 7 6 3 2" xfId="44057" xr:uid="{00000000-0005-0000-0000-00009B460000}"/>
    <cellStyle name="SAPBEXHLevel1 7 6 4" xfId="31898" xr:uid="{00000000-0005-0000-0000-000099460000}"/>
    <cellStyle name="SAPBEXHLevel1 7 7" xfId="14795" xr:uid="{00000000-0005-0000-0000-00009C460000}"/>
    <cellStyle name="SAPBEXHLevel1 7 7 2" xfId="33570" xr:uid="{00000000-0005-0000-0000-00009C460000}"/>
    <cellStyle name="SAPBEXHLevel1 7 8" xfId="20508" xr:uid="{00000000-0005-0000-0000-00009D460000}"/>
    <cellStyle name="SAPBEXHLevel1 7 8 2" xfId="39283" xr:uid="{00000000-0005-0000-0000-00009D460000}"/>
    <cellStyle name="SAPBEXHLevel1 7 9" xfId="26379" xr:uid="{00000000-0005-0000-0000-00008C460000}"/>
    <cellStyle name="SAPBEXHLevel1 8" xfId="7349" xr:uid="{00000000-0005-0000-0000-00009E460000}"/>
    <cellStyle name="SAPBEXHLevel1 8 10" xfId="26380"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2 2" xfId="35575" xr:uid="{00000000-0005-0000-0000-0000A1460000}"/>
    <cellStyle name="SAPBEXHLevel1 8 2 2 3" xfId="22266" xr:uid="{00000000-0005-0000-0000-0000A2460000}"/>
    <cellStyle name="SAPBEXHLevel1 8 2 2 3 2" xfId="41039" xr:uid="{00000000-0005-0000-0000-0000A2460000}"/>
    <cellStyle name="SAPBEXHLevel1 8 2 2 4" xfId="28370" xr:uid="{00000000-0005-0000-0000-0000A0460000}"/>
    <cellStyle name="SAPBEXHLevel1 8 2 3" xfId="9785" xr:uid="{00000000-0005-0000-0000-0000A3460000}"/>
    <cellStyle name="SAPBEXHLevel1 8 2 3 2" xfId="16998" xr:uid="{00000000-0005-0000-0000-0000A4460000}"/>
    <cellStyle name="SAPBEXHLevel1 8 2 3 2 2" xfId="35773" xr:uid="{00000000-0005-0000-0000-0000A4460000}"/>
    <cellStyle name="SAPBEXHLevel1 8 2 3 3" xfId="22464" xr:uid="{00000000-0005-0000-0000-0000A5460000}"/>
    <cellStyle name="SAPBEXHLevel1 8 2 3 3 2" xfId="41237" xr:uid="{00000000-0005-0000-0000-0000A5460000}"/>
    <cellStyle name="SAPBEXHLevel1 8 2 3 4" xfId="28568" xr:uid="{00000000-0005-0000-0000-0000A3460000}"/>
    <cellStyle name="SAPBEXHLevel1 8 2 4" xfId="10989" xr:uid="{00000000-0005-0000-0000-0000A6460000}"/>
    <cellStyle name="SAPBEXHLevel1 8 2 4 2" xfId="18202" xr:uid="{00000000-0005-0000-0000-0000A7460000}"/>
    <cellStyle name="SAPBEXHLevel1 8 2 4 2 2" xfId="36977" xr:uid="{00000000-0005-0000-0000-0000A7460000}"/>
    <cellStyle name="SAPBEXHLevel1 8 2 4 3" xfId="23419" xr:uid="{00000000-0005-0000-0000-0000A8460000}"/>
    <cellStyle name="SAPBEXHLevel1 8 2 4 3 2" xfId="42192" xr:uid="{00000000-0005-0000-0000-0000A8460000}"/>
    <cellStyle name="SAPBEXHLevel1 8 2 4 4" xfId="29772" xr:uid="{00000000-0005-0000-0000-0000A6460000}"/>
    <cellStyle name="SAPBEXHLevel1 8 2 5" xfId="12936" xr:uid="{00000000-0005-0000-0000-0000A9460000}"/>
    <cellStyle name="SAPBEXHLevel1 8 2 5 2" xfId="20143" xr:uid="{00000000-0005-0000-0000-0000AA460000}"/>
    <cellStyle name="SAPBEXHLevel1 8 2 5 2 2" xfId="38918" xr:uid="{00000000-0005-0000-0000-0000AA460000}"/>
    <cellStyle name="SAPBEXHLevel1 8 2 5 3" xfId="25099" xr:uid="{00000000-0005-0000-0000-0000AB460000}"/>
    <cellStyle name="SAPBEXHLevel1 8 2 5 3 2" xfId="43870" xr:uid="{00000000-0005-0000-0000-0000AB460000}"/>
    <cellStyle name="SAPBEXHLevel1 8 2 5 4" xfId="31711" xr:uid="{00000000-0005-0000-0000-0000A9460000}"/>
    <cellStyle name="SAPBEXHLevel1 8 2 6" xfId="13125" xr:uid="{00000000-0005-0000-0000-0000AC460000}"/>
    <cellStyle name="SAPBEXHLevel1 8 2 6 2" xfId="20332" xr:uid="{00000000-0005-0000-0000-0000AD460000}"/>
    <cellStyle name="SAPBEXHLevel1 8 2 6 2 2" xfId="39107" xr:uid="{00000000-0005-0000-0000-0000AD460000}"/>
    <cellStyle name="SAPBEXHLevel1 8 2 6 3" xfId="25288" xr:uid="{00000000-0005-0000-0000-0000AE460000}"/>
    <cellStyle name="SAPBEXHLevel1 8 2 6 3 2" xfId="44059" xr:uid="{00000000-0005-0000-0000-0000AE460000}"/>
    <cellStyle name="SAPBEXHLevel1 8 2 6 4" xfId="31900" xr:uid="{00000000-0005-0000-0000-0000AC460000}"/>
    <cellStyle name="SAPBEXHLevel1 8 2 7" xfId="14797" xr:uid="{00000000-0005-0000-0000-0000AF460000}"/>
    <cellStyle name="SAPBEXHLevel1 8 2 7 2" xfId="33572" xr:uid="{00000000-0005-0000-0000-0000AF460000}"/>
    <cellStyle name="SAPBEXHLevel1 8 2 8" xfId="20510" xr:uid="{00000000-0005-0000-0000-0000B0460000}"/>
    <cellStyle name="SAPBEXHLevel1 8 2 8 2" xfId="39285" xr:uid="{00000000-0005-0000-0000-0000B0460000}"/>
    <cellStyle name="SAPBEXHLevel1 8 2 9" xfId="26381" xr:uid="{00000000-0005-0000-0000-00009F460000}"/>
    <cellStyle name="SAPBEXHLevel1 8 3" xfId="9586" xr:uid="{00000000-0005-0000-0000-0000B1460000}"/>
    <cellStyle name="SAPBEXHLevel1 8 3 2" xfId="16799" xr:uid="{00000000-0005-0000-0000-0000B2460000}"/>
    <cellStyle name="SAPBEXHLevel1 8 3 2 2" xfId="35574" xr:uid="{00000000-0005-0000-0000-0000B2460000}"/>
    <cellStyle name="SAPBEXHLevel1 8 3 3" xfId="22265" xr:uid="{00000000-0005-0000-0000-0000B3460000}"/>
    <cellStyle name="SAPBEXHLevel1 8 3 3 2" xfId="41038" xr:uid="{00000000-0005-0000-0000-0000B3460000}"/>
    <cellStyle name="SAPBEXHLevel1 8 3 4" xfId="28369" xr:uid="{00000000-0005-0000-0000-0000B1460000}"/>
    <cellStyle name="SAPBEXHLevel1 8 4" xfId="9784" xr:uid="{00000000-0005-0000-0000-0000B4460000}"/>
    <cellStyle name="SAPBEXHLevel1 8 4 2" xfId="16997" xr:uid="{00000000-0005-0000-0000-0000B5460000}"/>
    <cellStyle name="SAPBEXHLevel1 8 4 2 2" xfId="35772" xr:uid="{00000000-0005-0000-0000-0000B5460000}"/>
    <cellStyle name="SAPBEXHLevel1 8 4 3" xfId="22463" xr:uid="{00000000-0005-0000-0000-0000B6460000}"/>
    <cellStyle name="SAPBEXHLevel1 8 4 3 2" xfId="41236" xr:uid="{00000000-0005-0000-0000-0000B6460000}"/>
    <cellStyle name="SAPBEXHLevel1 8 4 4" xfId="28567" xr:uid="{00000000-0005-0000-0000-0000B4460000}"/>
    <cellStyle name="SAPBEXHLevel1 8 5" xfId="10988" xr:uid="{00000000-0005-0000-0000-0000B7460000}"/>
    <cellStyle name="SAPBEXHLevel1 8 5 2" xfId="18201" xr:uid="{00000000-0005-0000-0000-0000B8460000}"/>
    <cellStyle name="SAPBEXHLevel1 8 5 2 2" xfId="36976" xr:uid="{00000000-0005-0000-0000-0000B8460000}"/>
    <cellStyle name="SAPBEXHLevel1 8 5 3" xfId="23418" xr:uid="{00000000-0005-0000-0000-0000B9460000}"/>
    <cellStyle name="SAPBEXHLevel1 8 5 3 2" xfId="42191" xr:uid="{00000000-0005-0000-0000-0000B9460000}"/>
    <cellStyle name="SAPBEXHLevel1 8 5 4" xfId="29771" xr:uid="{00000000-0005-0000-0000-0000B7460000}"/>
    <cellStyle name="SAPBEXHLevel1 8 6" xfId="12935" xr:uid="{00000000-0005-0000-0000-0000BA460000}"/>
    <cellStyle name="SAPBEXHLevel1 8 6 2" xfId="20142" xr:uid="{00000000-0005-0000-0000-0000BB460000}"/>
    <cellStyle name="SAPBEXHLevel1 8 6 2 2" xfId="38917" xr:uid="{00000000-0005-0000-0000-0000BB460000}"/>
    <cellStyle name="SAPBEXHLevel1 8 6 3" xfId="25098" xr:uid="{00000000-0005-0000-0000-0000BC460000}"/>
    <cellStyle name="SAPBEXHLevel1 8 6 3 2" xfId="43869" xr:uid="{00000000-0005-0000-0000-0000BC460000}"/>
    <cellStyle name="SAPBEXHLevel1 8 6 4" xfId="31710" xr:uid="{00000000-0005-0000-0000-0000BA460000}"/>
    <cellStyle name="SAPBEXHLevel1 8 7" xfId="13124" xr:uid="{00000000-0005-0000-0000-0000BD460000}"/>
    <cellStyle name="SAPBEXHLevel1 8 7 2" xfId="20331" xr:uid="{00000000-0005-0000-0000-0000BE460000}"/>
    <cellStyle name="SAPBEXHLevel1 8 7 2 2" xfId="39106" xr:uid="{00000000-0005-0000-0000-0000BE460000}"/>
    <cellStyle name="SAPBEXHLevel1 8 7 3" xfId="25287" xr:uid="{00000000-0005-0000-0000-0000BF460000}"/>
    <cellStyle name="SAPBEXHLevel1 8 7 3 2" xfId="44058" xr:uid="{00000000-0005-0000-0000-0000BF460000}"/>
    <cellStyle name="SAPBEXHLevel1 8 7 4" xfId="31899" xr:uid="{00000000-0005-0000-0000-0000BD460000}"/>
    <cellStyle name="SAPBEXHLevel1 8 8" xfId="14796" xr:uid="{00000000-0005-0000-0000-0000C0460000}"/>
    <cellStyle name="SAPBEXHLevel1 8 8 2" xfId="33571" xr:uid="{00000000-0005-0000-0000-0000C0460000}"/>
    <cellStyle name="SAPBEXHLevel1 8 9" xfId="20509" xr:uid="{00000000-0005-0000-0000-0000C1460000}"/>
    <cellStyle name="SAPBEXHLevel1 8 9 2" xfId="39284" xr:uid="{00000000-0005-0000-0000-0000C1460000}"/>
    <cellStyle name="SAPBEXHLevel1 9" xfId="7351" xr:uid="{00000000-0005-0000-0000-0000C2460000}"/>
    <cellStyle name="SAPBEXHLevel1 9 10" xfId="26382"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2 2" xfId="35577" xr:uid="{00000000-0005-0000-0000-0000C5460000}"/>
    <cellStyle name="SAPBEXHLevel1 9 2 2 3" xfId="22268" xr:uid="{00000000-0005-0000-0000-0000C6460000}"/>
    <cellStyle name="SAPBEXHLevel1 9 2 2 3 2" xfId="41041" xr:uid="{00000000-0005-0000-0000-0000C6460000}"/>
    <cellStyle name="SAPBEXHLevel1 9 2 2 4" xfId="28372" xr:uid="{00000000-0005-0000-0000-0000C4460000}"/>
    <cellStyle name="SAPBEXHLevel1 9 2 3" xfId="9787" xr:uid="{00000000-0005-0000-0000-0000C7460000}"/>
    <cellStyle name="SAPBEXHLevel1 9 2 3 2" xfId="17000" xr:uid="{00000000-0005-0000-0000-0000C8460000}"/>
    <cellStyle name="SAPBEXHLevel1 9 2 3 2 2" xfId="35775" xr:uid="{00000000-0005-0000-0000-0000C8460000}"/>
    <cellStyle name="SAPBEXHLevel1 9 2 3 3" xfId="22466" xr:uid="{00000000-0005-0000-0000-0000C9460000}"/>
    <cellStyle name="SAPBEXHLevel1 9 2 3 3 2" xfId="41239" xr:uid="{00000000-0005-0000-0000-0000C9460000}"/>
    <cellStyle name="SAPBEXHLevel1 9 2 3 4" xfId="28570" xr:uid="{00000000-0005-0000-0000-0000C7460000}"/>
    <cellStyle name="SAPBEXHLevel1 9 2 4" xfId="10991" xr:uid="{00000000-0005-0000-0000-0000CA460000}"/>
    <cellStyle name="SAPBEXHLevel1 9 2 4 2" xfId="18204" xr:uid="{00000000-0005-0000-0000-0000CB460000}"/>
    <cellStyle name="SAPBEXHLevel1 9 2 4 2 2" xfId="36979" xr:uid="{00000000-0005-0000-0000-0000CB460000}"/>
    <cellStyle name="SAPBEXHLevel1 9 2 4 3" xfId="23421" xr:uid="{00000000-0005-0000-0000-0000CC460000}"/>
    <cellStyle name="SAPBEXHLevel1 9 2 4 3 2" xfId="42194" xr:uid="{00000000-0005-0000-0000-0000CC460000}"/>
    <cellStyle name="SAPBEXHLevel1 9 2 4 4" xfId="29774" xr:uid="{00000000-0005-0000-0000-0000CA460000}"/>
    <cellStyle name="SAPBEXHLevel1 9 2 5" xfId="12938" xr:uid="{00000000-0005-0000-0000-0000CD460000}"/>
    <cellStyle name="SAPBEXHLevel1 9 2 5 2" xfId="20145" xr:uid="{00000000-0005-0000-0000-0000CE460000}"/>
    <cellStyle name="SAPBEXHLevel1 9 2 5 2 2" xfId="38920" xr:uid="{00000000-0005-0000-0000-0000CE460000}"/>
    <cellStyle name="SAPBEXHLevel1 9 2 5 3" xfId="25101" xr:uid="{00000000-0005-0000-0000-0000CF460000}"/>
    <cellStyle name="SAPBEXHLevel1 9 2 5 3 2" xfId="43872" xr:uid="{00000000-0005-0000-0000-0000CF460000}"/>
    <cellStyle name="SAPBEXHLevel1 9 2 5 4" xfId="31713" xr:uid="{00000000-0005-0000-0000-0000CD460000}"/>
    <cellStyle name="SAPBEXHLevel1 9 2 6" xfId="13127" xr:uid="{00000000-0005-0000-0000-0000D0460000}"/>
    <cellStyle name="SAPBEXHLevel1 9 2 6 2" xfId="20334" xr:uid="{00000000-0005-0000-0000-0000D1460000}"/>
    <cellStyle name="SAPBEXHLevel1 9 2 6 2 2" xfId="39109" xr:uid="{00000000-0005-0000-0000-0000D1460000}"/>
    <cellStyle name="SAPBEXHLevel1 9 2 6 3" xfId="25290" xr:uid="{00000000-0005-0000-0000-0000D2460000}"/>
    <cellStyle name="SAPBEXHLevel1 9 2 6 3 2" xfId="44061" xr:uid="{00000000-0005-0000-0000-0000D2460000}"/>
    <cellStyle name="SAPBEXHLevel1 9 2 6 4" xfId="31902" xr:uid="{00000000-0005-0000-0000-0000D0460000}"/>
    <cellStyle name="SAPBEXHLevel1 9 2 7" xfId="14799" xr:uid="{00000000-0005-0000-0000-0000D3460000}"/>
    <cellStyle name="SAPBEXHLevel1 9 2 7 2" xfId="33574" xr:uid="{00000000-0005-0000-0000-0000D3460000}"/>
    <cellStyle name="SAPBEXHLevel1 9 2 8" xfId="20512" xr:uid="{00000000-0005-0000-0000-0000D4460000}"/>
    <cellStyle name="SAPBEXHLevel1 9 2 8 2" xfId="39287" xr:uid="{00000000-0005-0000-0000-0000D4460000}"/>
    <cellStyle name="SAPBEXHLevel1 9 2 9" xfId="26383" xr:uid="{00000000-0005-0000-0000-0000C3460000}"/>
    <cellStyle name="SAPBEXHLevel1 9 3" xfId="9588" xr:uid="{00000000-0005-0000-0000-0000D5460000}"/>
    <cellStyle name="SAPBEXHLevel1 9 3 2" xfId="16801" xr:uid="{00000000-0005-0000-0000-0000D6460000}"/>
    <cellStyle name="SAPBEXHLevel1 9 3 2 2" xfId="35576" xr:uid="{00000000-0005-0000-0000-0000D6460000}"/>
    <cellStyle name="SAPBEXHLevel1 9 3 3" xfId="22267" xr:uid="{00000000-0005-0000-0000-0000D7460000}"/>
    <cellStyle name="SAPBEXHLevel1 9 3 3 2" xfId="41040" xr:uid="{00000000-0005-0000-0000-0000D7460000}"/>
    <cellStyle name="SAPBEXHLevel1 9 3 4" xfId="28371" xr:uid="{00000000-0005-0000-0000-0000D5460000}"/>
    <cellStyle name="SAPBEXHLevel1 9 4" xfId="9786" xr:uid="{00000000-0005-0000-0000-0000D8460000}"/>
    <cellStyle name="SAPBEXHLevel1 9 4 2" xfId="16999" xr:uid="{00000000-0005-0000-0000-0000D9460000}"/>
    <cellStyle name="SAPBEXHLevel1 9 4 2 2" xfId="35774" xr:uid="{00000000-0005-0000-0000-0000D9460000}"/>
    <cellStyle name="SAPBEXHLevel1 9 4 3" xfId="22465" xr:uid="{00000000-0005-0000-0000-0000DA460000}"/>
    <cellStyle name="SAPBEXHLevel1 9 4 3 2" xfId="41238" xr:uid="{00000000-0005-0000-0000-0000DA460000}"/>
    <cellStyle name="SAPBEXHLevel1 9 4 4" xfId="28569" xr:uid="{00000000-0005-0000-0000-0000D8460000}"/>
    <cellStyle name="SAPBEXHLevel1 9 5" xfId="10990" xr:uid="{00000000-0005-0000-0000-0000DB460000}"/>
    <cellStyle name="SAPBEXHLevel1 9 5 2" xfId="18203" xr:uid="{00000000-0005-0000-0000-0000DC460000}"/>
    <cellStyle name="SAPBEXHLevel1 9 5 2 2" xfId="36978" xr:uid="{00000000-0005-0000-0000-0000DC460000}"/>
    <cellStyle name="SAPBEXHLevel1 9 5 3" xfId="23420" xr:uid="{00000000-0005-0000-0000-0000DD460000}"/>
    <cellStyle name="SAPBEXHLevel1 9 5 3 2" xfId="42193" xr:uid="{00000000-0005-0000-0000-0000DD460000}"/>
    <cellStyle name="SAPBEXHLevel1 9 5 4" xfId="29773" xr:uid="{00000000-0005-0000-0000-0000DB460000}"/>
    <cellStyle name="SAPBEXHLevel1 9 6" xfId="12937" xr:uid="{00000000-0005-0000-0000-0000DE460000}"/>
    <cellStyle name="SAPBEXHLevel1 9 6 2" xfId="20144" xr:uid="{00000000-0005-0000-0000-0000DF460000}"/>
    <cellStyle name="SAPBEXHLevel1 9 6 2 2" xfId="38919" xr:uid="{00000000-0005-0000-0000-0000DF460000}"/>
    <cellStyle name="SAPBEXHLevel1 9 6 3" xfId="25100" xr:uid="{00000000-0005-0000-0000-0000E0460000}"/>
    <cellStyle name="SAPBEXHLevel1 9 6 3 2" xfId="43871" xr:uid="{00000000-0005-0000-0000-0000E0460000}"/>
    <cellStyle name="SAPBEXHLevel1 9 6 4" xfId="31712" xr:uid="{00000000-0005-0000-0000-0000DE460000}"/>
    <cellStyle name="SAPBEXHLevel1 9 7" xfId="13126" xr:uid="{00000000-0005-0000-0000-0000E1460000}"/>
    <cellStyle name="SAPBEXHLevel1 9 7 2" xfId="20333" xr:uid="{00000000-0005-0000-0000-0000E2460000}"/>
    <cellStyle name="SAPBEXHLevel1 9 7 2 2" xfId="39108" xr:uid="{00000000-0005-0000-0000-0000E2460000}"/>
    <cellStyle name="SAPBEXHLevel1 9 7 3" xfId="25289" xr:uid="{00000000-0005-0000-0000-0000E3460000}"/>
    <cellStyle name="SAPBEXHLevel1 9 7 3 2" xfId="44060" xr:uid="{00000000-0005-0000-0000-0000E3460000}"/>
    <cellStyle name="SAPBEXHLevel1 9 7 4" xfId="31901" xr:uid="{00000000-0005-0000-0000-0000E1460000}"/>
    <cellStyle name="SAPBEXHLevel1 9 8" xfId="14798" xr:uid="{00000000-0005-0000-0000-0000E4460000}"/>
    <cellStyle name="SAPBEXHLevel1 9 8 2" xfId="33573" xr:uid="{00000000-0005-0000-0000-0000E4460000}"/>
    <cellStyle name="SAPBEXHLevel1 9 9" xfId="20511" xr:uid="{00000000-0005-0000-0000-0000E5460000}"/>
    <cellStyle name="SAPBEXHLevel1 9 9 2" xfId="39286"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2 2" xfId="35578" xr:uid="{00000000-0005-0000-0000-0000EA460000}"/>
    <cellStyle name="SAPBEXHLevel1X 10 2 3" xfId="22269" xr:uid="{00000000-0005-0000-0000-0000EB460000}"/>
    <cellStyle name="SAPBEXHLevel1X 10 2 3 2" xfId="41042" xr:uid="{00000000-0005-0000-0000-0000EB460000}"/>
    <cellStyle name="SAPBEXHLevel1X 10 2 4" xfId="28373" xr:uid="{00000000-0005-0000-0000-0000E9460000}"/>
    <cellStyle name="SAPBEXHLevel1X 10 3" xfId="9788" xr:uid="{00000000-0005-0000-0000-0000EC460000}"/>
    <cellStyle name="SAPBEXHLevel1X 10 3 2" xfId="17001" xr:uid="{00000000-0005-0000-0000-0000ED460000}"/>
    <cellStyle name="SAPBEXHLevel1X 10 3 2 2" xfId="35776" xr:uid="{00000000-0005-0000-0000-0000ED460000}"/>
    <cellStyle name="SAPBEXHLevel1X 10 3 3" xfId="22467" xr:uid="{00000000-0005-0000-0000-0000EE460000}"/>
    <cellStyle name="SAPBEXHLevel1X 10 3 3 2" xfId="41240" xr:uid="{00000000-0005-0000-0000-0000EE460000}"/>
    <cellStyle name="SAPBEXHLevel1X 10 3 4" xfId="28571" xr:uid="{00000000-0005-0000-0000-0000EC460000}"/>
    <cellStyle name="SAPBEXHLevel1X 10 4" xfId="10992" xr:uid="{00000000-0005-0000-0000-0000EF460000}"/>
    <cellStyle name="SAPBEXHLevel1X 10 4 2" xfId="18205" xr:uid="{00000000-0005-0000-0000-0000F0460000}"/>
    <cellStyle name="SAPBEXHLevel1X 10 4 2 2" xfId="36980" xr:uid="{00000000-0005-0000-0000-0000F0460000}"/>
    <cellStyle name="SAPBEXHLevel1X 10 4 3" xfId="23422" xr:uid="{00000000-0005-0000-0000-0000F1460000}"/>
    <cellStyle name="SAPBEXHLevel1X 10 4 3 2" xfId="42195" xr:uid="{00000000-0005-0000-0000-0000F1460000}"/>
    <cellStyle name="SAPBEXHLevel1X 10 4 4" xfId="29775" xr:uid="{00000000-0005-0000-0000-0000EF460000}"/>
    <cellStyle name="SAPBEXHLevel1X 10 5" xfId="12939" xr:uid="{00000000-0005-0000-0000-0000F2460000}"/>
    <cellStyle name="SAPBEXHLevel1X 10 5 2" xfId="20146" xr:uid="{00000000-0005-0000-0000-0000F3460000}"/>
    <cellStyle name="SAPBEXHLevel1X 10 5 2 2" xfId="38921" xr:uid="{00000000-0005-0000-0000-0000F3460000}"/>
    <cellStyle name="SAPBEXHLevel1X 10 5 3" xfId="25102" xr:uid="{00000000-0005-0000-0000-0000F4460000}"/>
    <cellStyle name="SAPBEXHLevel1X 10 5 3 2" xfId="43873" xr:uid="{00000000-0005-0000-0000-0000F4460000}"/>
    <cellStyle name="SAPBEXHLevel1X 10 5 4" xfId="31714" xr:uid="{00000000-0005-0000-0000-0000F2460000}"/>
    <cellStyle name="SAPBEXHLevel1X 10 6" xfId="13128" xr:uid="{00000000-0005-0000-0000-0000F5460000}"/>
    <cellStyle name="SAPBEXHLevel1X 10 6 2" xfId="20335" xr:uid="{00000000-0005-0000-0000-0000F6460000}"/>
    <cellStyle name="SAPBEXHLevel1X 10 6 2 2" xfId="39110" xr:uid="{00000000-0005-0000-0000-0000F6460000}"/>
    <cellStyle name="SAPBEXHLevel1X 10 6 3" xfId="25291" xr:uid="{00000000-0005-0000-0000-0000F7460000}"/>
    <cellStyle name="SAPBEXHLevel1X 10 6 3 2" xfId="44062" xr:uid="{00000000-0005-0000-0000-0000F7460000}"/>
    <cellStyle name="SAPBEXHLevel1X 10 6 4" xfId="31903" xr:uid="{00000000-0005-0000-0000-0000F5460000}"/>
    <cellStyle name="SAPBEXHLevel1X 10 7" xfId="14800" xr:uid="{00000000-0005-0000-0000-0000F8460000}"/>
    <cellStyle name="SAPBEXHLevel1X 10 7 2" xfId="33575" xr:uid="{00000000-0005-0000-0000-0000F8460000}"/>
    <cellStyle name="SAPBEXHLevel1X 10 8" xfId="20513" xr:uid="{00000000-0005-0000-0000-0000F9460000}"/>
    <cellStyle name="SAPBEXHLevel1X 10 8 2" xfId="39288" xr:uid="{00000000-0005-0000-0000-0000F9460000}"/>
    <cellStyle name="SAPBEXHLevel1X 10 9" xfId="26384" xr:uid="{00000000-0005-0000-0000-0000E8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2 2" xfId="35579" xr:uid="{00000000-0005-0000-0000-0000FC460000}"/>
    <cellStyle name="SAPBEXHLevel1X 11 2 3" xfId="22270" xr:uid="{00000000-0005-0000-0000-0000FD460000}"/>
    <cellStyle name="SAPBEXHLevel1X 11 2 3 2" xfId="41043" xr:uid="{00000000-0005-0000-0000-0000FD460000}"/>
    <cellStyle name="SAPBEXHLevel1X 11 2 4" xfId="28374" xr:uid="{00000000-0005-0000-0000-0000FB460000}"/>
    <cellStyle name="SAPBEXHLevel1X 11 3" xfId="9789" xr:uid="{00000000-0005-0000-0000-0000FE460000}"/>
    <cellStyle name="SAPBEXHLevel1X 11 3 2" xfId="17002" xr:uid="{00000000-0005-0000-0000-0000FF460000}"/>
    <cellStyle name="SAPBEXHLevel1X 11 3 2 2" xfId="35777" xr:uid="{00000000-0005-0000-0000-0000FF460000}"/>
    <cellStyle name="SAPBEXHLevel1X 11 3 3" xfId="22468" xr:uid="{00000000-0005-0000-0000-000000470000}"/>
    <cellStyle name="SAPBEXHLevel1X 11 3 3 2" xfId="41241" xr:uid="{00000000-0005-0000-0000-000000470000}"/>
    <cellStyle name="SAPBEXHLevel1X 11 3 4" xfId="28572" xr:uid="{00000000-0005-0000-0000-0000FE460000}"/>
    <cellStyle name="SAPBEXHLevel1X 11 4" xfId="10993" xr:uid="{00000000-0005-0000-0000-000001470000}"/>
    <cellStyle name="SAPBEXHLevel1X 11 4 2" xfId="18206" xr:uid="{00000000-0005-0000-0000-000002470000}"/>
    <cellStyle name="SAPBEXHLevel1X 11 4 2 2" xfId="36981" xr:uid="{00000000-0005-0000-0000-000002470000}"/>
    <cellStyle name="SAPBEXHLevel1X 11 4 3" xfId="23423" xr:uid="{00000000-0005-0000-0000-000003470000}"/>
    <cellStyle name="SAPBEXHLevel1X 11 4 3 2" xfId="42196" xr:uid="{00000000-0005-0000-0000-000003470000}"/>
    <cellStyle name="SAPBEXHLevel1X 11 4 4" xfId="29776" xr:uid="{00000000-0005-0000-0000-000001470000}"/>
    <cellStyle name="SAPBEXHLevel1X 11 5" xfId="12940" xr:uid="{00000000-0005-0000-0000-000004470000}"/>
    <cellStyle name="SAPBEXHLevel1X 11 5 2" xfId="20147" xr:uid="{00000000-0005-0000-0000-000005470000}"/>
    <cellStyle name="SAPBEXHLevel1X 11 5 2 2" xfId="38922" xr:uid="{00000000-0005-0000-0000-000005470000}"/>
    <cellStyle name="SAPBEXHLevel1X 11 5 3" xfId="25103" xr:uid="{00000000-0005-0000-0000-000006470000}"/>
    <cellStyle name="SAPBEXHLevel1X 11 5 3 2" xfId="43874" xr:uid="{00000000-0005-0000-0000-000006470000}"/>
    <cellStyle name="SAPBEXHLevel1X 11 5 4" xfId="31715" xr:uid="{00000000-0005-0000-0000-000004470000}"/>
    <cellStyle name="SAPBEXHLevel1X 11 6" xfId="13129" xr:uid="{00000000-0005-0000-0000-000007470000}"/>
    <cellStyle name="SAPBEXHLevel1X 11 6 2" xfId="20336" xr:uid="{00000000-0005-0000-0000-000008470000}"/>
    <cellStyle name="SAPBEXHLevel1X 11 6 2 2" xfId="39111" xr:uid="{00000000-0005-0000-0000-000008470000}"/>
    <cellStyle name="SAPBEXHLevel1X 11 6 3" xfId="25292" xr:uid="{00000000-0005-0000-0000-000009470000}"/>
    <cellStyle name="SAPBEXHLevel1X 11 6 3 2" xfId="44063" xr:uid="{00000000-0005-0000-0000-000009470000}"/>
    <cellStyle name="SAPBEXHLevel1X 11 6 4" xfId="31904" xr:uid="{00000000-0005-0000-0000-000007470000}"/>
    <cellStyle name="SAPBEXHLevel1X 11 7" xfId="14801" xr:uid="{00000000-0005-0000-0000-00000A470000}"/>
    <cellStyle name="SAPBEXHLevel1X 11 7 2" xfId="33576" xr:uid="{00000000-0005-0000-0000-00000A470000}"/>
    <cellStyle name="SAPBEXHLevel1X 11 8" xfId="20514" xr:uid="{00000000-0005-0000-0000-00000B470000}"/>
    <cellStyle name="SAPBEXHLevel1X 11 8 2" xfId="39289" xr:uid="{00000000-0005-0000-0000-00000B470000}"/>
    <cellStyle name="SAPBEXHLevel1X 11 9" xfId="26385" xr:uid="{00000000-0005-0000-0000-0000FA46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2 2" xfId="35580" xr:uid="{00000000-0005-0000-0000-00000E470000}"/>
    <cellStyle name="SAPBEXHLevel1X 12 2 3" xfId="22271" xr:uid="{00000000-0005-0000-0000-00000F470000}"/>
    <cellStyle name="SAPBEXHLevel1X 12 2 3 2" xfId="41044" xr:uid="{00000000-0005-0000-0000-00000F470000}"/>
    <cellStyle name="SAPBEXHLevel1X 12 2 4" xfId="28375" xr:uid="{00000000-0005-0000-0000-00000D470000}"/>
    <cellStyle name="SAPBEXHLevel1X 12 3" xfId="9790" xr:uid="{00000000-0005-0000-0000-000010470000}"/>
    <cellStyle name="SAPBEXHLevel1X 12 3 2" xfId="17003" xr:uid="{00000000-0005-0000-0000-000011470000}"/>
    <cellStyle name="SAPBEXHLevel1X 12 3 2 2" xfId="35778" xr:uid="{00000000-0005-0000-0000-000011470000}"/>
    <cellStyle name="SAPBEXHLevel1X 12 3 3" xfId="22469" xr:uid="{00000000-0005-0000-0000-000012470000}"/>
    <cellStyle name="SAPBEXHLevel1X 12 3 3 2" xfId="41242" xr:uid="{00000000-0005-0000-0000-000012470000}"/>
    <cellStyle name="SAPBEXHLevel1X 12 3 4" xfId="28573" xr:uid="{00000000-0005-0000-0000-000010470000}"/>
    <cellStyle name="SAPBEXHLevel1X 12 4" xfId="10994" xr:uid="{00000000-0005-0000-0000-000013470000}"/>
    <cellStyle name="SAPBEXHLevel1X 12 4 2" xfId="18207" xr:uid="{00000000-0005-0000-0000-000014470000}"/>
    <cellStyle name="SAPBEXHLevel1X 12 4 2 2" xfId="36982" xr:uid="{00000000-0005-0000-0000-000014470000}"/>
    <cellStyle name="SAPBEXHLevel1X 12 4 3" xfId="23424" xr:uid="{00000000-0005-0000-0000-000015470000}"/>
    <cellStyle name="SAPBEXHLevel1X 12 4 3 2" xfId="42197" xr:uid="{00000000-0005-0000-0000-000015470000}"/>
    <cellStyle name="SAPBEXHLevel1X 12 4 4" xfId="29777" xr:uid="{00000000-0005-0000-0000-000013470000}"/>
    <cellStyle name="SAPBEXHLevel1X 12 5" xfId="12941" xr:uid="{00000000-0005-0000-0000-000016470000}"/>
    <cellStyle name="SAPBEXHLevel1X 12 5 2" xfId="20148" xr:uid="{00000000-0005-0000-0000-000017470000}"/>
    <cellStyle name="SAPBEXHLevel1X 12 5 2 2" xfId="38923" xr:uid="{00000000-0005-0000-0000-000017470000}"/>
    <cellStyle name="SAPBEXHLevel1X 12 5 3" xfId="25104" xr:uid="{00000000-0005-0000-0000-000018470000}"/>
    <cellStyle name="SAPBEXHLevel1X 12 5 3 2" xfId="43875" xr:uid="{00000000-0005-0000-0000-000018470000}"/>
    <cellStyle name="SAPBEXHLevel1X 12 5 4" xfId="31716" xr:uid="{00000000-0005-0000-0000-000016470000}"/>
    <cellStyle name="SAPBEXHLevel1X 12 6" xfId="13130" xr:uid="{00000000-0005-0000-0000-000019470000}"/>
    <cellStyle name="SAPBEXHLevel1X 12 6 2" xfId="20337" xr:uid="{00000000-0005-0000-0000-00001A470000}"/>
    <cellStyle name="SAPBEXHLevel1X 12 6 2 2" xfId="39112" xr:uid="{00000000-0005-0000-0000-00001A470000}"/>
    <cellStyle name="SAPBEXHLevel1X 12 6 3" xfId="25293" xr:uid="{00000000-0005-0000-0000-00001B470000}"/>
    <cellStyle name="SAPBEXHLevel1X 12 6 3 2" xfId="44064" xr:uid="{00000000-0005-0000-0000-00001B470000}"/>
    <cellStyle name="SAPBEXHLevel1X 12 6 4" xfId="31905" xr:uid="{00000000-0005-0000-0000-000019470000}"/>
    <cellStyle name="SAPBEXHLevel1X 12 7" xfId="14802" xr:uid="{00000000-0005-0000-0000-00001C470000}"/>
    <cellStyle name="SAPBEXHLevel1X 12 7 2" xfId="33577" xr:uid="{00000000-0005-0000-0000-00001C470000}"/>
    <cellStyle name="SAPBEXHLevel1X 12 8" xfId="20515" xr:uid="{00000000-0005-0000-0000-00001D470000}"/>
    <cellStyle name="SAPBEXHLevel1X 12 8 2" xfId="39290" xr:uid="{00000000-0005-0000-0000-00001D470000}"/>
    <cellStyle name="SAPBEXHLevel1X 12 9" xfId="26386" xr:uid="{00000000-0005-0000-0000-00000C470000}"/>
    <cellStyle name="SAPBEXHLevel1X 13" xfId="7711" xr:uid="{00000000-0005-0000-0000-00001E470000}"/>
    <cellStyle name="SAPBEXHLevel1X 13 2" xfId="14929" xr:uid="{00000000-0005-0000-0000-00001F470000}"/>
    <cellStyle name="SAPBEXHLevel1X 13 2 2" xfId="33704" xr:uid="{00000000-0005-0000-0000-00001F470000}"/>
    <cellStyle name="SAPBEXHLevel1X 13 3" xfId="20650" xr:uid="{00000000-0005-0000-0000-000020470000}"/>
    <cellStyle name="SAPBEXHLevel1X 13 3 2" xfId="39423" xr:uid="{00000000-0005-0000-0000-000020470000}"/>
    <cellStyle name="SAPBEXHLevel1X 13 4" xfId="26499" xr:uid="{00000000-0005-0000-0000-00001E470000}"/>
    <cellStyle name="SAPBEXHLevel1X 14" xfId="7999" xr:uid="{00000000-0005-0000-0000-000021470000}"/>
    <cellStyle name="SAPBEXHLevel1X 14 2" xfId="15212" xr:uid="{00000000-0005-0000-0000-000022470000}"/>
    <cellStyle name="SAPBEXHLevel1X 14 2 2" xfId="33987" xr:uid="{00000000-0005-0000-0000-000022470000}"/>
    <cellStyle name="SAPBEXHLevel1X 14 3" xfId="20898" xr:uid="{00000000-0005-0000-0000-000023470000}"/>
    <cellStyle name="SAPBEXHLevel1X 14 3 2" xfId="39671" xr:uid="{00000000-0005-0000-0000-000023470000}"/>
    <cellStyle name="SAPBEXHLevel1X 14 4" xfId="26782" xr:uid="{00000000-0005-0000-0000-000021470000}"/>
    <cellStyle name="SAPBEXHLevel1X 15" xfId="9249" xr:uid="{00000000-0005-0000-0000-000024470000}"/>
    <cellStyle name="SAPBEXHLevel1X 15 2" xfId="16462" xr:uid="{00000000-0005-0000-0000-000025470000}"/>
    <cellStyle name="SAPBEXHLevel1X 15 2 2" xfId="35237" xr:uid="{00000000-0005-0000-0000-000025470000}"/>
    <cellStyle name="SAPBEXHLevel1X 15 3" xfId="21994" xr:uid="{00000000-0005-0000-0000-000026470000}"/>
    <cellStyle name="SAPBEXHLevel1X 15 3 2" xfId="40767" xr:uid="{00000000-0005-0000-0000-000026470000}"/>
    <cellStyle name="SAPBEXHLevel1X 15 4" xfId="28032" xr:uid="{00000000-0005-0000-0000-000024470000}"/>
    <cellStyle name="SAPBEXHLevel1X 16" xfId="10133" xr:uid="{00000000-0005-0000-0000-000027470000}"/>
    <cellStyle name="SAPBEXHLevel1X 16 2" xfId="17346" xr:uid="{00000000-0005-0000-0000-000028470000}"/>
    <cellStyle name="SAPBEXHLevel1X 16 2 2" xfId="36121" xr:uid="{00000000-0005-0000-0000-000028470000}"/>
    <cellStyle name="SAPBEXHLevel1X 16 3" xfId="22783" xr:uid="{00000000-0005-0000-0000-000029470000}"/>
    <cellStyle name="SAPBEXHLevel1X 16 3 2" xfId="41556" xr:uid="{00000000-0005-0000-0000-000029470000}"/>
    <cellStyle name="SAPBEXHLevel1X 16 4" xfId="28916" xr:uid="{00000000-0005-0000-0000-000027470000}"/>
    <cellStyle name="SAPBEXHLevel1X 17" xfId="13235" xr:uid="{00000000-0005-0000-0000-00002A470000}"/>
    <cellStyle name="SAPBEXHLevel1X 17 2" xfId="32010" xr:uid="{00000000-0005-0000-0000-00002A470000}"/>
    <cellStyle name="SAPBEXHLevel1X 18" xfId="13248" xr:uid="{00000000-0005-0000-0000-00002B470000}"/>
    <cellStyle name="SAPBEXHLevel1X 18 2" xfId="32023" xr:uid="{00000000-0005-0000-0000-00002B470000}"/>
    <cellStyle name="SAPBEXHLevel1X 19" xfId="25459" xr:uid="{00000000-0005-0000-0000-00002C470000}"/>
    <cellStyle name="SAPBEXHLevel1X 19 2" xfId="44223"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2 2" xfId="37134" xr:uid="{00000000-0005-0000-0000-00002F470000}"/>
    <cellStyle name="SAPBEXHLevel1X 2 10 3" xfId="23572" xr:uid="{00000000-0005-0000-0000-000030470000}"/>
    <cellStyle name="SAPBEXHLevel1X 2 10 3 2" xfId="42345" xr:uid="{00000000-0005-0000-0000-000030470000}"/>
    <cellStyle name="SAPBEXHLevel1X 2 10 4" xfId="29929" xr:uid="{00000000-0005-0000-0000-00002E470000}"/>
    <cellStyle name="SAPBEXHLevel1X 2 11" xfId="13266" xr:uid="{00000000-0005-0000-0000-000031470000}"/>
    <cellStyle name="SAPBEXHLevel1X 2 11 2" xfId="32041" xr:uid="{00000000-0005-0000-0000-000031470000}"/>
    <cellStyle name="SAPBEXHLevel1X 2 12" xfId="25460" xr:uid="{00000000-0005-0000-0000-000032470000}"/>
    <cellStyle name="SAPBEXHLevel1X 2 12 2" xfId="44224"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2 2" xfId="34405" xr:uid="{00000000-0005-0000-0000-000036470000}"/>
    <cellStyle name="SAPBEXHLevel1X 2 2 2 2 3" xfId="21275" xr:uid="{00000000-0005-0000-0000-000037470000}"/>
    <cellStyle name="SAPBEXHLevel1X 2 2 2 2 3 2" xfId="40048" xr:uid="{00000000-0005-0000-0000-000037470000}"/>
    <cellStyle name="SAPBEXHLevel1X 2 2 2 2 4" xfId="27200" xr:uid="{00000000-0005-0000-0000-000035470000}"/>
    <cellStyle name="SAPBEXHLevel1X 2 2 2 3" xfId="8879" xr:uid="{00000000-0005-0000-0000-000038470000}"/>
    <cellStyle name="SAPBEXHLevel1X 2 2 2 3 2" xfId="16092" xr:uid="{00000000-0005-0000-0000-000039470000}"/>
    <cellStyle name="SAPBEXHLevel1X 2 2 2 3 2 2" xfId="34867" xr:uid="{00000000-0005-0000-0000-000039470000}"/>
    <cellStyle name="SAPBEXHLevel1X 2 2 2 3 3" xfId="21636" xr:uid="{00000000-0005-0000-0000-00003A470000}"/>
    <cellStyle name="SAPBEXHLevel1X 2 2 2 3 3 2" xfId="40409" xr:uid="{00000000-0005-0000-0000-00003A470000}"/>
    <cellStyle name="SAPBEXHLevel1X 2 2 2 3 4" xfId="27662" xr:uid="{00000000-0005-0000-0000-000038470000}"/>
    <cellStyle name="SAPBEXHLevel1X 2 2 2 4" xfId="10548" xr:uid="{00000000-0005-0000-0000-00003B470000}"/>
    <cellStyle name="SAPBEXHLevel1X 2 2 2 4 2" xfId="17761" xr:uid="{00000000-0005-0000-0000-00003C470000}"/>
    <cellStyle name="SAPBEXHLevel1X 2 2 2 4 2 2" xfId="36536" xr:uid="{00000000-0005-0000-0000-00003C470000}"/>
    <cellStyle name="SAPBEXHLevel1X 2 2 2 4 3" xfId="23157" xr:uid="{00000000-0005-0000-0000-00003D470000}"/>
    <cellStyle name="SAPBEXHLevel1X 2 2 2 4 3 2" xfId="41930" xr:uid="{00000000-0005-0000-0000-00003D470000}"/>
    <cellStyle name="SAPBEXHLevel1X 2 2 2 4 4" xfId="29331" xr:uid="{00000000-0005-0000-0000-00003B470000}"/>
    <cellStyle name="SAPBEXHLevel1X 2 2 2 5" xfId="11681" xr:uid="{00000000-0005-0000-0000-00003E470000}"/>
    <cellStyle name="SAPBEXHLevel1X 2 2 2 5 2" xfId="18888" xr:uid="{00000000-0005-0000-0000-00003F470000}"/>
    <cellStyle name="SAPBEXHLevel1X 2 2 2 5 2 2" xfId="37663" xr:uid="{00000000-0005-0000-0000-00003F470000}"/>
    <cellStyle name="SAPBEXHLevel1X 2 2 2 5 3" xfId="24052" xr:uid="{00000000-0005-0000-0000-000040470000}"/>
    <cellStyle name="SAPBEXHLevel1X 2 2 2 5 3 2" xfId="42825" xr:uid="{00000000-0005-0000-0000-000040470000}"/>
    <cellStyle name="SAPBEXHLevel1X 2 2 2 5 4" xfId="30458" xr:uid="{00000000-0005-0000-0000-00003E470000}"/>
    <cellStyle name="SAPBEXHLevel1X 2 2 2 6" xfId="12332" xr:uid="{00000000-0005-0000-0000-000041470000}"/>
    <cellStyle name="SAPBEXHLevel1X 2 2 2 6 2" xfId="19539" xr:uid="{00000000-0005-0000-0000-000042470000}"/>
    <cellStyle name="SAPBEXHLevel1X 2 2 2 6 2 2" xfId="38314" xr:uid="{00000000-0005-0000-0000-000042470000}"/>
    <cellStyle name="SAPBEXHLevel1X 2 2 2 6 3" xfId="24574" xr:uid="{00000000-0005-0000-0000-000043470000}"/>
    <cellStyle name="SAPBEXHLevel1X 2 2 2 6 3 2" xfId="43346" xr:uid="{00000000-0005-0000-0000-000043470000}"/>
    <cellStyle name="SAPBEXHLevel1X 2 2 2 6 4" xfId="31108" xr:uid="{00000000-0005-0000-0000-000041470000}"/>
    <cellStyle name="SAPBEXHLevel1X 2 2 2 7" xfId="13746" xr:uid="{00000000-0005-0000-0000-000044470000}"/>
    <cellStyle name="SAPBEXHLevel1X 2 2 2 7 2" xfId="32521" xr:uid="{00000000-0005-0000-0000-000044470000}"/>
    <cellStyle name="SAPBEXHLevel1X 2 2 2 8" xfId="14395" xr:uid="{00000000-0005-0000-0000-000045470000}"/>
    <cellStyle name="SAPBEXHLevel1X 2 2 2 8 2" xfId="33170" xr:uid="{00000000-0005-0000-0000-000045470000}"/>
    <cellStyle name="SAPBEXHLevel1X 2 2 2 9" xfId="25843" xr:uid="{00000000-0005-0000-0000-000034470000}"/>
    <cellStyle name="SAPBEXHLevel1X 2 2 3" xfId="8001" xr:uid="{00000000-0005-0000-0000-000046470000}"/>
    <cellStyle name="SAPBEXHLevel1X 2 2 3 2" xfId="15214" xr:uid="{00000000-0005-0000-0000-000047470000}"/>
    <cellStyle name="SAPBEXHLevel1X 2 2 3 2 2" xfId="33989" xr:uid="{00000000-0005-0000-0000-000047470000}"/>
    <cellStyle name="SAPBEXHLevel1X 2 2 3 3" xfId="20900" xr:uid="{00000000-0005-0000-0000-000048470000}"/>
    <cellStyle name="SAPBEXHLevel1X 2 2 3 3 2" xfId="39673" xr:uid="{00000000-0005-0000-0000-000048470000}"/>
    <cellStyle name="SAPBEXHLevel1X 2 2 3 4" xfId="26784" xr:uid="{00000000-0005-0000-0000-000046470000}"/>
    <cellStyle name="SAPBEXHLevel1X 2 2 4" xfId="9247" xr:uid="{00000000-0005-0000-0000-000049470000}"/>
    <cellStyle name="SAPBEXHLevel1X 2 2 4 2" xfId="16460" xr:uid="{00000000-0005-0000-0000-00004A470000}"/>
    <cellStyle name="SAPBEXHLevel1X 2 2 4 2 2" xfId="35235" xr:uid="{00000000-0005-0000-0000-00004A470000}"/>
    <cellStyle name="SAPBEXHLevel1X 2 2 4 3" xfId="21992" xr:uid="{00000000-0005-0000-0000-00004B470000}"/>
    <cellStyle name="SAPBEXHLevel1X 2 2 4 3 2" xfId="40765" xr:uid="{00000000-0005-0000-0000-00004B470000}"/>
    <cellStyle name="SAPBEXHLevel1X 2 2 4 4" xfId="28030" xr:uid="{00000000-0005-0000-0000-000049470000}"/>
    <cellStyle name="SAPBEXHLevel1X 2 2 5" xfId="10135" xr:uid="{00000000-0005-0000-0000-00004C470000}"/>
    <cellStyle name="SAPBEXHLevel1X 2 2 5 2" xfId="17348" xr:uid="{00000000-0005-0000-0000-00004D470000}"/>
    <cellStyle name="SAPBEXHLevel1X 2 2 5 2 2" xfId="36123" xr:uid="{00000000-0005-0000-0000-00004D470000}"/>
    <cellStyle name="SAPBEXHLevel1X 2 2 5 3" xfId="22785" xr:uid="{00000000-0005-0000-0000-00004E470000}"/>
    <cellStyle name="SAPBEXHLevel1X 2 2 5 3 2" xfId="41558" xr:uid="{00000000-0005-0000-0000-00004E470000}"/>
    <cellStyle name="SAPBEXHLevel1X 2 2 5 4" xfId="28918" xr:uid="{00000000-0005-0000-0000-00004C470000}"/>
    <cellStyle name="SAPBEXHLevel1X 2 2 6" xfId="11247" xr:uid="{00000000-0005-0000-0000-00004F470000}"/>
    <cellStyle name="SAPBEXHLevel1X 2 2 6 2" xfId="18454" xr:uid="{00000000-0005-0000-0000-000050470000}"/>
    <cellStyle name="SAPBEXHLevel1X 2 2 6 2 2" xfId="37229" xr:uid="{00000000-0005-0000-0000-000050470000}"/>
    <cellStyle name="SAPBEXHLevel1X 2 2 6 3" xfId="23659" xr:uid="{00000000-0005-0000-0000-000051470000}"/>
    <cellStyle name="SAPBEXHLevel1X 2 2 6 3 2" xfId="42432" xr:uid="{00000000-0005-0000-0000-000051470000}"/>
    <cellStyle name="SAPBEXHLevel1X 2 2 6 4" xfId="30024" xr:uid="{00000000-0005-0000-0000-00004F470000}"/>
    <cellStyle name="SAPBEXHLevel1X 2 2 7" xfId="12757" xr:uid="{00000000-0005-0000-0000-000052470000}"/>
    <cellStyle name="SAPBEXHLevel1X 2 2 7 2" xfId="19964" xr:uid="{00000000-0005-0000-0000-000053470000}"/>
    <cellStyle name="SAPBEXHLevel1X 2 2 7 2 2" xfId="38739" xr:uid="{00000000-0005-0000-0000-000053470000}"/>
    <cellStyle name="SAPBEXHLevel1X 2 2 7 3" xfId="24954" xr:uid="{00000000-0005-0000-0000-000054470000}"/>
    <cellStyle name="SAPBEXHLevel1X 2 2 7 3 2" xfId="43726" xr:uid="{00000000-0005-0000-0000-000054470000}"/>
    <cellStyle name="SAPBEXHLevel1X 2 2 7 4" xfId="31533" xr:uid="{00000000-0005-0000-0000-000052470000}"/>
    <cellStyle name="SAPBEXHLevel1X 2 2 8" xfId="13339" xr:uid="{00000000-0005-0000-0000-000055470000}"/>
    <cellStyle name="SAPBEXHLevel1X 2 2 8 2" xfId="32114"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2 2" xfId="34406" xr:uid="{00000000-0005-0000-0000-000059470000}"/>
    <cellStyle name="SAPBEXHLevel1X 2 3 2 2 3" xfId="21276" xr:uid="{00000000-0005-0000-0000-00005A470000}"/>
    <cellStyle name="SAPBEXHLevel1X 2 3 2 2 3 2" xfId="40049" xr:uid="{00000000-0005-0000-0000-00005A470000}"/>
    <cellStyle name="SAPBEXHLevel1X 2 3 2 2 4" xfId="27201" xr:uid="{00000000-0005-0000-0000-000058470000}"/>
    <cellStyle name="SAPBEXHLevel1X 2 3 2 3" xfId="8878" xr:uid="{00000000-0005-0000-0000-00005B470000}"/>
    <cellStyle name="SAPBEXHLevel1X 2 3 2 3 2" xfId="16091" xr:uid="{00000000-0005-0000-0000-00005C470000}"/>
    <cellStyle name="SAPBEXHLevel1X 2 3 2 3 2 2" xfId="34866" xr:uid="{00000000-0005-0000-0000-00005C470000}"/>
    <cellStyle name="SAPBEXHLevel1X 2 3 2 3 3" xfId="21635" xr:uid="{00000000-0005-0000-0000-00005D470000}"/>
    <cellStyle name="SAPBEXHLevel1X 2 3 2 3 3 2" xfId="40408" xr:uid="{00000000-0005-0000-0000-00005D470000}"/>
    <cellStyle name="SAPBEXHLevel1X 2 3 2 3 4" xfId="27661" xr:uid="{00000000-0005-0000-0000-00005B470000}"/>
    <cellStyle name="SAPBEXHLevel1X 2 3 2 4" xfId="10549" xr:uid="{00000000-0005-0000-0000-00005E470000}"/>
    <cellStyle name="SAPBEXHLevel1X 2 3 2 4 2" xfId="17762" xr:uid="{00000000-0005-0000-0000-00005F470000}"/>
    <cellStyle name="SAPBEXHLevel1X 2 3 2 4 2 2" xfId="36537" xr:uid="{00000000-0005-0000-0000-00005F470000}"/>
    <cellStyle name="SAPBEXHLevel1X 2 3 2 4 3" xfId="23158" xr:uid="{00000000-0005-0000-0000-000060470000}"/>
    <cellStyle name="SAPBEXHLevel1X 2 3 2 4 3 2" xfId="41931" xr:uid="{00000000-0005-0000-0000-000060470000}"/>
    <cellStyle name="SAPBEXHLevel1X 2 3 2 4 4" xfId="29332" xr:uid="{00000000-0005-0000-0000-00005E470000}"/>
    <cellStyle name="SAPBEXHLevel1X 2 3 2 5" xfId="11741" xr:uid="{00000000-0005-0000-0000-000061470000}"/>
    <cellStyle name="SAPBEXHLevel1X 2 3 2 5 2" xfId="18948" xr:uid="{00000000-0005-0000-0000-000062470000}"/>
    <cellStyle name="SAPBEXHLevel1X 2 3 2 5 2 2" xfId="37723" xr:uid="{00000000-0005-0000-0000-000062470000}"/>
    <cellStyle name="SAPBEXHLevel1X 2 3 2 5 3" xfId="24102" xr:uid="{00000000-0005-0000-0000-000063470000}"/>
    <cellStyle name="SAPBEXHLevel1X 2 3 2 5 3 2" xfId="42875" xr:uid="{00000000-0005-0000-0000-000063470000}"/>
    <cellStyle name="SAPBEXHLevel1X 2 3 2 5 4" xfId="30518" xr:uid="{00000000-0005-0000-0000-000061470000}"/>
    <cellStyle name="SAPBEXHLevel1X 2 3 2 6" xfId="12282" xr:uid="{00000000-0005-0000-0000-000064470000}"/>
    <cellStyle name="SAPBEXHLevel1X 2 3 2 6 2" xfId="19489" xr:uid="{00000000-0005-0000-0000-000065470000}"/>
    <cellStyle name="SAPBEXHLevel1X 2 3 2 6 2 2" xfId="38264" xr:uid="{00000000-0005-0000-0000-000065470000}"/>
    <cellStyle name="SAPBEXHLevel1X 2 3 2 6 3" xfId="24524" xr:uid="{00000000-0005-0000-0000-000066470000}"/>
    <cellStyle name="SAPBEXHLevel1X 2 3 2 6 3 2" xfId="43296" xr:uid="{00000000-0005-0000-0000-000066470000}"/>
    <cellStyle name="SAPBEXHLevel1X 2 3 2 6 4" xfId="31058" xr:uid="{00000000-0005-0000-0000-000064470000}"/>
    <cellStyle name="SAPBEXHLevel1X 2 3 2 7" xfId="13806" xr:uid="{00000000-0005-0000-0000-000067470000}"/>
    <cellStyle name="SAPBEXHLevel1X 2 3 2 7 2" xfId="32581" xr:uid="{00000000-0005-0000-0000-000067470000}"/>
    <cellStyle name="SAPBEXHLevel1X 2 3 2 8" xfId="14345" xr:uid="{00000000-0005-0000-0000-000068470000}"/>
    <cellStyle name="SAPBEXHLevel1X 2 3 2 8 2" xfId="33120" xr:uid="{00000000-0005-0000-0000-000068470000}"/>
    <cellStyle name="SAPBEXHLevel1X 2 3 2 9" xfId="25903" xr:uid="{00000000-0005-0000-0000-000057470000}"/>
    <cellStyle name="SAPBEXHLevel1X 2 3 3" xfId="8002" xr:uid="{00000000-0005-0000-0000-000069470000}"/>
    <cellStyle name="SAPBEXHLevel1X 2 3 3 2" xfId="15215" xr:uid="{00000000-0005-0000-0000-00006A470000}"/>
    <cellStyle name="SAPBEXHLevel1X 2 3 3 2 2" xfId="33990" xr:uid="{00000000-0005-0000-0000-00006A470000}"/>
    <cellStyle name="SAPBEXHLevel1X 2 3 3 3" xfId="20901" xr:uid="{00000000-0005-0000-0000-00006B470000}"/>
    <cellStyle name="SAPBEXHLevel1X 2 3 3 3 2" xfId="39674" xr:uid="{00000000-0005-0000-0000-00006B470000}"/>
    <cellStyle name="SAPBEXHLevel1X 2 3 3 4" xfId="26785" xr:uid="{00000000-0005-0000-0000-000069470000}"/>
    <cellStyle name="SAPBEXHLevel1X 2 3 4" xfId="9246" xr:uid="{00000000-0005-0000-0000-00006C470000}"/>
    <cellStyle name="SAPBEXHLevel1X 2 3 4 2" xfId="16459" xr:uid="{00000000-0005-0000-0000-00006D470000}"/>
    <cellStyle name="SAPBEXHLevel1X 2 3 4 2 2" xfId="35234" xr:uid="{00000000-0005-0000-0000-00006D470000}"/>
    <cellStyle name="SAPBEXHLevel1X 2 3 4 3" xfId="21991" xr:uid="{00000000-0005-0000-0000-00006E470000}"/>
    <cellStyle name="SAPBEXHLevel1X 2 3 4 3 2" xfId="40764" xr:uid="{00000000-0005-0000-0000-00006E470000}"/>
    <cellStyle name="SAPBEXHLevel1X 2 3 4 4" xfId="28029" xr:uid="{00000000-0005-0000-0000-00006C470000}"/>
    <cellStyle name="SAPBEXHLevel1X 2 3 5" xfId="10136" xr:uid="{00000000-0005-0000-0000-00006F470000}"/>
    <cellStyle name="SAPBEXHLevel1X 2 3 5 2" xfId="17349" xr:uid="{00000000-0005-0000-0000-000070470000}"/>
    <cellStyle name="SAPBEXHLevel1X 2 3 5 2 2" xfId="36124" xr:uid="{00000000-0005-0000-0000-000070470000}"/>
    <cellStyle name="SAPBEXHLevel1X 2 3 5 3" xfId="22786" xr:uid="{00000000-0005-0000-0000-000071470000}"/>
    <cellStyle name="SAPBEXHLevel1X 2 3 5 3 2" xfId="41559" xr:uid="{00000000-0005-0000-0000-000071470000}"/>
    <cellStyle name="SAPBEXHLevel1X 2 3 5 4" xfId="28919" xr:uid="{00000000-0005-0000-0000-00006F470000}"/>
    <cellStyle name="SAPBEXHLevel1X 2 3 6" xfId="11328" xr:uid="{00000000-0005-0000-0000-000072470000}"/>
    <cellStyle name="SAPBEXHLevel1X 2 3 6 2" xfId="18535" xr:uid="{00000000-0005-0000-0000-000073470000}"/>
    <cellStyle name="SAPBEXHLevel1X 2 3 6 2 2" xfId="37310" xr:uid="{00000000-0005-0000-0000-000073470000}"/>
    <cellStyle name="SAPBEXHLevel1X 2 3 6 3" xfId="23730" xr:uid="{00000000-0005-0000-0000-000074470000}"/>
    <cellStyle name="SAPBEXHLevel1X 2 3 6 3 2" xfId="42503" xr:uid="{00000000-0005-0000-0000-000074470000}"/>
    <cellStyle name="SAPBEXHLevel1X 2 3 6 4" xfId="30105" xr:uid="{00000000-0005-0000-0000-000072470000}"/>
    <cellStyle name="SAPBEXHLevel1X 2 3 7" xfId="12690" xr:uid="{00000000-0005-0000-0000-000075470000}"/>
    <cellStyle name="SAPBEXHLevel1X 2 3 7 2" xfId="19897" xr:uid="{00000000-0005-0000-0000-000076470000}"/>
    <cellStyle name="SAPBEXHLevel1X 2 3 7 2 2" xfId="38672" xr:uid="{00000000-0005-0000-0000-000076470000}"/>
    <cellStyle name="SAPBEXHLevel1X 2 3 7 3" xfId="24888" xr:uid="{00000000-0005-0000-0000-000077470000}"/>
    <cellStyle name="SAPBEXHLevel1X 2 3 7 3 2" xfId="43660" xr:uid="{00000000-0005-0000-0000-000077470000}"/>
    <cellStyle name="SAPBEXHLevel1X 2 3 7 4" xfId="31466" xr:uid="{00000000-0005-0000-0000-000075470000}"/>
    <cellStyle name="SAPBEXHLevel1X 2 3 8" xfId="13412" xr:uid="{00000000-0005-0000-0000-000078470000}"/>
    <cellStyle name="SAPBEXHLevel1X 2 3 8 2" xfId="32187" xr:uid="{00000000-0005-0000-0000-000078470000}"/>
    <cellStyle name="SAPBEXHLevel1X 2 4" xfId="616" xr:uid="{00000000-0005-0000-0000-000079470000}"/>
    <cellStyle name="SAPBEXHLevel1X 2 4 10" xfId="25592"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2 2" xfId="34407" xr:uid="{00000000-0005-0000-0000-00007C470000}"/>
    <cellStyle name="SAPBEXHLevel1X 2 4 2 2 3" xfId="21277" xr:uid="{00000000-0005-0000-0000-00007D470000}"/>
    <cellStyle name="SAPBEXHLevel1X 2 4 2 2 3 2" xfId="40050" xr:uid="{00000000-0005-0000-0000-00007D470000}"/>
    <cellStyle name="SAPBEXHLevel1X 2 4 2 2 4" xfId="27202" xr:uid="{00000000-0005-0000-0000-00007B470000}"/>
    <cellStyle name="SAPBEXHLevel1X 2 4 2 3" xfId="8877" xr:uid="{00000000-0005-0000-0000-00007E470000}"/>
    <cellStyle name="SAPBEXHLevel1X 2 4 2 3 2" xfId="16090" xr:uid="{00000000-0005-0000-0000-00007F470000}"/>
    <cellStyle name="SAPBEXHLevel1X 2 4 2 3 2 2" xfId="34865" xr:uid="{00000000-0005-0000-0000-00007F470000}"/>
    <cellStyle name="SAPBEXHLevel1X 2 4 2 3 3" xfId="21634" xr:uid="{00000000-0005-0000-0000-000080470000}"/>
    <cellStyle name="SAPBEXHLevel1X 2 4 2 3 3 2" xfId="40407" xr:uid="{00000000-0005-0000-0000-000080470000}"/>
    <cellStyle name="SAPBEXHLevel1X 2 4 2 3 4" xfId="27660" xr:uid="{00000000-0005-0000-0000-00007E470000}"/>
    <cellStyle name="SAPBEXHLevel1X 2 4 2 4" xfId="10550" xr:uid="{00000000-0005-0000-0000-000081470000}"/>
    <cellStyle name="SAPBEXHLevel1X 2 4 2 4 2" xfId="17763" xr:uid="{00000000-0005-0000-0000-000082470000}"/>
    <cellStyle name="SAPBEXHLevel1X 2 4 2 4 2 2" xfId="36538" xr:uid="{00000000-0005-0000-0000-000082470000}"/>
    <cellStyle name="SAPBEXHLevel1X 2 4 2 4 3" xfId="23159" xr:uid="{00000000-0005-0000-0000-000083470000}"/>
    <cellStyle name="SAPBEXHLevel1X 2 4 2 4 3 2" xfId="41932" xr:uid="{00000000-0005-0000-0000-000083470000}"/>
    <cellStyle name="SAPBEXHLevel1X 2 4 2 4 4" xfId="29333" xr:uid="{00000000-0005-0000-0000-000081470000}"/>
    <cellStyle name="SAPBEXHLevel1X 2 4 2 5" xfId="11812" xr:uid="{00000000-0005-0000-0000-000084470000}"/>
    <cellStyle name="SAPBEXHLevel1X 2 4 2 5 2" xfId="19019" xr:uid="{00000000-0005-0000-0000-000085470000}"/>
    <cellStyle name="SAPBEXHLevel1X 2 4 2 5 2 2" xfId="37794" xr:uid="{00000000-0005-0000-0000-000085470000}"/>
    <cellStyle name="SAPBEXHLevel1X 2 4 2 5 3" xfId="24173" xr:uid="{00000000-0005-0000-0000-000086470000}"/>
    <cellStyle name="SAPBEXHLevel1X 2 4 2 5 3 2" xfId="42946" xr:uid="{00000000-0005-0000-0000-000086470000}"/>
    <cellStyle name="SAPBEXHLevel1X 2 4 2 5 4" xfId="30589" xr:uid="{00000000-0005-0000-0000-000084470000}"/>
    <cellStyle name="SAPBEXHLevel1X 2 4 2 6" xfId="12211" xr:uid="{00000000-0005-0000-0000-000087470000}"/>
    <cellStyle name="SAPBEXHLevel1X 2 4 2 6 2" xfId="19418" xr:uid="{00000000-0005-0000-0000-000088470000}"/>
    <cellStyle name="SAPBEXHLevel1X 2 4 2 6 2 2" xfId="38193" xr:uid="{00000000-0005-0000-0000-000088470000}"/>
    <cellStyle name="SAPBEXHLevel1X 2 4 2 6 3" xfId="24453" xr:uid="{00000000-0005-0000-0000-000089470000}"/>
    <cellStyle name="SAPBEXHLevel1X 2 4 2 6 3 2" xfId="43225" xr:uid="{00000000-0005-0000-0000-000089470000}"/>
    <cellStyle name="SAPBEXHLevel1X 2 4 2 6 4" xfId="30987" xr:uid="{00000000-0005-0000-0000-000087470000}"/>
    <cellStyle name="SAPBEXHLevel1X 2 4 2 7" xfId="13877" xr:uid="{00000000-0005-0000-0000-00008A470000}"/>
    <cellStyle name="SAPBEXHLevel1X 2 4 2 7 2" xfId="32652" xr:uid="{00000000-0005-0000-0000-00008A470000}"/>
    <cellStyle name="SAPBEXHLevel1X 2 4 2 8" xfId="14274" xr:uid="{00000000-0005-0000-0000-00008B470000}"/>
    <cellStyle name="SAPBEXHLevel1X 2 4 2 8 2" xfId="33049" xr:uid="{00000000-0005-0000-0000-00008B470000}"/>
    <cellStyle name="SAPBEXHLevel1X 2 4 2 9" xfId="25974" xr:uid="{00000000-0005-0000-0000-00007A470000}"/>
    <cellStyle name="SAPBEXHLevel1X 2 4 3" xfId="8003" xr:uid="{00000000-0005-0000-0000-00008C470000}"/>
    <cellStyle name="SAPBEXHLevel1X 2 4 3 2" xfId="15216" xr:uid="{00000000-0005-0000-0000-00008D470000}"/>
    <cellStyle name="SAPBEXHLevel1X 2 4 3 2 2" xfId="33991" xr:uid="{00000000-0005-0000-0000-00008D470000}"/>
    <cellStyle name="SAPBEXHLevel1X 2 4 3 3" xfId="20902" xr:uid="{00000000-0005-0000-0000-00008E470000}"/>
    <cellStyle name="SAPBEXHLevel1X 2 4 3 3 2" xfId="39675" xr:uid="{00000000-0005-0000-0000-00008E470000}"/>
    <cellStyle name="SAPBEXHLevel1X 2 4 3 4" xfId="26786" xr:uid="{00000000-0005-0000-0000-00008C470000}"/>
    <cellStyle name="SAPBEXHLevel1X 2 4 4" xfId="9245" xr:uid="{00000000-0005-0000-0000-00008F470000}"/>
    <cellStyle name="SAPBEXHLevel1X 2 4 4 2" xfId="16458" xr:uid="{00000000-0005-0000-0000-000090470000}"/>
    <cellStyle name="SAPBEXHLevel1X 2 4 4 2 2" xfId="35233" xr:uid="{00000000-0005-0000-0000-000090470000}"/>
    <cellStyle name="SAPBEXHLevel1X 2 4 4 3" xfId="21990" xr:uid="{00000000-0005-0000-0000-000091470000}"/>
    <cellStyle name="SAPBEXHLevel1X 2 4 4 3 2" xfId="40763" xr:uid="{00000000-0005-0000-0000-000091470000}"/>
    <cellStyle name="SAPBEXHLevel1X 2 4 4 4" xfId="28028" xr:uid="{00000000-0005-0000-0000-00008F470000}"/>
    <cellStyle name="SAPBEXHLevel1X 2 4 5" xfId="10137" xr:uid="{00000000-0005-0000-0000-000092470000}"/>
    <cellStyle name="SAPBEXHLevel1X 2 4 5 2" xfId="17350" xr:uid="{00000000-0005-0000-0000-000093470000}"/>
    <cellStyle name="SAPBEXHLevel1X 2 4 5 2 2" xfId="36125" xr:uid="{00000000-0005-0000-0000-000093470000}"/>
    <cellStyle name="SAPBEXHLevel1X 2 4 5 3" xfId="22787" xr:uid="{00000000-0005-0000-0000-000094470000}"/>
    <cellStyle name="SAPBEXHLevel1X 2 4 5 3 2" xfId="41560" xr:uid="{00000000-0005-0000-0000-000094470000}"/>
    <cellStyle name="SAPBEXHLevel1X 2 4 5 4" xfId="28920" xr:uid="{00000000-0005-0000-0000-000092470000}"/>
    <cellStyle name="SAPBEXHLevel1X 2 4 6" xfId="11399" xr:uid="{00000000-0005-0000-0000-000095470000}"/>
    <cellStyle name="SAPBEXHLevel1X 2 4 6 2" xfId="18606" xr:uid="{00000000-0005-0000-0000-000096470000}"/>
    <cellStyle name="SAPBEXHLevel1X 2 4 6 2 2" xfId="37381" xr:uid="{00000000-0005-0000-0000-000096470000}"/>
    <cellStyle name="SAPBEXHLevel1X 2 4 6 3" xfId="23801" xr:uid="{00000000-0005-0000-0000-000097470000}"/>
    <cellStyle name="SAPBEXHLevel1X 2 4 6 3 2" xfId="42574" xr:uid="{00000000-0005-0000-0000-000097470000}"/>
    <cellStyle name="SAPBEXHLevel1X 2 4 6 4" xfId="30176" xr:uid="{00000000-0005-0000-0000-000095470000}"/>
    <cellStyle name="SAPBEXHLevel1X 2 4 7" xfId="12586" xr:uid="{00000000-0005-0000-0000-000098470000}"/>
    <cellStyle name="SAPBEXHLevel1X 2 4 7 2" xfId="19793" xr:uid="{00000000-0005-0000-0000-000099470000}"/>
    <cellStyle name="SAPBEXHLevel1X 2 4 7 2 2" xfId="38568" xr:uid="{00000000-0005-0000-0000-000099470000}"/>
    <cellStyle name="SAPBEXHLevel1X 2 4 7 3" xfId="24818" xr:uid="{00000000-0005-0000-0000-00009A470000}"/>
    <cellStyle name="SAPBEXHLevel1X 2 4 7 3 2" xfId="43590" xr:uid="{00000000-0005-0000-0000-00009A470000}"/>
    <cellStyle name="SAPBEXHLevel1X 2 4 7 4" xfId="31362" xr:uid="{00000000-0005-0000-0000-000098470000}"/>
    <cellStyle name="SAPBEXHLevel1X 2 4 8" xfId="13475" xr:uid="{00000000-0005-0000-0000-00009B470000}"/>
    <cellStyle name="SAPBEXHLevel1X 2 4 8 2" xfId="32250" xr:uid="{00000000-0005-0000-0000-00009B470000}"/>
    <cellStyle name="SAPBEXHLevel1X 2 4 9" xfId="14652" xr:uid="{00000000-0005-0000-0000-00009C470000}"/>
    <cellStyle name="SAPBEXHLevel1X 2 4 9 2" xfId="33427" xr:uid="{00000000-0005-0000-0000-00009C470000}"/>
    <cellStyle name="SAPBEXHLevel1X 2 5" xfId="425" xr:uid="{00000000-0005-0000-0000-00009D470000}"/>
    <cellStyle name="SAPBEXHLevel1X 2 5 10" xfId="25551"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2 2" xfId="34408" xr:uid="{00000000-0005-0000-0000-0000A0470000}"/>
    <cellStyle name="SAPBEXHLevel1X 2 5 2 2 3" xfId="21278" xr:uid="{00000000-0005-0000-0000-0000A1470000}"/>
    <cellStyle name="SAPBEXHLevel1X 2 5 2 2 3 2" xfId="40051" xr:uid="{00000000-0005-0000-0000-0000A1470000}"/>
    <cellStyle name="SAPBEXHLevel1X 2 5 2 2 4" xfId="27203" xr:uid="{00000000-0005-0000-0000-00009F470000}"/>
    <cellStyle name="SAPBEXHLevel1X 2 5 2 3" xfId="8876" xr:uid="{00000000-0005-0000-0000-0000A2470000}"/>
    <cellStyle name="SAPBEXHLevel1X 2 5 2 3 2" xfId="16089" xr:uid="{00000000-0005-0000-0000-0000A3470000}"/>
    <cellStyle name="SAPBEXHLevel1X 2 5 2 3 2 2" xfId="34864" xr:uid="{00000000-0005-0000-0000-0000A3470000}"/>
    <cellStyle name="SAPBEXHLevel1X 2 5 2 3 3" xfId="21633" xr:uid="{00000000-0005-0000-0000-0000A4470000}"/>
    <cellStyle name="SAPBEXHLevel1X 2 5 2 3 3 2" xfId="40406" xr:uid="{00000000-0005-0000-0000-0000A4470000}"/>
    <cellStyle name="SAPBEXHLevel1X 2 5 2 3 4" xfId="27659" xr:uid="{00000000-0005-0000-0000-0000A2470000}"/>
    <cellStyle name="SAPBEXHLevel1X 2 5 2 4" xfId="10551" xr:uid="{00000000-0005-0000-0000-0000A5470000}"/>
    <cellStyle name="SAPBEXHLevel1X 2 5 2 4 2" xfId="17764" xr:uid="{00000000-0005-0000-0000-0000A6470000}"/>
    <cellStyle name="SAPBEXHLevel1X 2 5 2 4 2 2" xfId="36539" xr:uid="{00000000-0005-0000-0000-0000A6470000}"/>
    <cellStyle name="SAPBEXHLevel1X 2 5 2 4 3" xfId="23160" xr:uid="{00000000-0005-0000-0000-0000A7470000}"/>
    <cellStyle name="SAPBEXHLevel1X 2 5 2 4 3 2" xfId="41933" xr:uid="{00000000-0005-0000-0000-0000A7470000}"/>
    <cellStyle name="SAPBEXHLevel1X 2 5 2 4 4" xfId="29334" xr:uid="{00000000-0005-0000-0000-0000A5470000}"/>
    <cellStyle name="SAPBEXHLevel1X 2 5 2 5" xfId="11642" xr:uid="{00000000-0005-0000-0000-0000A8470000}"/>
    <cellStyle name="SAPBEXHLevel1X 2 5 2 5 2" xfId="18849" xr:uid="{00000000-0005-0000-0000-0000A9470000}"/>
    <cellStyle name="SAPBEXHLevel1X 2 5 2 5 2 2" xfId="37624" xr:uid="{00000000-0005-0000-0000-0000A9470000}"/>
    <cellStyle name="SAPBEXHLevel1X 2 5 2 5 3" xfId="24015" xr:uid="{00000000-0005-0000-0000-0000AA470000}"/>
    <cellStyle name="SAPBEXHLevel1X 2 5 2 5 3 2" xfId="42788" xr:uid="{00000000-0005-0000-0000-0000AA470000}"/>
    <cellStyle name="SAPBEXHLevel1X 2 5 2 5 4" xfId="30419" xr:uid="{00000000-0005-0000-0000-0000A8470000}"/>
    <cellStyle name="SAPBEXHLevel1X 2 5 2 6" xfId="12369" xr:uid="{00000000-0005-0000-0000-0000AB470000}"/>
    <cellStyle name="SAPBEXHLevel1X 2 5 2 6 2" xfId="19576" xr:uid="{00000000-0005-0000-0000-0000AC470000}"/>
    <cellStyle name="SAPBEXHLevel1X 2 5 2 6 2 2" xfId="38351" xr:uid="{00000000-0005-0000-0000-0000AC470000}"/>
    <cellStyle name="SAPBEXHLevel1X 2 5 2 6 3" xfId="24611" xr:uid="{00000000-0005-0000-0000-0000AD470000}"/>
    <cellStyle name="SAPBEXHLevel1X 2 5 2 6 3 2" xfId="43383" xr:uid="{00000000-0005-0000-0000-0000AD470000}"/>
    <cellStyle name="SAPBEXHLevel1X 2 5 2 6 4" xfId="31145" xr:uid="{00000000-0005-0000-0000-0000AB470000}"/>
    <cellStyle name="SAPBEXHLevel1X 2 5 2 7" xfId="13707" xr:uid="{00000000-0005-0000-0000-0000AE470000}"/>
    <cellStyle name="SAPBEXHLevel1X 2 5 2 7 2" xfId="32482" xr:uid="{00000000-0005-0000-0000-0000AE470000}"/>
    <cellStyle name="SAPBEXHLevel1X 2 5 2 8" xfId="14431" xr:uid="{00000000-0005-0000-0000-0000AF470000}"/>
    <cellStyle name="SAPBEXHLevel1X 2 5 2 8 2" xfId="33206" xr:uid="{00000000-0005-0000-0000-0000AF470000}"/>
    <cellStyle name="SAPBEXHLevel1X 2 5 2 9" xfId="25804" xr:uid="{00000000-0005-0000-0000-00009E470000}"/>
    <cellStyle name="SAPBEXHLevel1X 2 5 3" xfId="8004" xr:uid="{00000000-0005-0000-0000-0000B0470000}"/>
    <cellStyle name="SAPBEXHLevel1X 2 5 3 2" xfId="15217" xr:uid="{00000000-0005-0000-0000-0000B1470000}"/>
    <cellStyle name="SAPBEXHLevel1X 2 5 3 2 2" xfId="33992" xr:uid="{00000000-0005-0000-0000-0000B1470000}"/>
    <cellStyle name="SAPBEXHLevel1X 2 5 3 3" xfId="20903" xr:uid="{00000000-0005-0000-0000-0000B2470000}"/>
    <cellStyle name="SAPBEXHLevel1X 2 5 3 3 2" xfId="39676" xr:uid="{00000000-0005-0000-0000-0000B2470000}"/>
    <cellStyle name="SAPBEXHLevel1X 2 5 3 4" xfId="26787" xr:uid="{00000000-0005-0000-0000-0000B0470000}"/>
    <cellStyle name="SAPBEXHLevel1X 2 5 4" xfId="9244" xr:uid="{00000000-0005-0000-0000-0000B3470000}"/>
    <cellStyle name="SAPBEXHLevel1X 2 5 4 2" xfId="16457" xr:uid="{00000000-0005-0000-0000-0000B4470000}"/>
    <cellStyle name="SAPBEXHLevel1X 2 5 4 2 2" xfId="35232" xr:uid="{00000000-0005-0000-0000-0000B4470000}"/>
    <cellStyle name="SAPBEXHLevel1X 2 5 4 3" xfId="21989" xr:uid="{00000000-0005-0000-0000-0000B5470000}"/>
    <cellStyle name="SAPBEXHLevel1X 2 5 4 3 2" xfId="40762" xr:uid="{00000000-0005-0000-0000-0000B5470000}"/>
    <cellStyle name="SAPBEXHLevel1X 2 5 4 4" xfId="28027" xr:uid="{00000000-0005-0000-0000-0000B3470000}"/>
    <cellStyle name="SAPBEXHLevel1X 2 5 5" xfId="10138" xr:uid="{00000000-0005-0000-0000-0000B6470000}"/>
    <cellStyle name="SAPBEXHLevel1X 2 5 5 2" xfId="17351" xr:uid="{00000000-0005-0000-0000-0000B7470000}"/>
    <cellStyle name="SAPBEXHLevel1X 2 5 5 2 2" xfId="36126" xr:uid="{00000000-0005-0000-0000-0000B7470000}"/>
    <cellStyle name="SAPBEXHLevel1X 2 5 5 3" xfId="22788" xr:uid="{00000000-0005-0000-0000-0000B8470000}"/>
    <cellStyle name="SAPBEXHLevel1X 2 5 5 3 2" xfId="41561" xr:uid="{00000000-0005-0000-0000-0000B8470000}"/>
    <cellStyle name="SAPBEXHLevel1X 2 5 5 4" xfId="28921" xr:uid="{00000000-0005-0000-0000-0000B6470000}"/>
    <cellStyle name="SAPBEXHLevel1X 2 5 6" xfId="11208" xr:uid="{00000000-0005-0000-0000-0000B9470000}"/>
    <cellStyle name="SAPBEXHLevel1X 2 5 6 2" xfId="18415" xr:uid="{00000000-0005-0000-0000-0000BA470000}"/>
    <cellStyle name="SAPBEXHLevel1X 2 5 6 2 2" xfId="37190" xr:uid="{00000000-0005-0000-0000-0000BA470000}"/>
    <cellStyle name="SAPBEXHLevel1X 2 5 6 3" xfId="23622" xr:uid="{00000000-0005-0000-0000-0000BB470000}"/>
    <cellStyle name="SAPBEXHLevel1X 2 5 6 3 2" xfId="42395" xr:uid="{00000000-0005-0000-0000-0000BB470000}"/>
    <cellStyle name="SAPBEXHLevel1X 2 5 6 4" xfId="29985" xr:uid="{00000000-0005-0000-0000-0000B9470000}"/>
    <cellStyle name="SAPBEXHLevel1X 2 5 7" xfId="12795" xr:uid="{00000000-0005-0000-0000-0000BC470000}"/>
    <cellStyle name="SAPBEXHLevel1X 2 5 7 2" xfId="20002" xr:uid="{00000000-0005-0000-0000-0000BD470000}"/>
    <cellStyle name="SAPBEXHLevel1X 2 5 7 2 2" xfId="38777" xr:uid="{00000000-0005-0000-0000-0000BD470000}"/>
    <cellStyle name="SAPBEXHLevel1X 2 5 7 3" xfId="24992" xr:uid="{00000000-0005-0000-0000-0000BE470000}"/>
    <cellStyle name="SAPBEXHLevel1X 2 5 7 3 2" xfId="43764" xr:uid="{00000000-0005-0000-0000-0000BE470000}"/>
    <cellStyle name="SAPBEXHLevel1X 2 5 7 4" xfId="31571" xr:uid="{00000000-0005-0000-0000-0000BC470000}"/>
    <cellStyle name="SAPBEXHLevel1X 2 5 8" xfId="13308" xr:uid="{00000000-0005-0000-0000-0000BF470000}"/>
    <cellStyle name="SAPBEXHLevel1X 2 5 8 2" xfId="32083" xr:uid="{00000000-0005-0000-0000-0000BF470000}"/>
    <cellStyle name="SAPBEXHLevel1X 2 5 9" xfId="14681" xr:uid="{00000000-0005-0000-0000-0000C0470000}"/>
    <cellStyle name="SAPBEXHLevel1X 2 5 9 2" xfId="33456"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2 2" xfId="34409" xr:uid="{00000000-0005-0000-0000-0000C3470000}"/>
    <cellStyle name="SAPBEXHLevel1X 2 6 2 3" xfId="21279" xr:uid="{00000000-0005-0000-0000-0000C4470000}"/>
    <cellStyle name="SAPBEXHLevel1X 2 6 2 3 2" xfId="40052" xr:uid="{00000000-0005-0000-0000-0000C4470000}"/>
    <cellStyle name="SAPBEXHLevel1X 2 6 2 4" xfId="27204" xr:uid="{00000000-0005-0000-0000-0000C2470000}"/>
    <cellStyle name="SAPBEXHLevel1X 2 6 3" xfId="8875" xr:uid="{00000000-0005-0000-0000-0000C5470000}"/>
    <cellStyle name="SAPBEXHLevel1X 2 6 3 2" xfId="16088" xr:uid="{00000000-0005-0000-0000-0000C6470000}"/>
    <cellStyle name="SAPBEXHLevel1X 2 6 3 2 2" xfId="34863" xr:uid="{00000000-0005-0000-0000-0000C6470000}"/>
    <cellStyle name="SAPBEXHLevel1X 2 6 3 3" xfId="21632" xr:uid="{00000000-0005-0000-0000-0000C7470000}"/>
    <cellStyle name="SAPBEXHLevel1X 2 6 3 3 2" xfId="40405" xr:uid="{00000000-0005-0000-0000-0000C7470000}"/>
    <cellStyle name="SAPBEXHLevel1X 2 6 3 4" xfId="27658" xr:uid="{00000000-0005-0000-0000-0000C5470000}"/>
    <cellStyle name="SAPBEXHLevel1X 2 6 4" xfId="10552" xr:uid="{00000000-0005-0000-0000-0000C8470000}"/>
    <cellStyle name="SAPBEXHLevel1X 2 6 4 2" xfId="17765" xr:uid="{00000000-0005-0000-0000-0000C9470000}"/>
    <cellStyle name="SAPBEXHLevel1X 2 6 4 2 2" xfId="36540" xr:uid="{00000000-0005-0000-0000-0000C9470000}"/>
    <cellStyle name="SAPBEXHLevel1X 2 6 4 3" xfId="23161" xr:uid="{00000000-0005-0000-0000-0000CA470000}"/>
    <cellStyle name="SAPBEXHLevel1X 2 6 4 3 2" xfId="41934" xr:uid="{00000000-0005-0000-0000-0000CA470000}"/>
    <cellStyle name="SAPBEXHLevel1X 2 6 4 4" xfId="29335" xr:uid="{00000000-0005-0000-0000-0000C8470000}"/>
    <cellStyle name="SAPBEXHLevel1X 2 6 5" xfId="11588" xr:uid="{00000000-0005-0000-0000-0000CB470000}"/>
    <cellStyle name="SAPBEXHLevel1X 2 6 5 2" xfId="18795" xr:uid="{00000000-0005-0000-0000-0000CC470000}"/>
    <cellStyle name="SAPBEXHLevel1X 2 6 5 2 2" xfId="37570" xr:uid="{00000000-0005-0000-0000-0000CC470000}"/>
    <cellStyle name="SAPBEXHLevel1X 2 6 5 3" xfId="23967" xr:uid="{00000000-0005-0000-0000-0000CD470000}"/>
    <cellStyle name="SAPBEXHLevel1X 2 6 5 3 2" xfId="42740" xr:uid="{00000000-0005-0000-0000-0000CD470000}"/>
    <cellStyle name="SAPBEXHLevel1X 2 6 5 4" xfId="30365" xr:uid="{00000000-0005-0000-0000-0000CB470000}"/>
    <cellStyle name="SAPBEXHLevel1X 2 6 6" xfId="12417" xr:uid="{00000000-0005-0000-0000-0000CE470000}"/>
    <cellStyle name="SAPBEXHLevel1X 2 6 6 2" xfId="19624" xr:uid="{00000000-0005-0000-0000-0000CF470000}"/>
    <cellStyle name="SAPBEXHLevel1X 2 6 6 2 2" xfId="38399" xr:uid="{00000000-0005-0000-0000-0000CF470000}"/>
    <cellStyle name="SAPBEXHLevel1X 2 6 6 3" xfId="24659" xr:uid="{00000000-0005-0000-0000-0000D0470000}"/>
    <cellStyle name="SAPBEXHLevel1X 2 6 6 3 2" xfId="43431" xr:uid="{00000000-0005-0000-0000-0000D0470000}"/>
    <cellStyle name="SAPBEXHLevel1X 2 6 6 4" xfId="31193" xr:uid="{00000000-0005-0000-0000-0000CE470000}"/>
    <cellStyle name="SAPBEXHLevel1X 2 6 7" xfId="13653" xr:uid="{00000000-0005-0000-0000-0000D1470000}"/>
    <cellStyle name="SAPBEXHLevel1X 2 6 7 2" xfId="32428" xr:uid="{00000000-0005-0000-0000-0000D1470000}"/>
    <cellStyle name="SAPBEXHLevel1X 2 6 8" xfId="14472" xr:uid="{00000000-0005-0000-0000-0000D2470000}"/>
    <cellStyle name="SAPBEXHLevel1X 2 6 8 2" xfId="33247" xr:uid="{00000000-0005-0000-0000-0000D2470000}"/>
    <cellStyle name="SAPBEXHLevel1X 2 6 9" xfId="25756" xr:uid="{00000000-0005-0000-0000-0000C1470000}"/>
    <cellStyle name="SAPBEXHLevel1X 2 7" xfId="8000" xr:uid="{00000000-0005-0000-0000-0000D3470000}"/>
    <cellStyle name="SAPBEXHLevel1X 2 7 2" xfId="15213" xr:uid="{00000000-0005-0000-0000-0000D4470000}"/>
    <cellStyle name="SAPBEXHLevel1X 2 7 2 2" xfId="33988" xr:uid="{00000000-0005-0000-0000-0000D4470000}"/>
    <cellStyle name="SAPBEXHLevel1X 2 7 3" xfId="20899" xr:uid="{00000000-0005-0000-0000-0000D5470000}"/>
    <cellStyle name="SAPBEXHLevel1X 2 7 3 2" xfId="39672" xr:uid="{00000000-0005-0000-0000-0000D5470000}"/>
    <cellStyle name="SAPBEXHLevel1X 2 7 4" xfId="26783" xr:uid="{00000000-0005-0000-0000-0000D3470000}"/>
    <cellStyle name="SAPBEXHLevel1X 2 8" xfId="9248" xr:uid="{00000000-0005-0000-0000-0000D6470000}"/>
    <cellStyle name="SAPBEXHLevel1X 2 8 2" xfId="16461" xr:uid="{00000000-0005-0000-0000-0000D7470000}"/>
    <cellStyle name="SAPBEXHLevel1X 2 8 2 2" xfId="35236" xr:uid="{00000000-0005-0000-0000-0000D7470000}"/>
    <cellStyle name="SAPBEXHLevel1X 2 8 3" xfId="21993" xr:uid="{00000000-0005-0000-0000-0000D8470000}"/>
    <cellStyle name="SAPBEXHLevel1X 2 8 3 2" xfId="40766" xr:uid="{00000000-0005-0000-0000-0000D8470000}"/>
    <cellStyle name="SAPBEXHLevel1X 2 8 4" xfId="28031" xr:uid="{00000000-0005-0000-0000-0000D6470000}"/>
    <cellStyle name="SAPBEXHLevel1X 2 9" xfId="10134" xr:uid="{00000000-0005-0000-0000-0000D9470000}"/>
    <cellStyle name="SAPBEXHLevel1X 2 9 2" xfId="17347" xr:uid="{00000000-0005-0000-0000-0000DA470000}"/>
    <cellStyle name="SAPBEXHLevel1X 2 9 2 2" xfId="36122" xr:uid="{00000000-0005-0000-0000-0000DA470000}"/>
    <cellStyle name="SAPBEXHLevel1X 2 9 3" xfId="22784" xr:uid="{00000000-0005-0000-0000-0000DB470000}"/>
    <cellStyle name="SAPBEXHLevel1X 2 9 3 2" xfId="41557" xr:uid="{00000000-0005-0000-0000-0000DB470000}"/>
    <cellStyle name="SAPBEXHLevel1X 2 9 4" xfId="28917" xr:uid="{00000000-0005-0000-0000-0000D9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2 2" xfId="37156" xr:uid="{00000000-0005-0000-0000-0000DE470000}"/>
    <cellStyle name="SAPBEXHLevel1X 3 10 3" xfId="23592" xr:uid="{00000000-0005-0000-0000-0000DF470000}"/>
    <cellStyle name="SAPBEXHLevel1X 3 10 3 2" xfId="42365" xr:uid="{00000000-0005-0000-0000-0000DF470000}"/>
    <cellStyle name="SAPBEXHLevel1X 3 10 4" xfId="29951" xr:uid="{00000000-0005-0000-0000-0000DD470000}"/>
    <cellStyle name="SAPBEXHLevel1X 3 11" xfId="13283" xr:uid="{00000000-0005-0000-0000-0000E0470000}"/>
    <cellStyle name="SAPBEXHLevel1X 3 11 2" xfId="32058" xr:uid="{00000000-0005-0000-0000-0000E0470000}"/>
    <cellStyle name="SAPBEXHLevel1X 3 12" xfId="25461" xr:uid="{00000000-0005-0000-0000-0000E1470000}"/>
    <cellStyle name="SAPBEXHLevel1X 3 12 2" xfId="44225"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2 2" xfId="34410" xr:uid="{00000000-0005-0000-0000-0000E5470000}"/>
    <cellStyle name="SAPBEXHLevel1X 3 2 2 2 3" xfId="21280" xr:uid="{00000000-0005-0000-0000-0000E6470000}"/>
    <cellStyle name="SAPBEXHLevel1X 3 2 2 2 3 2" xfId="40053" xr:uid="{00000000-0005-0000-0000-0000E6470000}"/>
    <cellStyle name="SAPBEXHLevel1X 3 2 2 2 4" xfId="27205" xr:uid="{00000000-0005-0000-0000-0000E4470000}"/>
    <cellStyle name="SAPBEXHLevel1X 3 2 2 3" xfId="8874" xr:uid="{00000000-0005-0000-0000-0000E7470000}"/>
    <cellStyle name="SAPBEXHLevel1X 3 2 2 3 2" xfId="16087" xr:uid="{00000000-0005-0000-0000-0000E8470000}"/>
    <cellStyle name="SAPBEXHLevel1X 3 2 2 3 2 2" xfId="34862" xr:uid="{00000000-0005-0000-0000-0000E8470000}"/>
    <cellStyle name="SAPBEXHLevel1X 3 2 2 3 3" xfId="21631" xr:uid="{00000000-0005-0000-0000-0000E9470000}"/>
    <cellStyle name="SAPBEXHLevel1X 3 2 2 3 3 2" xfId="40404" xr:uid="{00000000-0005-0000-0000-0000E9470000}"/>
    <cellStyle name="SAPBEXHLevel1X 3 2 2 3 4" xfId="27657" xr:uid="{00000000-0005-0000-0000-0000E7470000}"/>
    <cellStyle name="SAPBEXHLevel1X 3 2 2 4" xfId="10553" xr:uid="{00000000-0005-0000-0000-0000EA470000}"/>
    <cellStyle name="SAPBEXHLevel1X 3 2 2 4 2" xfId="17766" xr:uid="{00000000-0005-0000-0000-0000EB470000}"/>
    <cellStyle name="SAPBEXHLevel1X 3 2 2 4 2 2" xfId="36541" xr:uid="{00000000-0005-0000-0000-0000EB470000}"/>
    <cellStyle name="SAPBEXHLevel1X 3 2 2 4 3" xfId="23162" xr:uid="{00000000-0005-0000-0000-0000EC470000}"/>
    <cellStyle name="SAPBEXHLevel1X 3 2 2 4 3 2" xfId="41935" xr:uid="{00000000-0005-0000-0000-0000EC470000}"/>
    <cellStyle name="SAPBEXHLevel1X 3 2 2 4 4" xfId="29336" xr:uid="{00000000-0005-0000-0000-0000EA470000}"/>
    <cellStyle name="SAPBEXHLevel1X 3 2 2 5" xfId="11698" xr:uid="{00000000-0005-0000-0000-0000ED470000}"/>
    <cellStyle name="SAPBEXHLevel1X 3 2 2 5 2" xfId="18905" xr:uid="{00000000-0005-0000-0000-0000EE470000}"/>
    <cellStyle name="SAPBEXHLevel1X 3 2 2 5 2 2" xfId="37680" xr:uid="{00000000-0005-0000-0000-0000EE470000}"/>
    <cellStyle name="SAPBEXHLevel1X 3 2 2 5 3" xfId="24067" xr:uid="{00000000-0005-0000-0000-0000EF470000}"/>
    <cellStyle name="SAPBEXHLevel1X 3 2 2 5 3 2" xfId="42840" xr:uid="{00000000-0005-0000-0000-0000EF470000}"/>
    <cellStyle name="SAPBEXHLevel1X 3 2 2 5 4" xfId="30475" xr:uid="{00000000-0005-0000-0000-0000ED470000}"/>
    <cellStyle name="SAPBEXHLevel1X 3 2 2 6" xfId="12317" xr:uid="{00000000-0005-0000-0000-0000F0470000}"/>
    <cellStyle name="SAPBEXHLevel1X 3 2 2 6 2" xfId="19524" xr:uid="{00000000-0005-0000-0000-0000F1470000}"/>
    <cellStyle name="SAPBEXHLevel1X 3 2 2 6 2 2" xfId="38299" xr:uid="{00000000-0005-0000-0000-0000F1470000}"/>
    <cellStyle name="SAPBEXHLevel1X 3 2 2 6 3" xfId="24559" xr:uid="{00000000-0005-0000-0000-0000F2470000}"/>
    <cellStyle name="SAPBEXHLevel1X 3 2 2 6 3 2" xfId="43331" xr:uid="{00000000-0005-0000-0000-0000F2470000}"/>
    <cellStyle name="SAPBEXHLevel1X 3 2 2 6 4" xfId="31093" xr:uid="{00000000-0005-0000-0000-0000F0470000}"/>
    <cellStyle name="SAPBEXHLevel1X 3 2 2 7" xfId="13763" xr:uid="{00000000-0005-0000-0000-0000F3470000}"/>
    <cellStyle name="SAPBEXHLevel1X 3 2 2 7 2" xfId="32538" xr:uid="{00000000-0005-0000-0000-0000F3470000}"/>
    <cellStyle name="SAPBEXHLevel1X 3 2 2 8" xfId="14380" xr:uid="{00000000-0005-0000-0000-0000F4470000}"/>
    <cellStyle name="SAPBEXHLevel1X 3 2 2 8 2" xfId="33155" xr:uid="{00000000-0005-0000-0000-0000F4470000}"/>
    <cellStyle name="SAPBEXHLevel1X 3 2 2 9" xfId="25860" xr:uid="{00000000-0005-0000-0000-0000E3470000}"/>
    <cellStyle name="SAPBEXHLevel1X 3 2 3" xfId="8006" xr:uid="{00000000-0005-0000-0000-0000F5470000}"/>
    <cellStyle name="SAPBEXHLevel1X 3 2 3 2" xfId="15219" xr:uid="{00000000-0005-0000-0000-0000F6470000}"/>
    <cellStyle name="SAPBEXHLevel1X 3 2 3 2 2" xfId="33994" xr:uid="{00000000-0005-0000-0000-0000F6470000}"/>
    <cellStyle name="SAPBEXHLevel1X 3 2 3 3" xfId="20905" xr:uid="{00000000-0005-0000-0000-0000F7470000}"/>
    <cellStyle name="SAPBEXHLevel1X 3 2 3 3 2" xfId="39678" xr:uid="{00000000-0005-0000-0000-0000F7470000}"/>
    <cellStyle name="SAPBEXHLevel1X 3 2 3 4" xfId="26789" xr:uid="{00000000-0005-0000-0000-0000F5470000}"/>
    <cellStyle name="SAPBEXHLevel1X 3 2 4" xfId="9242" xr:uid="{00000000-0005-0000-0000-0000F8470000}"/>
    <cellStyle name="SAPBEXHLevel1X 3 2 4 2" xfId="16455" xr:uid="{00000000-0005-0000-0000-0000F9470000}"/>
    <cellStyle name="SAPBEXHLevel1X 3 2 4 2 2" xfId="35230" xr:uid="{00000000-0005-0000-0000-0000F9470000}"/>
    <cellStyle name="SAPBEXHLevel1X 3 2 4 3" xfId="21987" xr:uid="{00000000-0005-0000-0000-0000FA470000}"/>
    <cellStyle name="SAPBEXHLevel1X 3 2 4 3 2" xfId="40760" xr:uid="{00000000-0005-0000-0000-0000FA470000}"/>
    <cellStyle name="SAPBEXHLevel1X 3 2 4 4" xfId="28025" xr:uid="{00000000-0005-0000-0000-0000F8470000}"/>
    <cellStyle name="SAPBEXHLevel1X 3 2 5" xfId="10140" xr:uid="{00000000-0005-0000-0000-0000FB470000}"/>
    <cellStyle name="SAPBEXHLevel1X 3 2 5 2" xfId="17353" xr:uid="{00000000-0005-0000-0000-0000FC470000}"/>
    <cellStyle name="SAPBEXHLevel1X 3 2 5 2 2" xfId="36128" xr:uid="{00000000-0005-0000-0000-0000FC470000}"/>
    <cellStyle name="SAPBEXHLevel1X 3 2 5 3" xfId="22790" xr:uid="{00000000-0005-0000-0000-0000FD470000}"/>
    <cellStyle name="SAPBEXHLevel1X 3 2 5 3 2" xfId="41563" xr:uid="{00000000-0005-0000-0000-0000FD470000}"/>
    <cellStyle name="SAPBEXHLevel1X 3 2 5 4" xfId="28923" xr:uid="{00000000-0005-0000-0000-0000FB470000}"/>
    <cellStyle name="SAPBEXHLevel1X 3 2 6" xfId="11264" xr:uid="{00000000-0005-0000-0000-0000FE470000}"/>
    <cellStyle name="SAPBEXHLevel1X 3 2 6 2" xfId="18471" xr:uid="{00000000-0005-0000-0000-0000FF470000}"/>
    <cellStyle name="SAPBEXHLevel1X 3 2 6 2 2" xfId="37246" xr:uid="{00000000-0005-0000-0000-0000FF470000}"/>
    <cellStyle name="SAPBEXHLevel1X 3 2 6 3" xfId="23674" xr:uid="{00000000-0005-0000-0000-000000480000}"/>
    <cellStyle name="SAPBEXHLevel1X 3 2 6 3 2" xfId="42447" xr:uid="{00000000-0005-0000-0000-000000480000}"/>
    <cellStyle name="SAPBEXHLevel1X 3 2 6 4" xfId="30041" xr:uid="{00000000-0005-0000-0000-0000FE470000}"/>
    <cellStyle name="SAPBEXHLevel1X 3 2 7" xfId="12746" xr:uid="{00000000-0005-0000-0000-000001480000}"/>
    <cellStyle name="SAPBEXHLevel1X 3 2 7 2" xfId="19953" xr:uid="{00000000-0005-0000-0000-000002480000}"/>
    <cellStyle name="SAPBEXHLevel1X 3 2 7 2 2" xfId="38728" xr:uid="{00000000-0005-0000-0000-000002480000}"/>
    <cellStyle name="SAPBEXHLevel1X 3 2 7 3" xfId="24944" xr:uid="{00000000-0005-0000-0000-000003480000}"/>
    <cellStyle name="SAPBEXHLevel1X 3 2 7 3 2" xfId="43716" xr:uid="{00000000-0005-0000-0000-000003480000}"/>
    <cellStyle name="SAPBEXHLevel1X 3 2 7 4" xfId="31522" xr:uid="{00000000-0005-0000-0000-000001480000}"/>
    <cellStyle name="SAPBEXHLevel1X 3 2 8" xfId="13356" xr:uid="{00000000-0005-0000-0000-000004480000}"/>
    <cellStyle name="SAPBEXHLevel1X 3 2 8 2" xfId="32131"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2 2" xfId="34411" xr:uid="{00000000-0005-0000-0000-000008480000}"/>
    <cellStyle name="SAPBEXHLevel1X 3 3 2 2 3" xfId="21281" xr:uid="{00000000-0005-0000-0000-000009480000}"/>
    <cellStyle name="SAPBEXHLevel1X 3 3 2 2 3 2" xfId="40054" xr:uid="{00000000-0005-0000-0000-000009480000}"/>
    <cellStyle name="SAPBEXHLevel1X 3 3 2 2 4" xfId="27206" xr:uid="{00000000-0005-0000-0000-000007480000}"/>
    <cellStyle name="SAPBEXHLevel1X 3 3 2 3" xfId="8873" xr:uid="{00000000-0005-0000-0000-00000A480000}"/>
    <cellStyle name="SAPBEXHLevel1X 3 3 2 3 2" xfId="16086" xr:uid="{00000000-0005-0000-0000-00000B480000}"/>
    <cellStyle name="SAPBEXHLevel1X 3 3 2 3 2 2" xfId="34861" xr:uid="{00000000-0005-0000-0000-00000B480000}"/>
    <cellStyle name="SAPBEXHLevel1X 3 3 2 3 3" xfId="21630" xr:uid="{00000000-0005-0000-0000-00000C480000}"/>
    <cellStyle name="SAPBEXHLevel1X 3 3 2 3 3 2" xfId="40403" xr:uid="{00000000-0005-0000-0000-00000C480000}"/>
    <cellStyle name="SAPBEXHLevel1X 3 3 2 3 4" xfId="27656" xr:uid="{00000000-0005-0000-0000-00000A480000}"/>
    <cellStyle name="SAPBEXHLevel1X 3 3 2 4" xfId="10554" xr:uid="{00000000-0005-0000-0000-00000D480000}"/>
    <cellStyle name="SAPBEXHLevel1X 3 3 2 4 2" xfId="17767" xr:uid="{00000000-0005-0000-0000-00000E480000}"/>
    <cellStyle name="SAPBEXHLevel1X 3 3 2 4 2 2" xfId="36542" xr:uid="{00000000-0005-0000-0000-00000E480000}"/>
    <cellStyle name="SAPBEXHLevel1X 3 3 2 4 3" xfId="23163" xr:uid="{00000000-0005-0000-0000-00000F480000}"/>
    <cellStyle name="SAPBEXHLevel1X 3 3 2 4 3 2" xfId="41936" xr:uid="{00000000-0005-0000-0000-00000F480000}"/>
    <cellStyle name="SAPBEXHLevel1X 3 3 2 4 4" xfId="29337" xr:uid="{00000000-0005-0000-0000-00000D480000}"/>
    <cellStyle name="SAPBEXHLevel1X 3 3 2 5" xfId="11761" xr:uid="{00000000-0005-0000-0000-000010480000}"/>
    <cellStyle name="SAPBEXHLevel1X 3 3 2 5 2" xfId="18968" xr:uid="{00000000-0005-0000-0000-000011480000}"/>
    <cellStyle name="SAPBEXHLevel1X 3 3 2 5 2 2" xfId="37743" xr:uid="{00000000-0005-0000-0000-000011480000}"/>
    <cellStyle name="SAPBEXHLevel1X 3 3 2 5 3" xfId="24122" xr:uid="{00000000-0005-0000-0000-000012480000}"/>
    <cellStyle name="SAPBEXHLevel1X 3 3 2 5 3 2" xfId="42895" xr:uid="{00000000-0005-0000-0000-000012480000}"/>
    <cellStyle name="SAPBEXHLevel1X 3 3 2 5 4" xfId="30538" xr:uid="{00000000-0005-0000-0000-000010480000}"/>
    <cellStyle name="SAPBEXHLevel1X 3 3 2 6" xfId="12262" xr:uid="{00000000-0005-0000-0000-000013480000}"/>
    <cellStyle name="SAPBEXHLevel1X 3 3 2 6 2" xfId="19469" xr:uid="{00000000-0005-0000-0000-000014480000}"/>
    <cellStyle name="SAPBEXHLevel1X 3 3 2 6 2 2" xfId="38244" xr:uid="{00000000-0005-0000-0000-000014480000}"/>
    <cellStyle name="SAPBEXHLevel1X 3 3 2 6 3" xfId="24504" xr:uid="{00000000-0005-0000-0000-000015480000}"/>
    <cellStyle name="SAPBEXHLevel1X 3 3 2 6 3 2" xfId="43276" xr:uid="{00000000-0005-0000-0000-000015480000}"/>
    <cellStyle name="SAPBEXHLevel1X 3 3 2 6 4" xfId="31038" xr:uid="{00000000-0005-0000-0000-000013480000}"/>
    <cellStyle name="SAPBEXHLevel1X 3 3 2 7" xfId="13826" xr:uid="{00000000-0005-0000-0000-000016480000}"/>
    <cellStyle name="SAPBEXHLevel1X 3 3 2 7 2" xfId="32601" xr:uid="{00000000-0005-0000-0000-000016480000}"/>
    <cellStyle name="SAPBEXHLevel1X 3 3 2 8" xfId="14325" xr:uid="{00000000-0005-0000-0000-000017480000}"/>
    <cellStyle name="SAPBEXHLevel1X 3 3 2 8 2" xfId="33100" xr:uid="{00000000-0005-0000-0000-000017480000}"/>
    <cellStyle name="SAPBEXHLevel1X 3 3 2 9" xfId="25923" xr:uid="{00000000-0005-0000-0000-000006480000}"/>
    <cellStyle name="SAPBEXHLevel1X 3 3 3" xfId="8007" xr:uid="{00000000-0005-0000-0000-000018480000}"/>
    <cellStyle name="SAPBEXHLevel1X 3 3 3 2" xfId="15220" xr:uid="{00000000-0005-0000-0000-000019480000}"/>
    <cellStyle name="SAPBEXHLevel1X 3 3 3 2 2" xfId="33995" xr:uid="{00000000-0005-0000-0000-000019480000}"/>
    <cellStyle name="SAPBEXHLevel1X 3 3 3 3" xfId="20906" xr:uid="{00000000-0005-0000-0000-00001A480000}"/>
    <cellStyle name="SAPBEXHLevel1X 3 3 3 3 2" xfId="39679" xr:uid="{00000000-0005-0000-0000-00001A480000}"/>
    <cellStyle name="SAPBEXHLevel1X 3 3 3 4" xfId="26790" xr:uid="{00000000-0005-0000-0000-000018480000}"/>
    <cellStyle name="SAPBEXHLevel1X 3 3 4" xfId="9241" xr:uid="{00000000-0005-0000-0000-00001B480000}"/>
    <cellStyle name="SAPBEXHLevel1X 3 3 4 2" xfId="16454" xr:uid="{00000000-0005-0000-0000-00001C480000}"/>
    <cellStyle name="SAPBEXHLevel1X 3 3 4 2 2" xfId="35229" xr:uid="{00000000-0005-0000-0000-00001C480000}"/>
    <cellStyle name="SAPBEXHLevel1X 3 3 4 3" xfId="21986" xr:uid="{00000000-0005-0000-0000-00001D480000}"/>
    <cellStyle name="SAPBEXHLevel1X 3 3 4 3 2" xfId="40759" xr:uid="{00000000-0005-0000-0000-00001D480000}"/>
    <cellStyle name="SAPBEXHLevel1X 3 3 4 4" xfId="28024" xr:uid="{00000000-0005-0000-0000-00001B480000}"/>
    <cellStyle name="SAPBEXHLevel1X 3 3 5" xfId="10141" xr:uid="{00000000-0005-0000-0000-00001E480000}"/>
    <cellStyle name="SAPBEXHLevel1X 3 3 5 2" xfId="17354" xr:uid="{00000000-0005-0000-0000-00001F480000}"/>
    <cellStyle name="SAPBEXHLevel1X 3 3 5 2 2" xfId="36129" xr:uid="{00000000-0005-0000-0000-00001F480000}"/>
    <cellStyle name="SAPBEXHLevel1X 3 3 5 3" xfId="22791" xr:uid="{00000000-0005-0000-0000-000020480000}"/>
    <cellStyle name="SAPBEXHLevel1X 3 3 5 3 2" xfId="41564" xr:uid="{00000000-0005-0000-0000-000020480000}"/>
    <cellStyle name="SAPBEXHLevel1X 3 3 5 4" xfId="28924" xr:uid="{00000000-0005-0000-0000-00001E480000}"/>
    <cellStyle name="SAPBEXHLevel1X 3 3 6" xfId="11348" xr:uid="{00000000-0005-0000-0000-000021480000}"/>
    <cellStyle name="SAPBEXHLevel1X 3 3 6 2" xfId="18555" xr:uid="{00000000-0005-0000-0000-000022480000}"/>
    <cellStyle name="SAPBEXHLevel1X 3 3 6 2 2" xfId="37330" xr:uid="{00000000-0005-0000-0000-000022480000}"/>
    <cellStyle name="SAPBEXHLevel1X 3 3 6 3" xfId="23750" xr:uid="{00000000-0005-0000-0000-000023480000}"/>
    <cellStyle name="SAPBEXHLevel1X 3 3 6 3 2" xfId="42523" xr:uid="{00000000-0005-0000-0000-000023480000}"/>
    <cellStyle name="SAPBEXHLevel1X 3 3 6 4" xfId="30125" xr:uid="{00000000-0005-0000-0000-000021480000}"/>
    <cellStyle name="SAPBEXHLevel1X 3 3 7" xfId="12670" xr:uid="{00000000-0005-0000-0000-000024480000}"/>
    <cellStyle name="SAPBEXHLevel1X 3 3 7 2" xfId="19877" xr:uid="{00000000-0005-0000-0000-000025480000}"/>
    <cellStyle name="SAPBEXHLevel1X 3 3 7 2 2" xfId="38652" xr:uid="{00000000-0005-0000-0000-000025480000}"/>
    <cellStyle name="SAPBEXHLevel1X 3 3 7 3" xfId="24868" xr:uid="{00000000-0005-0000-0000-000026480000}"/>
    <cellStyle name="SAPBEXHLevel1X 3 3 7 3 2" xfId="43640" xr:uid="{00000000-0005-0000-0000-000026480000}"/>
    <cellStyle name="SAPBEXHLevel1X 3 3 7 4" xfId="31446" xr:uid="{00000000-0005-0000-0000-000024480000}"/>
    <cellStyle name="SAPBEXHLevel1X 3 3 8" xfId="13427" xr:uid="{00000000-0005-0000-0000-000027480000}"/>
    <cellStyle name="SAPBEXHLevel1X 3 3 8 2" xfId="32202" xr:uid="{00000000-0005-0000-0000-000027480000}"/>
    <cellStyle name="SAPBEXHLevel1X 3 4" xfId="631" xr:uid="{00000000-0005-0000-0000-000028480000}"/>
    <cellStyle name="SAPBEXHLevel1X 3 4 10" xfId="25607"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2 2" xfId="34412" xr:uid="{00000000-0005-0000-0000-00002B480000}"/>
    <cellStyle name="SAPBEXHLevel1X 3 4 2 2 3" xfId="21282" xr:uid="{00000000-0005-0000-0000-00002C480000}"/>
    <cellStyle name="SAPBEXHLevel1X 3 4 2 2 3 2" xfId="40055" xr:uid="{00000000-0005-0000-0000-00002C480000}"/>
    <cellStyle name="SAPBEXHLevel1X 3 4 2 2 4" xfId="27207" xr:uid="{00000000-0005-0000-0000-00002A480000}"/>
    <cellStyle name="SAPBEXHLevel1X 3 4 2 3" xfId="8872" xr:uid="{00000000-0005-0000-0000-00002D480000}"/>
    <cellStyle name="SAPBEXHLevel1X 3 4 2 3 2" xfId="16085" xr:uid="{00000000-0005-0000-0000-00002E480000}"/>
    <cellStyle name="SAPBEXHLevel1X 3 4 2 3 2 2" xfId="34860" xr:uid="{00000000-0005-0000-0000-00002E480000}"/>
    <cellStyle name="SAPBEXHLevel1X 3 4 2 3 3" xfId="21629" xr:uid="{00000000-0005-0000-0000-00002F480000}"/>
    <cellStyle name="SAPBEXHLevel1X 3 4 2 3 3 2" xfId="40402" xr:uid="{00000000-0005-0000-0000-00002F480000}"/>
    <cellStyle name="SAPBEXHLevel1X 3 4 2 3 4" xfId="27655" xr:uid="{00000000-0005-0000-0000-00002D480000}"/>
    <cellStyle name="SAPBEXHLevel1X 3 4 2 4" xfId="10555" xr:uid="{00000000-0005-0000-0000-000030480000}"/>
    <cellStyle name="SAPBEXHLevel1X 3 4 2 4 2" xfId="17768" xr:uid="{00000000-0005-0000-0000-000031480000}"/>
    <cellStyle name="SAPBEXHLevel1X 3 4 2 4 2 2" xfId="36543" xr:uid="{00000000-0005-0000-0000-000031480000}"/>
    <cellStyle name="SAPBEXHLevel1X 3 4 2 4 3" xfId="23164" xr:uid="{00000000-0005-0000-0000-000032480000}"/>
    <cellStyle name="SAPBEXHLevel1X 3 4 2 4 3 2" xfId="41937" xr:uid="{00000000-0005-0000-0000-000032480000}"/>
    <cellStyle name="SAPBEXHLevel1X 3 4 2 4 4" xfId="29338" xr:uid="{00000000-0005-0000-0000-000030480000}"/>
    <cellStyle name="SAPBEXHLevel1X 3 4 2 5" xfId="11827" xr:uid="{00000000-0005-0000-0000-000033480000}"/>
    <cellStyle name="SAPBEXHLevel1X 3 4 2 5 2" xfId="19034" xr:uid="{00000000-0005-0000-0000-000034480000}"/>
    <cellStyle name="SAPBEXHLevel1X 3 4 2 5 2 2" xfId="37809" xr:uid="{00000000-0005-0000-0000-000034480000}"/>
    <cellStyle name="SAPBEXHLevel1X 3 4 2 5 3" xfId="24188" xr:uid="{00000000-0005-0000-0000-000035480000}"/>
    <cellStyle name="SAPBEXHLevel1X 3 4 2 5 3 2" xfId="42961" xr:uid="{00000000-0005-0000-0000-000035480000}"/>
    <cellStyle name="SAPBEXHLevel1X 3 4 2 5 4" xfId="30604" xr:uid="{00000000-0005-0000-0000-000033480000}"/>
    <cellStyle name="SAPBEXHLevel1X 3 4 2 6" xfId="12196" xr:uid="{00000000-0005-0000-0000-000036480000}"/>
    <cellStyle name="SAPBEXHLevel1X 3 4 2 6 2" xfId="19403" xr:uid="{00000000-0005-0000-0000-000037480000}"/>
    <cellStyle name="SAPBEXHLevel1X 3 4 2 6 2 2" xfId="38178" xr:uid="{00000000-0005-0000-0000-000037480000}"/>
    <cellStyle name="SAPBEXHLevel1X 3 4 2 6 3" xfId="24438" xr:uid="{00000000-0005-0000-0000-000038480000}"/>
    <cellStyle name="SAPBEXHLevel1X 3 4 2 6 3 2" xfId="43210" xr:uid="{00000000-0005-0000-0000-000038480000}"/>
    <cellStyle name="SAPBEXHLevel1X 3 4 2 6 4" xfId="30972" xr:uid="{00000000-0005-0000-0000-000036480000}"/>
    <cellStyle name="SAPBEXHLevel1X 3 4 2 7" xfId="13892" xr:uid="{00000000-0005-0000-0000-000039480000}"/>
    <cellStyle name="SAPBEXHLevel1X 3 4 2 7 2" xfId="32667" xr:uid="{00000000-0005-0000-0000-000039480000}"/>
    <cellStyle name="SAPBEXHLevel1X 3 4 2 8" xfId="14259" xr:uid="{00000000-0005-0000-0000-00003A480000}"/>
    <cellStyle name="SAPBEXHLevel1X 3 4 2 8 2" xfId="33034" xr:uid="{00000000-0005-0000-0000-00003A480000}"/>
    <cellStyle name="SAPBEXHLevel1X 3 4 2 9" xfId="25989" xr:uid="{00000000-0005-0000-0000-000029480000}"/>
    <cellStyle name="SAPBEXHLevel1X 3 4 3" xfId="8008" xr:uid="{00000000-0005-0000-0000-00003B480000}"/>
    <cellStyle name="SAPBEXHLevel1X 3 4 3 2" xfId="15221" xr:uid="{00000000-0005-0000-0000-00003C480000}"/>
    <cellStyle name="SAPBEXHLevel1X 3 4 3 2 2" xfId="33996" xr:uid="{00000000-0005-0000-0000-00003C480000}"/>
    <cellStyle name="SAPBEXHLevel1X 3 4 3 3" xfId="20907" xr:uid="{00000000-0005-0000-0000-00003D480000}"/>
    <cellStyle name="SAPBEXHLevel1X 3 4 3 3 2" xfId="39680" xr:uid="{00000000-0005-0000-0000-00003D480000}"/>
    <cellStyle name="SAPBEXHLevel1X 3 4 3 4" xfId="26791" xr:uid="{00000000-0005-0000-0000-00003B480000}"/>
    <cellStyle name="SAPBEXHLevel1X 3 4 4" xfId="9240" xr:uid="{00000000-0005-0000-0000-00003E480000}"/>
    <cellStyle name="SAPBEXHLevel1X 3 4 4 2" xfId="16453" xr:uid="{00000000-0005-0000-0000-00003F480000}"/>
    <cellStyle name="SAPBEXHLevel1X 3 4 4 2 2" xfId="35228" xr:uid="{00000000-0005-0000-0000-00003F480000}"/>
    <cellStyle name="SAPBEXHLevel1X 3 4 4 3" xfId="21985" xr:uid="{00000000-0005-0000-0000-000040480000}"/>
    <cellStyle name="SAPBEXHLevel1X 3 4 4 3 2" xfId="40758" xr:uid="{00000000-0005-0000-0000-000040480000}"/>
    <cellStyle name="SAPBEXHLevel1X 3 4 4 4" xfId="28023" xr:uid="{00000000-0005-0000-0000-00003E480000}"/>
    <cellStyle name="SAPBEXHLevel1X 3 4 5" xfId="10142" xr:uid="{00000000-0005-0000-0000-000041480000}"/>
    <cellStyle name="SAPBEXHLevel1X 3 4 5 2" xfId="17355" xr:uid="{00000000-0005-0000-0000-000042480000}"/>
    <cellStyle name="SAPBEXHLevel1X 3 4 5 2 2" xfId="36130" xr:uid="{00000000-0005-0000-0000-000042480000}"/>
    <cellStyle name="SAPBEXHLevel1X 3 4 5 3" xfId="22792" xr:uid="{00000000-0005-0000-0000-000043480000}"/>
    <cellStyle name="SAPBEXHLevel1X 3 4 5 3 2" xfId="41565" xr:uid="{00000000-0005-0000-0000-000043480000}"/>
    <cellStyle name="SAPBEXHLevel1X 3 4 5 4" xfId="28925" xr:uid="{00000000-0005-0000-0000-000041480000}"/>
    <cellStyle name="SAPBEXHLevel1X 3 4 6" xfId="11414" xr:uid="{00000000-0005-0000-0000-000044480000}"/>
    <cellStyle name="SAPBEXHLevel1X 3 4 6 2" xfId="18621" xr:uid="{00000000-0005-0000-0000-000045480000}"/>
    <cellStyle name="SAPBEXHLevel1X 3 4 6 2 2" xfId="37396" xr:uid="{00000000-0005-0000-0000-000045480000}"/>
    <cellStyle name="SAPBEXHLevel1X 3 4 6 3" xfId="23816" xr:uid="{00000000-0005-0000-0000-000046480000}"/>
    <cellStyle name="SAPBEXHLevel1X 3 4 6 3 2" xfId="42589" xr:uid="{00000000-0005-0000-0000-000046480000}"/>
    <cellStyle name="SAPBEXHLevel1X 3 4 6 4" xfId="30191" xr:uid="{00000000-0005-0000-0000-000044480000}"/>
    <cellStyle name="SAPBEXHLevel1X 3 4 7" xfId="12571" xr:uid="{00000000-0005-0000-0000-000047480000}"/>
    <cellStyle name="SAPBEXHLevel1X 3 4 7 2" xfId="19778" xr:uid="{00000000-0005-0000-0000-000048480000}"/>
    <cellStyle name="SAPBEXHLevel1X 3 4 7 2 2" xfId="38553" xr:uid="{00000000-0005-0000-0000-000048480000}"/>
    <cellStyle name="SAPBEXHLevel1X 3 4 7 3" xfId="24803" xr:uid="{00000000-0005-0000-0000-000049480000}"/>
    <cellStyle name="SAPBEXHLevel1X 3 4 7 3 2" xfId="43575" xr:uid="{00000000-0005-0000-0000-000049480000}"/>
    <cellStyle name="SAPBEXHLevel1X 3 4 7 4" xfId="31347" xr:uid="{00000000-0005-0000-0000-000047480000}"/>
    <cellStyle name="SAPBEXHLevel1X 3 4 8" xfId="13490" xr:uid="{00000000-0005-0000-0000-00004A480000}"/>
    <cellStyle name="SAPBEXHLevel1X 3 4 8 2" xfId="32265" xr:uid="{00000000-0005-0000-0000-00004A480000}"/>
    <cellStyle name="SAPBEXHLevel1X 3 4 9" xfId="14634" xr:uid="{00000000-0005-0000-0000-00004B480000}"/>
    <cellStyle name="SAPBEXHLevel1X 3 4 9 2" xfId="33409" xr:uid="{00000000-0005-0000-0000-00004B480000}"/>
    <cellStyle name="SAPBEXHLevel1X 3 5" xfId="685" xr:uid="{00000000-0005-0000-0000-00004C480000}"/>
    <cellStyle name="SAPBEXHLevel1X 3 5 10" xfId="25661"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2 2" xfId="34413" xr:uid="{00000000-0005-0000-0000-00004F480000}"/>
    <cellStyle name="SAPBEXHLevel1X 3 5 2 2 3" xfId="21283" xr:uid="{00000000-0005-0000-0000-000050480000}"/>
    <cellStyle name="SAPBEXHLevel1X 3 5 2 2 3 2" xfId="40056" xr:uid="{00000000-0005-0000-0000-000050480000}"/>
    <cellStyle name="SAPBEXHLevel1X 3 5 2 2 4" xfId="27208" xr:uid="{00000000-0005-0000-0000-00004E480000}"/>
    <cellStyle name="SAPBEXHLevel1X 3 5 2 3" xfId="8871" xr:uid="{00000000-0005-0000-0000-000051480000}"/>
    <cellStyle name="SAPBEXHLevel1X 3 5 2 3 2" xfId="16084" xr:uid="{00000000-0005-0000-0000-000052480000}"/>
    <cellStyle name="SAPBEXHLevel1X 3 5 2 3 2 2" xfId="34859" xr:uid="{00000000-0005-0000-0000-000052480000}"/>
    <cellStyle name="SAPBEXHLevel1X 3 5 2 3 3" xfId="21628" xr:uid="{00000000-0005-0000-0000-000053480000}"/>
    <cellStyle name="SAPBEXHLevel1X 3 5 2 3 3 2" xfId="40401" xr:uid="{00000000-0005-0000-0000-000053480000}"/>
    <cellStyle name="SAPBEXHLevel1X 3 5 2 3 4" xfId="27654" xr:uid="{00000000-0005-0000-0000-000051480000}"/>
    <cellStyle name="SAPBEXHLevel1X 3 5 2 4" xfId="10556" xr:uid="{00000000-0005-0000-0000-000054480000}"/>
    <cellStyle name="SAPBEXHLevel1X 3 5 2 4 2" xfId="17769" xr:uid="{00000000-0005-0000-0000-000055480000}"/>
    <cellStyle name="SAPBEXHLevel1X 3 5 2 4 2 2" xfId="36544" xr:uid="{00000000-0005-0000-0000-000055480000}"/>
    <cellStyle name="SAPBEXHLevel1X 3 5 2 4 3" xfId="23165" xr:uid="{00000000-0005-0000-0000-000056480000}"/>
    <cellStyle name="SAPBEXHLevel1X 3 5 2 4 3 2" xfId="41938" xr:uid="{00000000-0005-0000-0000-000056480000}"/>
    <cellStyle name="SAPBEXHLevel1X 3 5 2 4 4" xfId="29339" xr:uid="{00000000-0005-0000-0000-000054480000}"/>
    <cellStyle name="SAPBEXHLevel1X 3 5 2 5" xfId="11881" xr:uid="{00000000-0005-0000-0000-000057480000}"/>
    <cellStyle name="SAPBEXHLevel1X 3 5 2 5 2" xfId="19088" xr:uid="{00000000-0005-0000-0000-000058480000}"/>
    <cellStyle name="SAPBEXHLevel1X 3 5 2 5 2 2" xfId="37863" xr:uid="{00000000-0005-0000-0000-000058480000}"/>
    <cellStyle name="SAPBEXHLevel1X 3 5 2 5 3" xfId="24242" xr:uid="{00000000-0005-0000-0000-000059480000}"/>
    <cellStyle name="SAPBEXHLevel1X 3 5 2 5 3 2" xfId="43015" xr:uid="{00000000-0005-0000-0000-000059480000}"/>
    <cellStyle name="SAPBEXHLevel1X 3 5 2 5 4" xfId="30658" xr:uid="{00000000-0005-0000-0000-000057480000}"/>
    <cellStyle name="SAPBEXHLevel1X 3 5 2 6" xfId="12142" xr:uid="{00000000-0005-0000-0000-00005A480000}"/>
    <cellStyle name="SAPBEXHLevel1X 3 5 2 6 2" xfId="19349" xr:uid="{00000000-0005-0000-0000-00005B480000}"/>
    <cellStyle name="SAPBEXHLevel1X 3 5 2 6 2 2" xfId="38124" xr:uid="{00000000-0005-0000-0000-00005B480000}"/>
    <cellStyle name="SAPBEXHLevel1X 3 5 2 6 3" xfId="24384" xr:uid="{00000000-0005-0000-0000-00005C480000}"/>
    <cellStyle name="SAPBEXHLevel1X 3 5 2 6 3 2" xfId="43156" xr:uid="{00000000-0005-0000-0000-00005C480000}"/>
    <cellStyle name="SAPBEXHLevel1X 3 5 2 6 4" xfId="30918" xr:uid="{00000000-0005-0000-0000-00005A480000}"/>
    <cellStyle name="SAPBEXHLevel1X 3 5 2 7" xfId="13946" xr:uid="{00000000-0005-0000-0000-00005D480000}"/>
    <cellStyle name="SAPBEXHLevel1X 3 5 2 7 2" xfId="32721" xr:uid="{00000000-0005-0000-0000-00005D480000}"/>
    <cellStyle name="SAPBEXHLevel1X 3 5 2 8" xfId="14205" xr:uid="{00000000-0005-0000-0000-00005E480000}"/>
    <cellStyle name="SAPBEXHLevel1X 3 5 2 8 2" xfId="32980" xr:uid="{00000000-0005-0000-0000-00005E480000}"/>
    <cellStyle name="SAPBEXHLevel1X 3 5 2 9" xfId="26043" xr:uid="{00000000-0005-0000-0000-00004D480000}"/>
    <cellStyle name="SAPBEXHLevel1X 3 5 3" xfId="8009" xr:uid="{00000000-0005-0000-0000-00005F480000}"/>
    <cellStyle name="SAPBEXHLevel1X 3 5 3 2" xfId="15222" xr:uid="{00000000-0005-0000-0000-000060480000}"/>
    <cellStyle name="SAPBEXHLevel1X 3 5 3 2 2" xfId="33997" xr:uid="{00000000-0005-0000-0000-000060480000}"/>
    <cellStyle name="SAPBEXHLevel1X 3 5 3 3" xfId="20908" xr:uid="{00000000-0005-0000-0000-000061480000}"/>
    <cellStyle name="SAPBEXHLevel1X 3 5 3 3 2" xfId="39681" xr:uid="{00000000-0005-0000-0000-000061480000}"/>
    <cellStyle name="SAPBEXHLevel1X 3 5 3 4" xfId="26792" xr:uid="{00000000-0005-0000-0000-00005F480000}"/>
    <cellStyle name="SAPBEXHLevel1X 3 5 4" xfId="9238" xr:uid="{00000000-0005-0000-0000-000062480000}"/>
    <cellStyle name="SAPBEXHLevel1X 3 5 4 2" xfId="16451" xr:uid="{00000000-0005-0000-0000-000063480000}"/>
    <cellStyle name="SAPBEXHLevel1X 3 5 4 2 2" xfId="35226" xr:uid="{00000000-0005-0000-0000-000063480000}"/>
    <cellStyle name="SAPBEXHLevel1X 3 5 4 3" xfId="21984" xr:uid="{00000000-0005-0000-0000-000064480000}"/>
    <cellStyle name="SAPBEXHLevel1X 3 5 4 3 2" xfId="40757" xr:uid="{00000000-0005-0000-0000-000064480000}"/>
    <cellStyle name="SAPBEXHLevel1X 3 5 4 4" xfId="28021" xr:uid="{00000000-0005-0000-0000-000062480000}"/>
    <cellStyle name="SAPBEXHLevel1X 3 5 5" xfId="10143" xr:uid="{00000000-0005-0000-0000-000065480000}"/>
    <cellStyle name="SAPBEXHLevel1X 3 5 5 2" xfId="17356" xr:uid="{00000000-0005-0000-0000-000066480000}"/>
    <cellStyle name="SAPBEXHLevel1X 3 5 5 2 2" xfId="36131" xr:uid="{00000000-0005-0000-0000-000066480000}"/>
    <cellStyle name="SAPBEXHLevel1X 3 5 5 3" xfId="22793" xr:uid="{00000000-0005-0000-0000-000067480000}"/>
    <cellStyle name="SAPBEXHLevel1X 3 5 5 3 2" xfId="41566" xr:uid="{00000000-0005-0000-0000-000067480000}"/>
    <cellStyle name="SAPBEXHLevel1X 3 5 5 4" xfId="28926" xr:uid="{00000000-0005-0000-0000-000065480000}"/>
    <cellStyle name="SAPBEXHLevel1X 3 5 6" xfId="11468" xr:uid="{00000000-0005-0000-0000-000068480000}"/>
    <cellStyle name="SAPBEXHLevel1X 3 5 6 2" xfId="18675" xr:uid="{00000000-0005-0000-0000-000069480000}"/>
    <cellStyle name="SAPBEXHLevel1X 3 5 6 2 2" xfId="37450" xr:uid="{00000000-0005-0000-0000-000069480000}"/>
    <cellStyle name="SAPBEXHLevel1X 3 5 6 3" xfId="23870" xr:uid="{00000000-0005-0000-0000-00006A480000}"/>
    <cellStyle name="SAPBEXHLevel1X 3 5 6 3 2" xfId="42643" xr:uid="{00000000-0005-0000-0000-00006A480000}"/>
    <cellStyle name="SAPBEXHLevel1X 3 5 6 4" xfId="30245" xr:uid="{00000000-0005-0000-0000-000068480000}"/>
    <cellStyle name="SAPBEXHLevel1X 3 5 7" xfId="12516" xr:uid="{00000000-0005-0000-0000-00006B480000}"/>
    <cellStyle name="SAPBEXHLevel1X 3 5 7 2" xfId="19723" xr:uid="{00000000-0005-0000-0000-00006C480000}"/>
    <cellStyle name="SAPBEXHLevel1X 3 5 7 2 2" xfId="38498" xr:uid="{00000000-0005-0000-0000-00006C480000}"/>
    <cellStyle name="SAPBEXHLevel1X 3 5 7 3" xfId="24750" xr:uid="{00000000-0005-0000-0000-00006D480000}"/>
    <cellStyle name="SAPBEXHLevel1X 3 5 7 3 2" xfId="43522" xr:uid="{00000000-0005-0000-0000-00006D480000}"/>
    <cellStyle name="SAPBEXHLevel1X 3 5 7 4" xfId="31292" xr:uid="{00000000-0005-0000-0000-00006B480000}"/>
    <cellStyle name="SAPBEXHLevel1X 3 5 8" xfId="13544" xr:uid="{00000000-0005-0000-0000-00006E480000}"/>
    <cellStyle name="SAPBEXHLevel1X 3 5 8 2" xfId="32319" xr:uid="{00000000-0005-0000-0000-00006E480000}"/>
    <cellStyle name="SAPBEXHLevel1X 3 5 9" xfId="14552" xr:uid="{00000000-0005-0000-0000-00006F480000}"/>
    <cellStyle name="SAPBEXHLevel1X 3 5 9 2" xfId="33327"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2 2" xfId="34414" xr:uid="{00000000-0005-0000-0000-000072480000}"/>
    <cellStyle name="SAPBEXHLevel1X 3 6 2 3" xfId="21284" xr:uid="{00000000-0005-0000-0000-000073480000}"/>
    <cellStyle name="SAPBEXHLevel1X 3 6 2 3 2" xfId="40057" xr:uid="{00000000-0005-0000-0000-000073480000}"/>
    <cellStyle name="SAPBEXHLevel1X 3 6 2 4" xfId="27209" xr:uid="{00000000-0005-0000-0000-000071480000}"/>
    <cellStyle name="SAPBEXHLevel1X 3 6 3" xfId="8870" xr:uid="{00000000-0005-0000-0000-000074480000}"/>
    <cellStyle name="SAPBEXHLevel1X 3 6 3 2" xfId="16083" xr:uid="{00000000-0005-0000-0000-000075480000}"/>
    <cellStyle name="SAPBEXHLevel1X 3 6 3 2 2" xfId="34858" xr:uid="{00000000-0005-0000-0000-000075480000}"/>
    <cellStyle name="SAPBEXHLevel1X 3 6 3 3" xfId="21627" xr:uid="{00000000-0005-0000-0000-000076480000}"/>
    <cellStyle name="SAPBEXHLevel1X 3 6 3 3 2" xfId="40400" xr:uid="{00000000-0005-0000-0000-000076480000}"/>
    <cellStyle name="SAPBEXHLevel1X 3 6 3 4" xfId="27653" xr:uid="{00000000-0005-0000-0000-000074480000}"/>
    <cellStyle name="SAPBEXHLevel1X 3 6 4" xfId="10557" xr:uid="{00000000-0005-0000-0000-000077480000}"/>
    <cellStyle name="SAPBEXHLevel1X 3 6 4 2" xfId="17770" xr:uid="{00000000-0005-0000-0000-000078480000}"/>
    <cellStyle name="SAPBEXHLevel1X 3 6 4 2 2" xfId="36545" xr:uid="{00000000-0005-0000-0000-000078480000}"/>
    <cellStyle name="SAPBEXHLevel1X 3 6 4 3" xfId="23166" xr:uid="{00000000-0005-0000-0000-000079480000}"/>
    <cellStyle name="SAPBEXHLevel1X 3 6 4 3 2" xfId="41939" xr:uid="{00000000-0005-0000-0000-000079480000}"/>
    <cellStyle name="SAPBEXHLevel1X 3 6 4 4" xfId="29340" xr:uid="{00000000-0005-0000-0000-000077480000}"/>
    <cellStyle name="SAPBEXHLevel1X 3 6 5" xfId="11610" xr:uid="{00000000-0005-0000-0000-00007A480000}"/>
    <cellStyle name="SAPBEXHLevel1X 3 6 5 2" xfId="18817" xr:uid="{00000000-0005-0000-0000-00007B480000}"/>
    <cellStyle name="SAPBEXHLevel1X 3 6 5 2 2" xfId="37592" xr:uid="{00000000-0005-0000-0000-00007B480000}"/>
    <cellStyle name="SAPBEXHLevel1X 3 6 5 3" xfId="23987" xr:uid="{00000000-0005-0000-0000-00007C480000}"/>
    <cellStyle name="SAPBEXHLevel1X 3 6 5 3 2" xfId="42760" xr:uid="{00000000-0005-0000-0000-00007C480000}"/>
    <cellStyle name="SAPBEXHLevel1X 3 6 5 4" xfId="30387" xr:uid="{00000000-0005-0000-0000-00007A480000}"/>
    <cellStyle name="SAPBEXHLevel1X 3 6 6" xfId="12397" xr:uid="{00000000-0005-0000-0000-00007D480000}"/>
    <cellStyle name="SAPBEXHLevel1X 3 6 6 2" xfId="19604" xr:uid="{00000000-0005-0000-0000-00007E480000}"/>
    <cellStyle name="SAPBEXHLevel1X 3 6 6 2 2" xfId="38379" xr:uid="{00000000-0005-0000-0000-00007E480000}"/>
    <cellStyle name="SAPBEXHLevel1X 3 6 6 3" xfId="24639" xr:uid="{00000000-0005-0000-0000-00007F480000}"/>
    <cellStyle name="SAPBEXHLevel1X 3 6 6 3 2" xfId="43411" xr:uid="{00000000-0005-0000-0000-00007F480000}"/>
    <cellStyle name="SAPBEXHLevel1X 3 6 6 4" xfId="31173" xr:uid="{00000000-0005-0000-0000-00007D480000}"/>
    <cellStyle name="SAPBEXHLevel1X 3 6 7" xfId="13675" xr:uid="{00000000-0005-0000-0000-000080480000}"/>
    <cellStyle name="SAPBEXHLevel1X 3 6 7 2" xfId="32450" xr:uid="{00000000-0005-0000-0000-000080480000}"/>
    <cellStyle name="SAPBEXHLevel1X 3 6 8" xfId="14457" xr:uid="{00000000-0005-0000-0000-000081480000}"/>
    <cellStyle name="SAPBEXHLevel1X 3 6 8 2" xfId="33232" xr:uid="{00000000-0005-0000-0000-000081480000}"/>
    <cellStyle name="SAPBEXHLevel1X 3 6 9" xfId="25773" xr:uid="{00000000-0005-0000-0000-000070480000}"/>
    <cellStyle name="SAPBEXHLevel1X 3 7" xfId="8005" xr:uid="{00000000-0005-0000-0000-000082480000}"/>
    <cellStyle name="SAPBEXHLevel1X 3 7 2" xfId="15218" xr:uid="{00000000-0005-0000-0000-000083480000}"/>
    <cellStyle name="SAPBEXHLevel1X 3 7 2 2" xfId="33993" xr:uid="{00000000-0005-0000-0000-000083480000}"/>
    <cellStyle name="SAPBEXHLevel1X 3 7 3" xfId="20904" xr:uid="{00000000-0005-0000-0000-000084480000}"/>
    <cellStyle name="SAPBEXHLevel1X 3 7 3 2" xfId="39677" xr:uid="{00000000-0005-0000-0000-000084480000}"/>
    <cellStyle name="SAPBEXHLevel1X 3 7 4" xfId="26788" xr:uid="{00000000-0005-0000-0000-000082480000}"/>
    <cellStyle name="SAPBEXHLevel1X 3 8" xfId="9243" xr:uid="{00000000-0005-0000-0000-000085480000}"/>
    <cellStyle name="SAPBEXHLevel1X 3 8 2" xfId="16456" xr:uid="{00000000-0005-0000-0000-000086480000}"/>
    <cellStyle name="SAPBEXHLevel1X 3 8 2 2" xfId="35231" xr:uid="{00000000-0005-0000-0000-000086480000}"/>
    <cellStyle name="SAPBEXHLevel1X 3 8 3" xfId="21988" xr:uid="{00000000-0005-0000-0000-000087480000}"/>
    <cellStyle name="SAPBEXHLevel1X 3 8 3 2" xfId="40761" xr:uid="{00000000-0005-0000-0000-000087480000}"/>
    <cellStyle name="SAPBEXHLevel1X 3 8 4" xfId="28026" xr:uid="{00000000-0005-0000-0000-000085480000}"/>
    <cellStyle name="SAPBEXHLevel1X 3 9" xfId="10139" xr:uid="{00000000-0005-0000-0000-000088480000}"/>
    <cellStyle name="SAPBEXHLevel1X 3 9 2" xfId="17352" xr:uid="{00000000-0005-0000-0000-000089480000}"/>
    <cellStyle name="SAPBEXHLevel1X 3 9 2 2" xfId="36127" xr:uid="{00000000-0005-0000-0000-000089480000}"/>
    <cellStyle name="SAPBEXHLevel1X 3 9 3" xfId="22789" xr:uid="{00000000-0005-0000-0000-00008A480000}"/>
    <cellStyle name="SAPBEXHLevel1X 3 9 3 2" xfId="41562" xr:uid="{00000000-0005-0000-0000-00008A480000}"/>
    <cellStyle name="SAPBEXHLevel1X 3 9 4" xfId="28922" xr:uid="{00000000-0005-0000-0000-000088480000}"/>
    <cellStyle name="SAPBEXHLevel1X 4" xfId="505" xr:uid="{00000000-0005-0000-0000-00008B480000}"/>
    <cellStyle name="SAPBEXHLevel1X 4 10" xfId="13378" xr:uid="{00000000-0005-0000-0000-00008C480000}"/>
    <cellStyle name="SAPBEXHLevel1X 4 10 2" xfId="32153"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2 2" xfId="34415" xr:uid="{00000000-0005-0000-0000-000090480000}"/>
    <cellStyle name="SAPBEXHLevel1X 4 2 2 2 3" xfId="21285" xr:uid="{00000000-0005-0000-0000-000091480000}"/>
    <cellStyle name="SAPBEXHLevel1X 4 2 2 2 3 2" xfId="40058" xr:uid="{00000000-0005-0000-0000-000091480000}"/>
    <cellStyle name="SAPBEXHLevel1X 4 2 2 2 4" xfId="27210" xr:uid="{00000000-0005-0000-0000-00008F480000}"/>
    <cellStyle name="SAPBEXHLevel1X 4 2 2 3" xfId="8869" xr:uid="{00000000-0005-0000-0000-000092480000}"/>
    <cellStyle name="SAPBEXHLevel1X 4 2 2 3 2" xfId="16082" xr:uid="{00000000-0005-0000-0000-000093480000}"/>
    <cellStyle name="SAPBEXHLevel1X 4 2 2 3 2 2" xfId="34857" xr:uid="{00000000-0005-0000-0000-000093480000}"/>
    <cellStyle name="SAPBEXHLevel1X 4 2 2 3 3" xfId="21626" xr:uid="{00000000-0005-0000-0000-000094480000}"/>
    <cellStyle name="SAPBEXHLevel1X 4 2 2 3 3 2" xfId="40399" xr:uid="{00000000-0005-0000-0000-000094480000}"/>
    <cellStyle name="SAPBEXHLevel1X 4 2 2 3 4" xfId="27652" xr:uid="{00000000-0005-0000-0000-000092480000}"/>
    <cellStyle name="SAPBEXHLevel1X 4 2 2 4" xfId="10558" xr:uid="{00000000-0005-0000-0000-000095480000}"/>
    <cellStyle name="SAPBEXHLevel1X 4 2 2 4 2" xfId="17771" xr:uid="{00000000-0005-0000-0000-000096480000}"/>
    <cellStyle name="SAPBEXHLevel1X 4 2 2 4 2 2" xfId="36546" xr:uid="{00000000-0005-0000-0000-000096480000}"/>
    <cellStyle name="SAPBEXHLevel1X 4 2 2 4 3" xfId="23167" xr:uid="{00000000-0005-0000-0000-000097480000}"/>
    <cellStyle name="SAPBEXHLevel1X 4 2 2 4 3 2" xfId="41940" xr:uid="{00000000-0005-0000-0000-000097480000}"/>
    <cellStyle name="SAPBEXHLevel1X 4 2 2 4 4" xfId="29341" xr:uid="{00000000-0005-0000-0000-000095480000}"/>
    <cellStyle name="SAPBEXHLevel1X 4 2 2 5" xfId="11782" xr:uid="{00000000-0005-0000-0000-000098480000}"/>
    <cellStyle name="SAPBEXHLevel1X 4 2 2 5 2" xfId="18989" xr:uid="{00000000-0005-0000-0000-000099480000}"/>
    <cellStyle name="SAPBEXHLevel1X 4 2 2 5 2 2" xfId="37764" xr:uid="{00000000-0005-0000-0000-000099480000}"/>
    <cellStyle name="SAPBEXHLevel1X 4 2 2 5 3" xfId="24143" xr:uid="{00000000-0005-0000-0000-00009A480000}"/>
    <cellStyle name="SAPBEXHLevel1X 4 2 2 5 3 2" xfId="42916" xr:uid="{00000000-0005-0000-0000-00009A480000}"/>
    <cellStyle name="SAPBEXHLevel1X 4 2 2 5 4" xfId="30559" xr:uid="{00000000-0005-0000-0000-000098480000}"/>
    <cellStyle name="SAPBEXHLevel1X 4 2 2 6" xfId="12241" xr:uid="{00000000-0005-0000-0000-00009B480000}"/>
    <cellStyle name="SAPBEXHLevel1X 4 2 2 6 2" xfId="19448" xr:uid="{00000000-0005-0000-0000-00009C480000}"/>
    <cellStyle name="SAPBEXHLevel1X 4 2 2 6 2 2" xfId="38223" xr:uid="{00000000-0005-0000-0000-00009C480000}"/>
    <cellStyle name="SAPBEXHLevel1X 4 2 2 6 3" xfId="24483" xr:uid="{00000000-0005-0000-0000-00009D480000}"/>
    <cellStyle name="SAPBEXHLevel1X 4 2 2 6 3 2" xfId="43255" xr:uid="{00000000-0005-0000-0000-00009D480000}"/>
    <cellStyle name="SAPBEXHLevel1X 4 2 2 6 4" xfId="31017" xr:uid="{00000000-0005-0000-0000-00009B480000}"/>
    <cellStyle name="SAPBEXHLevel1X 4 2 2 7" xfId="13847" xr:uid="{00000000-0005-0000-0000-00009E480000}"/>
    <cellStyle name="SAPBEXHLevel1X 4 2 2 7 2" xfId="32622" xr:uid="{00000000-0005-0000-0000-00009E480000}"/>
    <cellStyle name="SAPBEXHLevel1X 4 2 2 8" xfId="14304" xr:uid="{00000000-0005-0000-0000-00009F480000}"/>
    <cellStyle name="SAPBEXHLevel1X 4 2 2 8 2" xfId="33079" xr:uid="{00000000-0005-0000-0000-00009F480000}"/>
    <cellStyle name="SAPBEXHLevel1X 4 2 2 9" xfId="25944" xr:uid="{00000000-0005-0000-0000-00008E480000}"/>
    <cellStyle name="SAPBEXHLevel1X 4 2 3" xfId="8011" xr:uid="{00000000-0005-0000-0000-0000A0480000}"/>
    <cellStyle name="SAPBEXHLevel1X 4 2 3 2" xfId="15224" xr:uid="{00000000-0005-0000-0000-0000A1480000}"/>
    <cellStyle name="SAPBEXHLevel1X 4 2 3 2 2" xfId="33999" xr:uid="{00000000-0005-0000-0000-0000A1480000}"/>
    <cellStyle name="SAPBEXHLevel1X 4 2 3 3" xfId="20910" xr:uid="{00000000-0005-0000-0000-0000A2480000}"/>
    <cellStyle name="SAPBEXHLevel1X 4 2 3 3 2" xfId="39683" xr:uid="{00000000-0005-0000-0000-0000A2480000}"/>
    <cellStyle name="SAPBEXHLevel1X 4 2 3 4" xfId="26794" xr:uid="{00000000-0005-0000-0000-0000A0480000}"/>
    <cellStyle name="SAPBEXHLevel1X 4 2 4" xfId="9235" xr:uid="{00000000-0005-0000-0000-0000A3480000}"/>
    <cellStyle name="SAPBEXHLevel1X 4 2 4 2" xfId="16448" xr:uid="{00000000-0005-0000-0000-0000A4480000}"/>
    <cellStyle name="SAPBEXHLevel1X 4 2 4 2 2" xfId="35223" xr:uid="{00000000-0005-0000-0000-0000A4480000}"/>
    <cellStyle name="SAPBEXHLevel1X 4 2 4 3" xfId="21982" xr:uid="{00000000-0005-0000-0000-0000A5480000}"/>
    <cellStyle name="SAPBEXHLevel1X 4 2 4 3 2" xfId="40755" xr:uid="{00000000-0005-0000-0000-0000A5480000}"/>
    <cellStyle name="SAPBEXHLevel1X 4 2 4 4" xfId="28018" xr:uid="{00000000-0005-0000-0000-0000A3480000}"/>
    <cellStyle name="SAPBEXHLevel1X 4 2 5" xfId="10145" xr:uid="{00000000-0005-0000-0000-0000A6480000}"/>
    <cellStyle name="SAPBEXHLevel1X 4 2 5 2" xfId="17358" xr:uid="{00000000-0005-0000-0000-0000A7480000}"/>
    <cellStyle name="SAPBEXHLevel1X 4 2 5 2 2" xfId="36133" xr:uid="{00000000-0005-0000-0000-0000A7480000}"/>
    <cellStyle name="SAPBEXHLevel1X 4 2 5 3" xfId="22795" xr:uid="{00000000-0005-0000-0000-0000A8480000}"/>
    <cellStyle name="SAPBEXHLevel1X 4 2 5 3 2" xfId="41568" xr:uid="{00000000-0005-0000-0000-0000A8480000}"/>
    <cellStyle name="SAPBEXHLevel1X 4 2 5 4" xfId="28928" xr:uid="{00000000-0005-0000-0000-0000A6480000}"/>
    <cellStyle name="SAPBEXHLevel1X 4 2 6" xfId="11369" xr:uid="{00000000-0005-0000-0000-0000A9480000}"/>
    <cellStyle name="SAPBEXHLevel1X 4 2 6 2" xfId="18576" xr:uid="{00000000-0005-0000-0000-0000AA480000}"/>
    <cellStyle name="SAPBEXHLevel1X 4 2 6 2 2" xfId="37351" xr:uid="{00000000-0005-0000-0000-0000AA480000}"/>
    <cellStyle name="SAPBEXHLevel1X 4 2 6 3" xfId="23771" xr:uid="{00000000-0005-0000-0000-0000AB480000}"/>
    <cellStyle name="SAPBEXHLevel1X 4 2 6 3 2" xfId="42544" xr:uid="{00000000-0005-0000-0000-0000AB480000}"/>
    <cellStyle name="SAPBEXHLevel1X 4 2 6 4" xfId="30146" xr:uid="{00000000-0005-0000-0000-0000A9480000}"/>
    <cellStyle name="SAPBEXHLevel1X 4 2 7" xfId="12618" xr:uid="{00000000-0005-0000-0000-0000AC480000}"/>
    <cellStyle name="SAPBEXHLevel1X 4 2 7 2" xfId="19825" xr:uid="{00000000-0005-0000-0000-0000AD480000}"/>
    <cellStyle name="SAPBEXHLevel1X 4 2 7 2 2" xfId="38600" xr:uid="{00000000-0005-0000-0000-0000AD480000}"/>
    <cellStyle name="SAPBEXHLevel1X 4 2 7 3" xfId="24848" xr:uid="{00000000-0005-0000-0000-0000AE480000}"/>
    <cellStyle name="SAPBEXHLevel1X 4 2 7 3 2" xfId="43620" xr:uid="{00000000-0005-0000-0000-0000AE480000}"/>
    <cellStyle name="SAPBEXHLevel1X 4 2 7 4" xfId="31394" xr:uid="{00000000-0005-0000-0000-0000AC480000}"/>
    <cellStyle name="SAPBEXHLevel1X 4 2 8" xfId="13445" xr:uid="{00000000-0005-0000-0000-0000AF480000}"/>
    <cellStyle name="SAPBEXHLevel1X 4 2 8 2" xfId="32220" xr:uid="{00000000-0005-0000-0000-0000AF480000}"/>
    <cellStyle name="SAPBEXHLevel1X 4 3" xfId="651" xr:uid="{00000000-0005-0000-0000-0000B0480000}"/>
    <cellStyle name="SAPBEXHLevel1X 4 3 10" xfId="25627"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2 2" xfId="34416" xr:uid="{00000000-0005-0000-0000-0000B3480000}"/>
    <cellStyle name="SAPBEXHLevel1X 4 3 2 2 3" xfId="21286" xr:uid="{00000000-0005-0000-0000-0000B4480000}"/>
    <cellStyle name="SAPBEXHLevel1X 4 3 2 2 3 2" xfId="40059" xr:uid="{00000000-0005-0000-0000-0000B4480000}"/>
    <cellStyle name="SAPBEXHLevel1X 4 3 2 2 4" xfId="27211" xr:uid="{00000000-0005-0000-0000-0000B2480000}"/>
    <cellStyle name="SAPBEXHLevel1X 4 3 2 3" xfId="8868" xr:uid="{00000000-0005-0000-0000-0000B5480000}"/>
    <cellStyle name="SAPBEXHLevel1X 4 3 2 3 2" xfId="16081" xr:uid="{00000000-0005-0000-0000-0000B6480000}"/>
    <cellStyle name="SAPBEXHLevel1X 4 3 2 3 2 2" xfId="34856" xr:uid="{00000000-0005-0000-0000-0000B6480000}"/>
    <cellStyle name="SAPBEXHLevel1X 4 3 2 3 3" xfId="21625" xr:uid="{00000000-0005-0000-0000-0000B7480000}"/>
    <cellStyle name="SAPBEXHLevel1X 4 3 2 3 3 2" xfId="40398" xr:uid="{00000000-0005-0000-0000-0000B7480000}"/>
    <cellStyle name="SAPBEXHLevel1X 4 3 2 3 4" xfId="27651" xr:uid="{00000000-0005-0000-0000-0000B5480000}"/>
    <cellStyle name="SAPBEXHLevel1X 4 3 2 4" xfId="10559" xr:uid="{00000000-0005-0000-0000-0000B8480000}"/>
    <cellStyle name="SAPBEXHLevel1X 4 3 2 4 2" xfId="17772" xr:uid="{00000000-0005-0000-0000-0000B9480000}"/>
    <cellStyle name="SAPBEXHLevel1X 4 3 2 4 2 2" xfId="36547" xr:uid="{00000000-0005-0000-0000-0000B9480000}"/>
    <cellStyle name="SAPBEXHLevel1X 4 3 2 4 3" xfId="23168" xr:uid="{00000000-0005-0000-0000-0000BA480000}"/>
    <cellStyle name="SAPBEXHLevel1X 4 3 2 4 3 2" xfId="41941" xr:uid="{00000000-0005-0000-0000-0000BA480000}"/>
    <cellStyle name="SAPBEXHLevel1X 4 3 2 4 4" xfId="29342" xr:uid="{00000000-0005-0000-0000-0000B8480000}"/>
    <cellStyle name="SAPBEXHLevel1X 4 3 2 5" xfId="11847" xr:uid="{00000000-0005-0000-0000-0000BB480000}"/>
    <cellStyle name="SAPBEXHLevel1X 4 3 2 5 2" xfId="19054" xr:uid="{00000000-0005-0000-0000-0000BC480000}"/>
    <cellStyle name="SAPBEXHLevel1X 4 3 2 5 2 2" xfId="37829" xr:uid="{00000000-0005-0000-0000-0000BC480000}"/>
    <cellStyle name="SAPBEXHLevel1X 4 3 2 5 3" xfId="24208" xr:uid="{00000000-0005-0000-0000-0000BD480000}"/>
    <cellStyle name="SAPBEXHLevel1X 4 3 2 5 3 2" xfId="42981" xr:uid="{00000000-0005-0000-0000-0000BD480000}"/>
    <cellStyle name="SAPBEXHLevel1X 4 3 2 5 4" xfId="30624" xr:uid="{00000000-0005-0000-0000-0000BB480000}"/>
    <cellStyle name="SAPBEXHLevel1X 4 3 2 6" xfId="12176" xr:uid="{00000000-0005-0000-0000-0000BE480000}"/>
    <cellStyle name="SAPBEXHLevel1X 4 3 2 6 2" xfId="19383" xr:uid="{00000000-0005-0000-0000-0000BF480000}"/>
    <cellStyle name="SAPBEXHLevel1X 4 3 2 6 2 2" xfId="38158" xr:uid="{00000000-0005-0000-0000-0000BF480000}"/>
    <cellStyle name="SAPBEXHLevel1X 4 3 2 6 3" xfId="24418" xr:uid="{00000000-0005-0000-0000-0000C0480000}"/>
    <cellStyle name="SAPBEXHLevel1X 4 3 2 6 3 2" xfId="43190" xr:uid="{00000000-0005-0000-0000-0000C0480000}"/>
    <cellStyle name="SAPBEXHLevel1X 4 3 2 6 4" xfId="30952" xr:uid="{00000000-0005-0000-0000-0000BE480000}"/>
    <cellStyle name="SAPBEXHLevel1X 4 3 2 7" xfId="13912" xr:uid="{00000000-0005-0000-0000-0000C1480000}"/>
    <cellStyle name="SAPBEXHLevel1X 4 3 2 7 2" xfId="32687" xr:uid="{00000000-0005-0000-0000-0000C1480000}"/>
    <cellStyle name="SAPBEXHLevel1X 4 3 2 8" xfId="14239" xr:uid="{00000000-0005-0000-0000-0000C2480000}"/>
    <cellStyle name="SAPBEXHLevel1X 4 3 2 8 2" xfId="33014" xr:uid="{00000000-0005-0000-0000-0000C2480000}"/>
    <cellStyle name="SAPBEXHLevel1X 4 3 2 9" xfId="26009" xr:uid="{00000000-0005-0000-0000-0000B1480000}"/>
    <cellStyle name="SAPBEXHLevel1X 4 3 3" xfId="8012" xr:uid="{00000000-0005-0000-0000-0000C3480000}"/>
    <cellStyle name="SAPBEXHLevel1X 4 3 3 2" xfId="15225" xr:uid="{00000000-0005-0000-0000-0000C4480000}"/>
    <cellStyle name="SAPBEXHLevel1X 4 3 3 2 2" xfId="34000" xr:uid="{00000000-0005-0000-0000-0000C4480000}"/>
    <cellStyle name="SAPBEXHLevel1X 4 3 3 3" xfId="20911" xr:uid="{00000000-0005-0000-0000-0000C5480000}"/>
    <cellStyle name="SAPBEXHLevel1X 4 3 3 3 2" xfId="39684" xr:uid="{00000000-0005-0000-0000-0000C5480000}"/>
    <cellStyle name="SAPBEXHLevel1X 4 3 3 4" xfId="26795" xr:uid="{00000000-0005-0000-0000-0000C3480000}"/>
    <cellStyle name="SAPBEXHLevel1X 4 3 4" xfId="9234" xr:uid="{00000000-0005-0000-0000-0000C6480000}"/>
    <cellStyle name="SAPBEXHLevel1X 4 3 4 2" xfId="16447" xr:uid="{00000000-0005-0000-0000-0000C7480000}"/>
    <cellStyle name="SAPBEXHLevel1X 4 3 4 2 2" xfId="35222" xr:uid="{00000000-0005-0000-0000-0000C7480000}"/>
    <cellStyle name="SAPBEXHLevel1X 4 3 4 3" xfId="21981" xr:uid="{00000000-0005-0000-0000-0000C8480000}"/>
    <cellStyle name="SAPBEXHLevel1X 4 3 4 3 2" xfId="40754" xr:uid="{00000000-0005-0000-0000-0000C8480000}"/>
    <cellStyle name="SAPBEXHLevel1X 4 3 4 4" xfId="28017" xr:uid="{00000000-0005-0000-0000-0000C6480000}"/>
    <cellStyle name="SAPBEXHLevel1X 4 3 5" xfId="10146" xr:uid="{00000000-0005-0000-0000-0000C9480000}"/>
    <cellStyle name="SAPBEXHLevel1X 4 3 5 2" xfId="17359" xr:uid="{00000000-0005-0000-0000-0000CA480000}"/>
    <cellStyle name="SAPBEXHLevel1X 4 3 5 2 2" xfId="36134" xr:uid="{00000000-0005-0000-0000-0000CA480000}"/>
    <cellStyle name="SAPBEXHLevel1X 4 3 5 3" xfId="22796" xr:uid="{00000000-0005-0000-0000-0000CB480000}"/>
    <cellStyle name="SAPBEXHLevel1X 4 3 5 3 2" xfId="41569" xr:uid="{00000000-0005-0000-0000-0000CB480000}"/>
    <cellStyle name="SAPBEXHLevel1X 4 3 5 4" xfId="28929" xr:uid="{00000000-0005-0000-0000-0000C9480000}"/>
    <cellStyle name="SAPBEXHLevel1X 4 3 6" xfId="11434" xr:uid="{00000000-0005-0000-0000-0000CC480000}"/>
    <cellStyle name="SAPBEXHLevel1X 4 3 6 2" xfId="18641" xr:uid="{00000000-0005-0000-0000-0000CD480000}"/>
    <cellStyle name="SAPBEXHLevel1X 4 3 6 2 2" xfId="37416" xr:uid="{00000000-0005-0000-0000-0000CD480000}"/>
    <cellStyle name="SAPBEXHLevel1X 4 3 6 3" xfId="23836" xr:uid="{00000000-0005-0000-0000-0000CE480000}"/>
    <cellStyle name="SAPBEXHLevel1X 4 3 6 3 2" xfId="42609" xr:uid="{00000000-0005-0000-0000-0000CE480000}"/>
    <cellStyle name="SAPBEXHLevel1X 4 3 6 4" xfId="30211" xr:uid="{00000000-0005-0000-0000-0000CC480000}"/>
    <cellStyle name="SAPBEXHLevel1X 4 3 7" xfId="12551" xr:uid="{00000000-0005-0000-0000-0000CF480000}"/>
    <cellStyle name="SAPBEXHLevel1X 4 3 7 2" xfId="19758" xr:uid="{00000000-0005-0000-0000-0000D0480000}"/>
    <cellStyle name="SAPBEXHLevel1X 4 3 7 2 2" xfId="38533" xr:uid="{00000000-0005-0000-0000-0000D0480000}"/>
    <cellStyle name="SAPBEXHLevel1X 4 3 7 3" xfId="24783" xr:uid="{00000000-0005-0000-0000-0000D1480000}"/>
    <cellStyle name="SAPBEXHLevel1X 4 3 7 3 2" xfId="43555" xr:uid="{00000000-0005-0000-0000-0000D1480000}"/>
    <cellStyle name="SAPBEXHLevel1X 4 3 7 4" xfId="31327" xr:uid="{00000000-0005-0000-0000-0000CF480000}"/>
    <cellStyle name="SAPBEXHLevel1X 4 3 8" xfId="13510" xr:uid="{00000000-0005-0000-0000-0000D2480000}"/>
    <cellStyle name="SAPBEXHLevel1X 4 3 8 2" xfId="32285" xr:uid="{00000000-0005-0000-0000-0000D2480000}"/>
    <cellStyle name="SAPBEXHLevel1X 4 3 9" xfId="14586" xr:uid="{00000000-0005-0000-0000-0000D3480000}"/>
    <cellStyle name="SAPBEXHLevel1X 4 3 9 2" xfId="33361" xr:uid="{00000000-0005-0000-0000-0000D3480000}"/>
    <cellStyle name="SAPBEXHLevel1X 4 4" xfId="706" xr:uid="{00000000-0005-0000-0000-0000D4480000}"/>
    <cellStyle name="SAPBEXHLevel1X 4 4 10" xfId="25682"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2 2" xfId="34417" xr:uid="{00000000-0005-0000-0000-0000D7480000}"/>
    <cellStyle name="SAPBEXHLevel1X 4 4 2 2 3" xfId="21287" xr:uid="{00000000-0005-0000-0000-0000D8480000}"/>
    <cellStyle name="SAPBEXHLevel1X 4 4 2 2 3 2" xfId="40060" xr:uid="{00000000-0005-0000-0000-0000D8480000}"/>
    <cellStyle name="SAPBEXHLevel1X 4 4 2 2 4" xfId="27212" xr:uid="{00000000-0005-0000-0000-0000D6480000}"/>
    <cellStyle name="SAPBEXHLevel1X 4 4 2 3" xfId="8867" xr:uid="{00000000-0005-0000-0000-0000D9480000}"/>
    <cellStyle name="SAPBEXHLevel1X 4 4 2 3 2" xfId="16080" xr:uid="{00000000-0005-0000-0000-0000DA480000}"/>
    <cellStyle name="SAPBEXHLevel1X 4 4 2 3 2 2" xfId="34855" xr:uid="{00000000-0005-0000-0000-0000DA480000}"/>
    <cellStyle name="SAPBEXHLevel1X 4 4 2 3 3" xfId="21624" xr:uid="{00000000-0005-0000-0000-0000DB480000}"/>
    <cellStyle name="SAPBEXHLevel1X 4 4 2 3 3 2" xfId="40397" xr:uid="{00000000-0005-0000-0000-0000DB480000}"/>
    <cellStyle name="SAPBEXHLevel1X 4 4 2 3 4" xfId="27650" xr:uid="{00000000-0005-0000-0000-0000D9480000}"/>
    <cellStyle name="SAPBEXHLevel1X 4 4 2 4" xfId="10560" xr:uid="{00000000-0005-0000-0000-0000DC480000}"/>
    <cellStyle name="SAPBEXHLevel1X 4 4 2 4 2" xfId="17773" xr:uid="{00000000-0005-0000-0000-0000DD480000}"/>
    <cellStyle name="SAPBEXHLevel1X 4 4 2 4 2 2" xfId="36548" xr:uid="{00000000-0005-0000-0000-0000DD480000}"/>
    <cellStyle name="SAPBEXHLevel1X 4 4 2 4 3" xfId="23169" xr:uid="{00000000-0005-0000-0000-0000DE480000}"/>
    <cellStyle name="SAPBEXHLevel1X 4 4 2 4 3 2" xfId="41942" xr:uid="{00000000-0005-0000-0000-0000DE480000}"/>
    <cellStyle name="SAPBEXHLevel1X 4 4 2 4 4" xfId="29343" xr:uid="{00000000-0005-0000-0000-0000DC480000}"/>
    <cellStyle name="SAPBEXHLevel1X 4 4 2 5" xfId="11902" xr:uid="{00000000-0005-0000-0000-0000DF480000}"/>
    <cellStyle name="SAPBEXHLevel1X 4 4 2 5 2" xfId="19109" xr:uid="{00000000-0005-0000-0000-0000E0480000}"/>
    <cellStyle name="SAPBEXHLevel1X 4 4 2 5 2 2" xfId="37884" xr:uid="{00000000-0005-0000-0000-0000E0480000}"/>
    <cellStyle name="SAPBEXHLevel1X 4 4 2 5 3" xfId="24263" xr:uid="{00000000-0005-0000-0000-0000E1480000}"/>
    <cellStyle name="SAPBEXHLevel1X 4 4 2 5 3 2" xfId="43036" xr:uid="{00000000-0005-0000-0000-0000E1480000}"/>
    <cellStyle name="SAPBEXHLevel1X 4 4 2 5 4" xfId="30679" xr:uid="{00000000-0005-0000-0000-0000DF480000}"/>
    <cellStyle name="SAPBEXHLevel1X 4 4 2 6" xfId="12121" xr:uid="{00000000-0005-0000-0000-0000E2480000}"/>
    <cellStyle name="SAPBEXHLevel1X 4 4 2 6 2" xfId="19328" xr:uid="{00000000-0005-0000-0000-0000E3480000}"/>
    <cellStyle name="SAPBEXHLevel1X 4 4 2 6 2 2" xfId="38103" xr:uid="{00000000-0005-0000-0000-0000E3480000}"/>
    <cellStyle name="SAPBEXHLevel1X 4 4 2 6 3" xfId="24363" xr:uid="{00000000-0005-0000-0000-0000E4480000}"/>
    <cellStyle name="SAPBEXHLevel1X 4 4 2 6 3 2" xfId="43135" xr:uid="{00000000-0005-0000-0000-0000E4480000}"/>
    <cellStyle name="SAPBEXHLevel1X 4 4 2 6 4" xfId="30897" xr:uid="{00000000-0005-0000-0000-0000E2480000}"/>
    <cellStyle name="SAPBEXHLevel1X 4 4 2 7" xfId="13967" xr:uid="{00000000-0005-0000-0000-0000E5480000}"/>
    <cellStyle name="SAPBEXHLevel1X 4 4 2 7 2" xfId="32742" xr:uid="{00000000-0005-0000-0000-0000E5480000}"/>
    <cellStyle name="SAPBEXHLevel1X 4 4 2 8" xfId="14184" xr:uid="{00000000-0005-0000-0000-0000E6480000}"/>
    <cellStyle name="SAPBEXHLevel1X 4 4 2 8 2" xfId="32959" xr:uid="{00000000-0005-0000-0000-0000E6480000}"/>
    <cellStyle name="SAPBEXHLevel1X 4 4 2 9" xfId="26064" xr:uid="{00000000-0005-0000-0000-0000D5480000}"/>
    <cellStyle name="SAPBEXHLevel1X 4 4 3" xfId="8013" xr:uid="{00000000-0005-0000-0000-0000E7480000}"/>
    <cellStyle name="SAPBEXHLevel1X 4 4 3 2" xfId="15226" xr:uid="{00000000-0005-0000-0000-0000E8480000}"/>
    <cellStyle name="SAPBEXHLevel1X 4 4 3 2 2" xfId="34001" xr:uid="{00000000-0005-0000-0000-0000E8480000}"/>
    <cellStyle name="SAPBEXHLevel1X 4 4 3 3" xfId="20912" xr:uid="{00000000-0005-0000-0000-0000E9480000}"/>
    <cellStyle name="SAPBEXHLevel1X 4 4 3 3 2" xfId="39685" xr:uid="{00000000-0005-0000-0000-0000E9480000}"/>
    <cellStyle name="SAPBEXHLevel1X 4 4 3 4" xfId="26796" xr:uid="{00000000-0005-0000-0000-0000E7480000}"/>
    <cellStyle name="SAPBEXHLevel1X 4 4 4" xfId="9233" xr:uid="{00000000-0005-0000-0000-0000EA480000}"/>
    <cellStyle name="SAPBEXHLevel1X 4 4 4 2" xfId="16446" xr:uid="{00000000-0005-0000-0000-0000EB480000}"/>
    <cellStyle name="SAPBEXHLevel1X 4 4 4 2 2" xfId="35221" xr:uid="{00000000-0005-0000-0000-0000EB480000}"/>
    <cellStyle name="SAPBEXHLevel1X 4 4 4 3" xfId="21980" xr:uid="{00000000-0005-0000-0000-0000EC480000}"/>
    <cellStyle name="SAPBEXHLevel1X 4 4 4 3 2" xfId="40753" xr:uid="{00000000-0005-0000-0000-0000EC480000}"/>
    <cellStyle name="SAPBEXHLevel1X 4 4 4 4" xfId="28016" xr:uid="{00000000-0005-0000-0000-0000EA480000}"/>
    <cellStyle name="SAPBEXHLevel1X 4 4 5" xfId="10147" xr:uid="{00000000-0005-0000-0000-0000ED480000}"/>
    <cellStyle name="SAPBEXHLevel1X 4 4 5 2" xfId="17360" xr:uid="{00000000-0005-0000-0000-0000EE480000}"/>
    <cellStyle name="SAPBEXHLevel1X 4 4 5 2 2" xfId="36135" xr:uid="{00000000-0005-0000-0000-0000EE480000}"/>
    <cellStyle name="SAPBEXHLevel1X 4 4 5 3" xfId="22797" xr:uid="{00000000-0005-0000-0000-0000EF480000}"/>
    <cellStyle name="SAPBEXHLevel1X 4 4 5 3 2" xfId="41570" xr:uid="{00000000-0005-0000-0000-0000EF480000}"/>
    <cellStyle name="SAPBEXHLevel1X 4 4 5 4" xfId="28930" xr:uid="{00000000-0005-0000-0000-0000ED480000}"/>
    <cellStyle name="SAPBEXHLevel1X 4 4 6" xfId="11489" xr:uid="{00000000-0005-0000-0000-0000F0480000}"/>
    <cellStyle name="SAPBEXHLevel1X 4 4 6 2" xfId="18696" xr:uid="{00000000-0005-0000-0000-0000F1480000}"/>
    <cellStyle name="SAPBEXHLevel1X 4 4 6 2 2" xfId="37471" xr:uid="{00000000-0005-0000-0000-0000F1480000}"/>
    <cellStyle name="SAPBEXHLevel1X 4 4 6 3" xfId="23891" xr:uid="{00000000-0005-0000-0000-0000F2480000}"/>
    <cellStyle name="SAPBEXHLevel1X 4 4 6 3 2" xfId="42664" xr:uid="{00000000-0005-0000-0000-0000F2480000}"/>
    <cellStyle name="SAPBEXHLevel1X 4 4 6 4" xfId="30266" xr:uid="{00000000-0005-0000-0000-0000F0480000}"/>
    <cellStyle name="SAPBEXHLevel1X 4 4 7" xfId="12492" xr:uid="{00000000-0005-0000-0000-0000F3480000}"/>
    <cellStyle name="SAPBEXHLevel1X 4 4 7 2" xfId="19699" xr:uid="{00000000-0005-0000-0000-0000F4480000}"/>
    <cellStyle name="SAPBEXHLevel1X 4 4 7 2 2" xfId="38474" xr:uid="{00000000-0005-0000-0000-0000F4480000}"/>
    <cellStyle name="SAPBEXHLevel1X 4 4 7 3" xfId="24731" xr:uid="{00000000-0005-0000-0000-0000F5480000}"/>
    <cellStyle name="SAPBEXHLevel1X 4 4 7 3 2" xfId="43503" xr:uid="{00000000-0005-0000-0000-0000F5480000}"/>
    <cellStyle name="SAPBEXHLevel1X 4 4 7 4" xfId="31268" xr:uid="{00000000-0005-0000-0000-0000F3480000}"/>
    <cellStyle name="SAPBEXHLevel1X 4 4 8" xfId="13565" xr:uid="{00000000-0005-0000-0000-0000F6480000}"/>
    <cellStyle name="SAPBEXHLevel1X 4 4 8 2" xfId="32340" xr:uid="{00000000-0005-0000-0000-0000F6480000}"/>
    <cellStyle name="SAPBEXHLevel1X 4 4 9" xfId="14532" xr:uid="{00000000-0005-0000-0000-0000F7480000}"/>
    <cellStyle name="SAPBEXHLevel1X 4 4 9 2" xfId="33307" xr:uid="{00000000-0005-0000-0000-0000F7480000}"/>
    <cellStyle name="SAPBEXHLevel1X 4 5" xfId="8010" xr:uid="{00000000-0005-0000-0000-0000F8480000}"/>
    <cellStyle name="SAPBEXHLevel1X 4 5 2" xfId="15223" xr:uid="{00000000-0005-0000-0000-0000F9480000}"/>
    <cellStyle name="SAPBEXHLevel1X 4 5 2 2" xfId="33998" xr:uid="{00000000-0005-0000-0000-0000F9480000}"/>
    <cellStyle name="SAPBEXHLevel1X 4 5 3" xfId="20909" xr:uid="{00000000-0005-0000-0000-0000FA480000}"/>
    <cellStyle name="SAPBEXHLevel1X 4 5 3 2" xfId="39682" xr:uid="{00000000-0005-0000-0000-0000FA480000}"/>
    <cellStyle name="SAPBEXHLevel1X 4 5 4" xfId="26793" xr:uid="{00000000-0005-0000-0000-0000F8480000}"/>
    <cellStyle name="SAPBEXHLevel1X 4 6" xfId="9236" xr:uid="{00000000-0005-0000-0000-0000FB480000}"/>
    <cellStyle name="SAPBEXHLevel1X 4 6 2" xfId="16449" xr:uid="{00000000-0005-0000-0000-0000FC480000}"/>
    <cellStyle name="SAPBEXHLevel1X 4 6 2 2" xfId="35224" xr:uid="{00000000-0005-0000-0000-0000FC480000}"/>
    <cellStyle name="SAPBEXHLevel1X 4 6 3" xfId="21983" xr:uid="{00000000-0005-0000-0000-0000FD480000}"/>
    <cellStyle name="SAPBEXHLevel1X 4 6 3 2" xfId="40756" xr:uid="{00000000-0005-0000-0000-0000FD480000}"/>
    <cellStyle name="SAPBEXHLevel1X 4 6 4" xfId="28019" xr:uid="{00000000-0005-0000-0000-0000FB480000}"/>
    <cellStyle name="SAPBEXHLevel1X 4 7" xfId="10144" xr:uid="{00000000-0005-0000-0000-0000FE480000}"/>
    <cellStyle name="SAPBEXHLevel1X 4 7 2" xfId="17357" xr:uid="{00000000-0005-0000-0000-0000FF480000}"/>
    <cellStyle name="SAPBEXHLevel1X 4 7 2 2" xfId="36132" xr:uid="{00000000-0005-0000-0000-0000FF480000}"/>
    <cellStyle name="SAPBEXHLevel1X 4 7 3" xfId="22794" xr:uid="{00000000-0005-0000-0000-000000490000}"/>
    <cellStyle name="SAPBEXHLevel1X 4 7 3 2" xfId="41567" xr:uid="{00000000-0005-0000-0000-000000490000}"/>
    <cellStyle name="SAPBEXHLevel1X 4 7 4" xfId="28927" xr:uid="{00000000-0005-0000-0000-0000FE480000}"/>
    <cellStyle name="SAPBEXHLevel1X 4 8" xfId="11288" xr:uid="{00000000-0005-0000-0000-000001490000}"/>
    <cellStyle name="SAPBEXHLevel1X 4 8 2" xfId="18495" xr:uid="{00000000-0005-0000-0000-000002490000}"/>
    <cellStyle name="SAPBEXHLevel1X 4 8 2 2" xfId="37270" xr:uid="{00000000-0005-0000-0000-000002490000}"/>
    <cellStyle name="SAPBEXHLevel1X 4 8 3" xfId="23694" xr:uid="{00000000-0005-0000-0000-000003490000}"/>
    <cellStyle name="SAPBEXHLevel1X 4 8 3 2" xfId="42467" xr:uid="{00000000-0005-0000-0000-000003490000}"/>
    <cellStyle name="SAPBEXHLevel1X 4 8 4" xfId="30065" xr:uid="{00000000-0005-0000-0000-000001490000}"/>
    <cellStyle name="SAPBEXHLevel1X 4 9" xfId="12726" xr:uid="{00000000-0005-0000-0000-000004490000}"/>
    <cellStyle name="SAPBEXHLevel1X 4 9 2" xfId="19933" xr:uid="{00000000-0005-0000-0000-000005490000}"/>
    <cellStyle name="SAPBEXHLevel1X 4 9 2 2" xfId="38708" xr:uid="{00000000-0005-0000-0000-000005490000}"/>
    <cellStyle name="SAPBEXHLevel1X 4 9 3" xfId="24924" xr:uid="{00000000-0005-0000-0000-000006490000}"/>
    <cellStyle name="SAPBEXHLevel1X 4 9 3 2" xfId="43696" xr:uid="{00000000-0005-0000-0000-000006490000}"/>
    <cellStyle name="SAPBEXHLevel1X 4 9 4" xfId="31502" xr:uid="{00000000-0005-0000-0000-000004490000}"/>
    <cellStyle name="SAPBEXHLevel1X 5" xfId="810" xr:uid="{00000000-0005-0000-0000-000007490000}"/>
    <cellStyle name="SAPBEXHLevel1X 5 10" xfId="14493" xr:uid="{00000000-0005-0000-0000-000008490000}"/>
    <cellStyle name="SAPBEXHLevel1X 5 10 2" xfId="33268" xr:uid="{00000000-0005-0000-0000-000008490000}"/>
    <cellStyle name="SAPBEXHLevel1X 5 11" xfId="25731" xr:uid="{00000000-0005-0000-0000-000007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2 2" xfId="35581" xr:uid="{00000000-0005-0000-0000-00000B490000}"/>
    <cellStyle name="SAPBEXHLevel1X 5 2 2 3" xfId="22272" xr:uid="{00000000-0005-0000-0000-00000C490000}"/>
    <cellStyle name="SAPBEXHLevel1X 5 2 2 3 2" xfId="41045" xr:uid="{00000000-0005-0000-0000-00000C490000}"/>
    <cellStyle name="SAPBEXHLevel1X 5 2 2 4" xfId="28376" xr:uid="{00000000-0005-0000-0000-00000A490000}"/>
    <cellStyle name="SAPBEXHLevel1X 5 2 3" xfId="9791" xr:uid="{00000000-0005-0000-0000-00000D490000}"/>
    <cellStyle name="SAPBEXHLevel1X 5 2 3 2" xfId="17004" xr:uid="{00000000-0005-0000-0000-00000E490000}"/>
    <cellStyle name="SAPBEXHLevel1X 5 2 3 2 2" xfId="35779" xr:uid="{00000000-0005-0000-0000-00000E490000}"/>
    <cellStyle name="SAPBEXHLevel1X 5 2 3 3" xfId="22470" xr:uid="{00000000-0005-0000-0000-00000F490000}"/>
    <cellStyle name="SAPBEXHLevel1X 5 2 3 3 2" xfId="41243" xr:uid="{00000000-0005-0000-0000-00000F490000}"/>
    <cellStyle name="SAPBEXHLevel1X 5 2 3 4" xfId="28574" xr:uid="{00000000-0005-0000-0000-00000D490000}"/>
    <cellStyle name="SAPBEXHLevel1X 5 2 4" xfId="10995" xr:uid="{00000000-0005-0000-0000-000010490000}"/>
    <cellStyle name="SAPBEXHLevel1X 5 2 4 2" xfId="18208" xr:uid="{00000000-0005-0000-0000-000011490000}"/>
    <cellStyle name="SAPBEXHLevel1X 5 2 4 2 2" xfId="36983" xr:uid="{00000000-0005-0000-0000-000011490000}"/>
    <cellStyle name="SAPBEXHLevel1X 5 2 4 3" xfId="23425" xr:uid="{00000000-0005-0000-0000-000012490000}"/>
    <cellStyle name="SAPBEXHLevel1X 5 2 4 3 2" xfId="42198" xr:uid="{00000000-0005-0000-0000-000012490000}"/>
    <cellStyle name="SAPBEXHLevel1X 5 2 4 4" xfId="29778" xr:uid="{00000000-0005-0000-0000-000010490000}"/>
    <cellStyle name="SAPBEXHLevel1X 5 2 5" xfId="12942" xr:uid="{00000000-0005-0000-0000-000013490000}"/>
    <cellStyle name="SAPBEXHLevel1X 5 2 5 2" xfId="20149" xr:uid="{00000000-0005-0000-0000-000014490000}"/>
    <cellStyle name="SAPBEXHLevel1X 5 2 5 2 2" xfId="38924" xr:uid="{00000000-0005-0000-0000-000014490000}"/>
    <cellStyle name="SAPBEXHLevel1X 5 2 5 3" xfId="25105" xr:uid="{00000000-0005-0000-0000-000015490000}"/>
    <cellStyle name="SAPBEXHLevel1X 5 2 5 3 2" xfId="43876" xr:uid="{00000000-0005-0000-0000-000015490000}"/>
    <cellStyle name="SAPBEXHLevel1X 5 2 5 4" xfId="31717" xr:uid="{00000000-0005-0000-0000-000013490000}"/>
    <cellStyle name="SAPBEXHLevel1X 5 2 6" xfId="13131" xr:uid="{00000000-0005-0000-0000-000016490000}"/>
    <cellStyle name="SAPBEXHLevel1X 5 2 6 2" xfId="20338" xr:uid="{00000000-0005-0000-0000-000017490000}"/>
    <cellStyle name="SAPBEXHLevel1X 5 2 6 2 2" xfId="39113" xr:uid="{00000000-0005-0000-0000-000017490000}"/>
    <cellStyle name="SAPBEXHLevel1X 5 2 6 3" xfId="25294" xr:uid="{00000000-0005-0000-0000-000018490000}"/>
    <cellStyle name="SAPBEXHLevel1X 5 2 6 3 2" xfId="44065" xr:uid="{00000000-0005-0000-0000-000018490000}"/>
    <cellStyle name="SAPBEXHLevel1X 5 2 6 4" xfId="31906" xr:uid="{00000000-0005-0000-0000-000016490000}"/>
    <cellStyle name="SAPBEXHLevel1X 5 2 7" xfId="14803" xr:uid="{00000000-0005-0000-0000-000019490000}"/>
    <cellStyle name="SAPBEXHLevel1X 5 2 7 2" xfId="33578" xr:uid="{00000000-0005-0000-0000-000019490000}"/>
    <cellStyle name="SAPBEXHLevel1X 5 2 8" xfId="20516" xr:uid="{00000000-0005-0000-0000-00001A490000}"/>
    <cellStyle name="SAPBEXHLevel1X 5 2 8 2" xfId="39291" xr:uid="{00000000-0005-0000-0000-00001A490000}"/>
    <cellStyle name="SAPBEXHLevel1X 5 2 9" xfId="26387" xr:uid="{00000000-0005-0000-0000-000009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2 2" xfId="35582" xr:uid="{00000000-0005-0000-0000-00001D490000}"/>
    <cellStyle name="SAPBEXHLevel1X 5 3 2 3" xfId="22273" xr:uid="{00000000-0005-0000-0000-00001E490000}"/>
    <cellStyle name="SAPBEXHLevel1X 5 3 2 3 2" xfId="41046" xr:uid="{00000000-0005-0000-0000-00001E490000}"/>
    <cellStyle name="SAPBEXHLevel1X 5 3 2 4" xfId="28377" xr:uid="{00000000-0005-0000-0000-00001C490000}"/>
    <cellStyle name="SAPBEXHLevel1X 5 3 3" xfId="9792" xr:uid="{00000000-0005-0000-0000-00001F490000}"/>
    <cellStyle name="SAPBEXHLevel1X 5 3 3 2" xfId="17005" xr:uid="{00000000-0005-0000-0000-000020490000}"/>
    <cellStyle name="SAPBEXHLevel1X 5 3 3 2 2" xfId="35780" xr:uid="{00000000-0005-0000-0000-000020490000}"/>
    <cellStyle name="SAPBEXHLevel1X 5 3 3 3" xfId="22471" xr:uid="{00000000-0005-0000-0000-000021490000}"/>
    <cellStyle name="SAPBEXHLevel1X 5 3 3 3 2" xfId="41244" xr:uid="{00000000-0005-0000-0000-000021490000}"/>
    <cellStyle name="SAPBEXHLevel1X 5 3 3 4" xfId="28575" xr:uid="{00000000-0005-0000-0000-00001F490000}"/>
    <cellStyle name="SAPBEXHLevel1X 5 3 4" xfId="10996" xr:uid="{00000000-0005-0000-0000-000022490000}"/>
    <cellStyle name="SAPBEXHLevel1X 5 3 4 2" xfId="18209" xr:uid="{00000000-0005-0000-0000-000023490000}"/>
    <cellStyle name="SAPBEXHLevel1X 5 3 4 2 2" xfId="36984" xr:uid="{00000000-0005-0000-0000-000023490000}"/>
    <cellStyle name="SAPBEXHLevel1X 5 3 4 3" xfId="23426" xr:uid="{00000000-0005-0000-0000-000024490000}"/>
    <cellStyle name="SAPBEXHLevel1X 5 3 4 3 2" xfId="42199" xr:uid="{00000000-0005-0000-0000-000024490000}"/>
    <cellStyle name="SAPBEXHLevel1X 5 3 4 4" xfId="29779" xr:uid="{00000000-0005-0000-0000-000022490000}"/>
    <cellStyle name="SAPBEXHLevel1X 5 3 5" xfId="12943" xr:uid="{00000000-0005-0000-0000-000025490000}"/>
    <cellStyle name="SAPBEXHLevel1X 5 3 5 2" xfId="20150" xr:uid="{00000000-0005-0000-0000-000026490000}"/>
    <cellStyle name="SAPBEXHLevel1X 5 3 5 2 2" xfId="38925" xr:uid="{00000000-0005-0000-0000-000026490000}"/>
    <cellStyle name="SAPBEXHLevel1X 5 3 5 3" xfId="25106" xr:uid="{00000000-0005-0000-0000-000027490000}"/>
    <cellStyle name="SAPBEXHLevel1X 5 3 5 3 2" xfId="43877" xr:uid="{00000000-0005-0000-0000-000027490000}"/>
    <cellStyle name="SAPBEXHLevel1X 5 3 5 4" xfId="31718" xr:uid="{00000000-0005-0000-0000-000025490000}"/>
    <cellStyle name="SAPBEXHLevel1X 5 3 6" xfId="13132" xr:uid="{00000000-0005-0000-0000-000028490000}"/>
    <cellStyle name="SAPBEXHLevel1X 5 3 6 2" xfId="20339" xr:uid="{00000000-0005-0000-0000-000029490000}"/>
    <cellStyle name="SAPBEXHLevel1X 5 3 6 2 2" xfId="39114" xr:uid="{00000000-0005-0000-0000-000029490000}"/>
    <cellStyle name="SAPBEXHLevel1X 5 3 6 3" xfId="25295" xr:uid="{00000000-0005-0000-0000-00002A490000}"/>
    <cellStyle name="SAPBEXHLevel1X 5 3 6 3 2" xfId="44066" xr:uid="{00000000-0005-0000-0000-00002A490000}"/>
    <cellStyle name="SAPBEXHLevel1X 5 3 6 4" xfId="31907" xr:uid="{00000000-0005-0000-0000-000028490000}"/>
    <cellStyle name="SAPBEXHLevel1X 5 3 7" xfId="14804" xr:uid="{00000000-0005-0000-0000-00002B490000}"/>
    <cellStyle name="SAPBEXHLevel1X 5 3 7 2" xfId="33579" xr:uid="{00000000-0005-0000-0000-00002B490000}"/>
    <cellStyle name="SAPBEXHLevel1X 5 3 8" xfId="20517" xr:uid="{00000000-0005-0000-0000-00002C490000}"/>
    <cellStyle name="SAPBEXHLevel1X 5 3 8 2" xfId="39292" xr:uid="{00000000-0005-0000-0000-00002C490000}"/>
    <cellStyle name="SAPBEXHLevel1X 5 3 9" xfId="26388" xr:uid="{00000000-0005-0000-0000-00001B490000}"/>
    <cellStyle name="SAPBEXHLevel1X 5 4" xfId="8430" xr:uid="{00000000-0005-0000-0000-00002D490000}"/>
    <cellStyle name="SAPBEXHLevel1X 5 4 2" xfId="15643" xr:uid="{00000000-0005-0000-0000-00002E490000}"/>
    <cellStyle name="SAPBEXHLevel1X 5 4 2 2" xfId="34418" xr:uid="{00000000-0005-0000-0000-00002E490000}"/>
    <cellStyle name="SAPBEXHLevel1X 5 4 3" xfId="21288" xr:uid="{00000000-0005-0000-0000-00002F490000}"/>
    <cellStyle name="SAPBEXHLevel1X 5 4 3 2" xfId="40061" xr:uid="{00000000-0005-0000-0000-00002F490000}"/>
    <cellStyle name="SAPBEXHLevel1X 5 4 4" xfId="27213" xr:uid="{00000000-0005-0000-0000-00002D490000}"/>
    <cellStyle name="SAPBEXHLevel1X 5 5" xfId="8866" xr:uid="{00000000-0005-0000-0000-000030490000}"/>
    <cellStyle name="SAPBEXHLevel1X 5 5 2" xfId="16079" xr:uid="{00000000-0005-0000-0000-000031490000}"/>
    <cellStyle name="SAPBEXHLevel1X 5 5 2 2" xfId="34854" xr:uid="{00000000-0005-0000-0000-000031490000}"/>
    <cellStyle name="SAPBEXHLevel1X 5 5 3" xfId="21623" xr:uid="{00000000-0005-0000-0000-000032490000}"/>
    <cellStyle name="SAPBEXHLevel1X 5 5 3 2" xfId="40396" xr:uid="{00000000-0005-0000-0000-000032490000}"/>
    <cellStyle name="SAPBEXHLevel1X 5 5 4" xfId="27649" xr:uid="{00000000-0005-0000-0000-000030490000}"/>
    <cellStyle name="SAPBEXHLevel1X 5 6" xfId="10561" xr:uid="{00000000-0005-0000-0000-000033490000}"/>
    <cellStyle name="SAPBEXHLevel1X 5 6 2" xfId="17774" xr:uid="{00000000-0005-0000-0000-000034490000}"/>
    <cellStyle name="SAPBEXHLevel1X 5 6 2 2" xfId="36549" xr:uid="{00000000-0005-0000-0000-000034490000}"/>
    <cellStyle name="SAPBEXHLevel1X 5 6 3" xfId="23170" xr:uid="{00000000-0005-0000-0000-000035490000}"/>
    <cellStyle name="SAPBEXHLevel1X 5 6 3 2" xfId="41943" xr:uid="{00000000-0005-0000-0000-000035490000}"/>
    <cellStyle name="SAPBEXHLevel1X 5 6 4" xfId="29344" xr:uid="{00000000-0005-0000-0000-000033490000}"/>
    <cellStyle name="SAPBEXHLevel1X 5 7" xfId="11550" xr:uid="{00000000-0005-0000-0000-000036490000}"/>
    <cellStyle name="SAPBEXHLevel1X 5 7 2" xfId="18757" xr:uid="{00000000-0005-0000-0000-000037490000}"/>
    <cellStyle name="SAPBEXHLevel1X 5 7 2 2" xfId="37532" xr:uid="{00000000-0005-0000-0000-000037490000}"/>
    <cellStyle name="SAPBEXHLevel1X 5 7 3" xfId="23933" xr:uid="{00000000-0005-0000-0000-000038490000}"/>
    <cellStyle name="SAPBEXHLevel1X 5 7 3 2" xfId="42706" xr:uid="{00000000-0005-0000-0000-000038490000}"/>
    <cellStyle name="SAPBEXHLevel1X 5 7 4" xfId="30327" xr:uid="{00000000-0005-0000-0000-000036490000}"/>
    <cellStyle name="SAPBEXHLevel1X 5 8" xfId="12452" xr:uid="{00000000-0005-0000-0000-000039490000}"/>
    <cellStyle name="SAPBEXHLevel1X 5 8 2" xfId="19659" xr:uid="{00000000-0005-0000-0000-00003A490000}"/>
    <cellStyle name="SAPBEXHLevel1X 5 8 2 2" xfId="38434" xr:uid="{00000000-0005-0000-0000-00003A490000}"/>
    <cellStyle name="SAPBEXHLevel1X 5 8 3" xfId="24693" xr:uid="{00000000-0005-0000-0000-00003B490000}"/>
    <cellStyle name="SAPBEXHLevel1X 5 8 3 2" xfId="43465" xr:uid="{00000000-0005-0000-0000-00003B490000}"/>
    <cellStyle name="SAPBEXHLevel1X 5 8 4" xfId="31228" xr:uid="{00000000-0005-0000-0000-000039490000}"/>
    <cellStyle name="SAPBEXHLevel1X 5 9" xfId="13618" xr:uid="{00000000-0005-0000-0000-00003C490000}"/>
    <cellStyle name="SAPBEXHLevel1X 5 9 2" xfId="32393" xr:uid="{00000000-0005-0000-0000-00003C490000}"/>
    <cellStyle name="SAPBEXHLevel1X 6" xfId="7359" xr:uid="{00000000-0005-0000-0000-00003D490000}"/>
    <cellStyle name="SAPBEXHLevel1X 6 10" xfId="2638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2 2" xfId="35584" xr:uid="{00000000-0005-0000-0000-000040490000}"/>
    <cellStyle name="SAPBEXHLevel1X 6 2 2 3" xfId="22275" xr:uid="{00000000-0005-0000-0000-000041490000}"/>
    <cellStyle name="SAPBEXHLevel1X 6 2 2 3 2" xfId="41048" xr:uid="{00000000-0005-0000-0000-000041490000}"/>
    <cellStyle name="SAPBEXHLevel1X 6 2 2 4" xfId="28379" xr:uid="{00000000-0005-0000-0000-00003F490000}"/>
    <cellStyle name="SAPBEXHLevel1X 6 2 3" xfId="9794" xr:uid="{00000000-0005-0000-0000-000042490000}"/>
    <cellStyle name="SAPBEXHLevel1X 6 2 3 2" xfId="17007" xr:uid="{00000000-0005-0000-0000-000043490000}"/>
    <cellStyle name="SAPBEXHLevel1X 6 2 3 2 2" xfId="35782" xr:uid="{00000000-0005-0000-0000-000043490000}"/>
    <cellStyle name="SAPBEXHLevel1X 6 2 3 3" xfId="22473" xr:uid="{00000000-0005-0000-0000-000044490000}"/>
    <cellStyle name="SAPBEXHLevel1X 6 2 3 3 2" xfId="41246" xr:uid="{00000000-0005-0000-0000-000044490000}"/>
    <cellStyle name="SAPBEXHLevel1X 6 2 3 4" xfId="28577" xr:uid="{00000000-0005-0000-0000-000042490000}"/>
    <cellStyle name="SAPBEXHLevel1X 6 2 4" xfId="10998" xr:uid="{00000000-0005-0000-0000-000045490000}"/>
    <cellStyle name="SAPBEXHLevel1X 6 2 4 2" xfId="18211" xr:uid="{00000000-0005-0000-0000-000046490000}"/>
    <cellStyle name="SAPBEXHLevel1X 6 2 4 2 2" xfId="36986" xr:uid="{00000000-0005-0000-0000-000046490000}"/>
    <cellStyle name="SAPBEXHLevel1X 6 2 4 3" xfId="23428" xr:uid="{00000000-0005-0000-0000-000047490000}"/>
    <cellStyle name="SAPBEXHLevel1X 6 2 4 3 2" xfId="42201" xr:uid="{00000000-0005-0000-0000-000047490000}"/>
    <cellStyle name="SAPBEXHLevel1X 6 2 4 4" xfId="29781" xr:uid="{00000000-0005-0000-0000-000045490000}"/>
    <cellStyle name="SAPBEXHLevel1X 6 2 5" xfId="12945" xr:uid="{00000000-0005-0000-0000-000048490000}"/>
    <cellStyle name="SAPBEXHLevel1X 6 2 5 2" xfId="20152" xr:uid="{00000000-0005-0000-0000-000049490000}"/>
    <cellStyle name="SAPBEXHLevel1X 6 2 5 2 2" xfId="38927" xr:uid="{00000000-0005-0000-0000-000049490000}"/>
    <cellStyle name="SAPBEXHLevel1X 6 2 5 3" xfId="25108" xr:uid="{00000000-0005-0000-0000-00004A490000}"/>
    <cellStyle name="SAPBEXHLevel1X 6 2 5 3 2" xfId="43879" xr:uid="{00000000-0005-0000-0000-00004A490000}"/>
    <cellStyle name="SAPBEXHLevel1X 6 2 5 4" xfId="31720" xr:uid="{00000000-0005-0000-0000-000048490000}"/>
    <cellStyle name="SAPBEXHLevel1X 6 2 6" xfId="13134" xr:uid="{00000000-0005-0000-0000-00004B490000}"/>
    <cellStyle name="SAPBEXHLevel1X 6 2 6 2" xfId="20341" xr:uid="{00000000-0005-0000-0000-00004C490000}"/>
    <cellStyle name="SAPBEXHLevel1X 6 2 6 2 2" xfId="39116" xr:uid="{00000000-0005-0000-0000-00004C490000}"/>
    <cellStyle name="SAPBEXHLevel1X 6 2 6 3" xfId="25297" xr:uid="{00000000-0005-0000-0000-00004D490000}"/>
    <cellStyle name="SAPBEXHLevel1X 6 2 6 3 2" xfId="44068" xr:uid="{00000000-0005-0000-0000-00004D490000}"/>
    <cellStyle name="SAPBEXHLevel1X 6 2 6 4" xfId="31909" xr:uid="{00000000-0005-0000-0000-00004B490000}"/>
    <cellStyle name="SAPBEXHLevel1X 6 2 7" xfId="14806" xr:uid="{00000000-0005-0000-0000-00004E490000}"/>
    <cellStyle name="SAPBEXHLevel1X 6 2 7 2" xfId="33581" xr:uid="{00000000-0005-0000-0000-00004E490000}"/>
    <cellStyle name="SAPBEXHLevel1X 6 2 8" xfId="20519" xr:uid="{00000000-0005-0000-0000-00004F490000}"/>
    <cellStyle name="SAPBEXHLevel1X 6 2 8 2" xfId="39294" xr:uid="{00000000-0005-0000-0000-00004F490000}"/>
    <cellStyle name="SAPBEXHLevel1X 6 2 9" xfId="26390" xr:uid="{00000000-0005-0000-0000-00003E490000}"/>
    <cellStyle name="SAPBEXHLevel1X 6 3" xfId="9595" xr:uid="{00000000-0005-0000-0000-000050490000}"/>
    <cellStyle name="SAPBEXHLevel1X 6 3 2" xfId="16808" xr:uid="{00000000-0005-0000-0000-000051490000}"/>
    <cellStyle name="SAPBEXHLevel1X 6 3 2 2" xfId="35583" xr:uid="{00000000-0005-0000-0000-000051490000}"/>
    <cellStyle name="SAPBEXHLevel1X 6 3 3" xfId="22274" xr:uid="{00000000-0005-0000-0000-000052490000}"/>
    <cellStyle name="SAPBEXHLevel1X 6 3 3 2" xfId="41047" xr:uid="{00000000-0005-0000-0000-000052490000}"/>
    <cellStyle name="SAPBEXHLevel1X 6 3 4" xfId="28378" xr:uid="{00000000-0005-0000-0000-000050490000}"/>
    <cellStyle name="SAPBEXHLevel1X 6 4" xfId="9793" xr:uid="{00000000-0005-0000-0000-000053490000}"/>
    <cellStyle name="SAPBEXHLevel1X 6 4 2" xfId="17006" xr:uid="{00000000-0005-0000-0000-000054490000}"/>
    <cellStyle name="SAPBEXHLevel1X 6 4 2 2" xfId="35781" xr:uid="{00000000-0005-0000-0000-000054490000}"/>
    <cellStyle name="SAPBEXHLevel1X 6 4 3" xfId="22472" xr:uid="{00000000-0005-0000-0000-000055490000}"/>
    <cellStyle name="SAPBEXHLevel1X 6 4 3 2" xfId="41245" xr:uid="{00000000-0005-0000-0000-000055490000}"/>
    <cellStyle name="SAPBEXHLevel1X 6 4 4" xfId="28576" xr:uid="{00000000-0005-0000-0000-000053490000}"/>
    <cellStyle name="SAPBEXHLevel1X 6 5" xfId="10997" xr:uid="{00000000-0005-0000-0000-000056490000}"/>
    <cellStyle name="SAPBEXHLevel1X 6 5 2" xfId="18210" xr:uid="{00000000-0005-0000-0000-000057490000}"/>
    <cellStyle name="SAPBEXHLevel1X 6 5 2 2" xfId="36985" xr:uid="{00000000-0005-0000-0000-000057490000}"/>
    <cellStyle name="SAPBEXHLevel1X 6 5 3" xfId="23427" xr:uid="{00000000-0005-0000-0000-000058490000}"/>
    <cellStyle name="SAPBEXHLevel1X 6 5 3 2" xfId="42200" xr:uid="{00000000-0005-0000-0000-000058490000}"/>
    <cellStyle name="SAPBEXHLevel1X 6 5 4" xfId="29780" xr:uid="{00000000-0005-0000-0000-000056490000}"/>
    <cellStyle name="SAPBEXHLevel1X 6 6" xfId="12944" xr:uid="{00000000-0005-0000-0000-000059490000}"/>
    <cellStyle name="SAPBEXHLevel1X 6 6 2" xfId="20151" xr:uid="{00000000-0005-0000-0000-00005A490000}"/>
    <cellStyle name="SAPBEXHLevel1X 6 6 2 2" xfId="38926" xr:uid="{00000000-0005-0000-0000-00005A490000}"/>
    <cellStyle name="SAPBEXHLevel1X 6 6 3" xfId="25107" xr:uid="{00000000-0005-0000-0000-00005B490000}"/>
    <cellStyle name="SAPBEXHLevel1X 6 6 3 2" xfId="43878" xr:uid="{00000000-0005-0000-0000-00005B490000}"/>
    <cellStyle name="SAPBEXHLevel1X 6 6 4" xfId="31719" xr:uid="{00000000-0005-0000-0000-000059490000}"/>
    <cellStyle name="SAPBEXHLevel1X 6 7" xfId="13133" xr:uid="{00000000-0005-0000-0000-00005C490000}"/>
    <cellStyle name="SAPBEXHLevel1X 6 7 2" xfId="20340" xr:uid="{00000000-0005-0000-0000-00005D490000}"/>
    <cellStyle name="SAPBEXHLevel1X 6 7 2 2" xfId="39115" xr:uid="{00000000-0005-0000-0000-00005D490000}"/>
    <cellStyle name="SAPBEXHLevel1X 6 7 3" xfId="25296" xr:uid="{00000000-0005-0000-0000-00005E490000}"/>
    <cellStyle name="SAPBEXHLevel1X 6 7 3 2" xfId="44067" xr:uid="{00000000-0005-0000-0000-00005E490000}"/>
    <cellStyle name="SAPBEXHLevel1X 6 7 4" xfId="31908" xr:uid="{00000000-0005-0000-0000-00005C490000}"/>
    <cellStyle name="SAPBEXHLevel1X 6 8" xfId="14805" xr:uid="{00000000-0005-0000-0000-00005F490000}"/>
    <cellStyle name="SAPBEXHLevel1X 6 8 2" xfId="33580" xr:uid="{00000000-0005-0000-0000-00005F490000}"/>
    <cellStyle name="SAPBEXHLevel1X 6 9" xfId="20518" xr:uid="{00000000-0005-0000-0000-000060490000}"/>
    <cellStyle name="SAPBEXHLevel1X 6 9 2" xfId="39293" xr:uid="{00000000-0005-0000-0000-000060490000}"/>
    <cellStyle name="SAPBEXHLevel1X 7" xfId="7361" xr:uid="{00000000-0005-0000-0000-000061490000}"/>
    <cellStyle name="SAPBEXHLevel1X 7 10" xfId="20520" xr:uid="{00000000-0005-0000-0000-000062490000}"/>
    <cellStyle name="SAPBEXHLevel1X 7 10 2" xfId="39295" xr:uid="{00000000-0005-0000-0000-000062490000}"/>
    <cellStyle name="SAPBEXHLevel1X 7 11" xfId="26391" xr:uid="{00000000-0005-0000-0000-000061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2 2" xfId="35586" xr:uid="{00000000-0005-0000-0000-000065490000}"/>
    <cellStyle name="SAPBEXHLevel1X 7 2 2 3" xfId="22277" xr:uid="{00000000-0005-0000-0000-000066490000}"/>
    <cellStyle name="SAPBEXHLevel1X 7 2 2 3 2" xfId="41050" xr:uid="{00000000-0005-0000-0000-000066490000}"/>
    <cellStyle name="SAPBEXHLevel1X 7 2 2 4" xfId="28381" xr:uid="{00000000-0005-0000-0000-000064490000}"/>
    <cellStyle name="SAPBEXHLevel1X 7 2 3" xfId="9796" xr:uid="{00000000-0005-0000-0000-000067490000}"/>
    <cellStyle name="SAPBEXHLevel1X 7 2 3 2" xfId="17009" xr:uid="{00000000-0005-0000-0000-000068490000}"/>
    <cellStyle name="SAPBEXHLevel1X 7 2 3 2 2" xfId="35784" xr:uid="{00000000-0005-0000-0000-000068490000}"/>
    <cellStyle name="SAPBEXHLevel1X 7 2 3 3" xfId="22475" xr:uid="{00000000-0005-0000-0000-000069490000}"/>
    <cellStyle name="SAPBEXHLevel1X 7 2 3 3 2" xfId="41248" xr:uid="{00000000-0005-0000-0000-000069490000}"/>
    <cellStyle name="SAPBEXHLevel1X 7 2 3 4" xfId="28579" xr:uid="{00000000-0005-0000-0000-000067490000}"/>
    <cellStyle name="SAPBEXHLevel1X 7 2 4" xfId="11000" xr:uid="{00000000-0005-0000-0000-00006A490000}"/>
    <cellStyle name="SAPBEXHLevel1X 7 2 4 2" xfId="18213" xr:uid="{00000000-0005-0000-0000-00006B490000}"/>
    <cellStyle name="SAPBEXHLevel1X 7 2 4 2 2" xfId="36988" xr:uid="{00000000-0005-0000-0000-00006B490000}"/>
    <cellStyle name="SAPBEXHLevel1X 7 2 4 3" xfId="23430" xr:uid="{00000000-0005-0000-0000-00006C490000}"/>
    <cellStyle name="SAPBEXHLevel1X 7 2 4 3 2" xfId="42203" xr:uid="{00000000-0005-0000-0000-00006C490000}"/>
    <cellStyle name="SAPBEXHLevel1X 7 2 4 4" xfId="29783" xr:uid="{00000000-0005-0000-0000-00006A490000}"/>
    <cellStyle name="SAPBEXHLevel1X 7 2 5" xfId="12947" xr:uid="{00000000-0005-0000-0000-00006D490000}"/>
    <cellStyle name="SAPBEXHLevel1X 7 2 5 2" xfId="20154" xr:uid="{00000000-0005-0000-0000-00006E490000}"/>
    <cellStyle name="SAPBEXHLevel1X 7 2 5 2 2" xfId="38929" xr:uid="{00000000-0005-0000-0000-00006E490000}"/>
    <cellStyle name="SAPBEXHLevel1X 7 2 5 3" xfId="25110" xr:uid="{00000000-0005-0000-0000-00006F490000}"/>
    <cellStyle name="SAPBEXHLevel1X 7 2 5 3 2" xfId="43881" xr:uid="{00000000-0005-0000-0000-00006F490000}"/>
    <cellStyle name="SAPBEXHLevel1X 7 2 5 4" xfId="31722" xr:uid="{00000000-0005-0000-0000-00006D490000}"/>
    <cellStyle name="SAPBEXHLevel1X 7 2 6" xfId="13136" xr:uid="{00000000-0005-0000-0000-000070490000}"/>
    <cellStyle name="SAPBEXHLevel1X 7 2 6 2" xfId="20343" xr:uid="{00000000-0005-0000-0000-000071490000}"/>
    <cellStyle name="SAPBEXHLevel1X 7 2 6 2 2" xfId="39118" xr:uid="{00000000-0005-0000-0000-000071490000}"/>
    <cellStyle name="SAPBEXHLevel1X 7 2 6 3" xfId="25299" xr:uid="{00000000-0005-0000-0000-000072490000}"/>
    <cellStyle name="SAPBEXHLevel1X 7 2 6 3 2" xfId="44070" xr:uid="{00000000-0005-0000-0000-000072490000}"/>
    <cellStyle name="SAPBEXHLevel1X 7 2 6 4" xfId="31911" xr:uid="{00000000-0005-0000-0000-000070490000}"/>
    <cellStyle name="SAPBEXHLevel1X 7 2 7" xfId="14808" xr:uid="{00000000-0005-0000-0000-000073490000}"/>
    <cellStyle name="SAPBEXHLevel1X 7 2 7 2" xfId="33583" xr:uid="{00000000-0005-0000-0000-000073490000}"/>
    <cellStyle name="SAPBEXHLevel1X 7 2 8" xfId="20521" xr:uid="{00000000-0005-0000-0000-000074490000}"/>
    <cellStyle name="SAPBEXHLevel1X 7 2 8 2" xfId="39296" xr:uid="{00000000-0005-0000-0000-000074490000}"/>
    <cellStyle name="SAPBEXHLevel1X 7 2 9" xfId="26392" xr:uid="{00000000-0005-0000-0000-000063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2 2" xfId="35587" xr:uid="{00000000-0005-0000-0000-000077490000}"/>
    <cellStyle name="SAPBEXHLevel1X 7 3 2 3" xfId="22278" xr:uid="{00000000-0005-0000-0000-000078490000}"/>
    <cellStyle name="SAPBEXHLevel1X 7 3 2 3 2" xfId="41051" xr:uid="{00000000-0005-0000-0000-000078490000}"/>
    <cellStyle name="SAPBEXHLevel1X 7 3 2 4" xfId="28382" xr:uid="{00000000-0005-0000-0000-000076490000}"/>
    <cellStyle name="SAPBEXHLevel1X 7 3 3" xfId="9797" xr:uid="{00000000-0005-0000-0000-000079490000}"/>
    <cellStyle name="SAPBEXHLevel1X 7 3 3 2" xfId="17010" xr:uid="{00000000-0005-0000-0000-00007A490000}"/>
    <cellStyle name="SAPBEXHLevel1X 7 3 3 2 2" xfId="35785" xr:uid="{00000000-0005-0000-0000-00007A490000}"/>
    <cellStyle name="SAPBEXHLevel1X 7 3 3 3" xfId="22476" xr:uid="{00000000-0005-0000-0000-00007B490000}"/>
    <cellStyle name="SAPBEXHLevel1X 7 3 3 3 2" xfId="41249" xr:uid="{00000000-0005-0000-0000-00007B490000}"/>
    <cellStyle name="SAPBEXHLevel1X 7 3 3 4" xfId="28580" xr:uid="{00000000-0005-0000-0000-000079490000}"/>
    <cellStyle name="SAPBEXHLevel1X 7 3 4" xfId="11001" xr:uid="{00000000-0005-0000-0000-00007C490000}"/>
    <cellStyle name="SAPBEXHLevel1X 7 3 4 2" xfId="18214" xr:uid="{00000000-0005-0000-0000-00007D490000}"/>
    <cellStyle name="SAPBEXHLevel1X 7 3 4 2 2" xfId="36989" xr:uid="{00000000-0005-0000-0000-00007D490000}"/>
    <cellStyle name="SAPBEXHLevel1X 7 3 4 3" xfId="23431" xr:uid="{00000000-0005-0000-0000-00007E490000}"/>
    <cellStyle name="SAPBEXHLevel1X 7 3 4 3 2" xfId="42204" xr:uid="{00000000-0005-0000-0000-00007E490000}"/>
    <cellStyle name="SAPBEXHLevel1X 7 3 4 4" xfId="29784" xr:uid="{00000000-0005-0000-0000-00007C490000}"/>
    <cellStyle name="SAPBEXHLevel1X 7 3 5" xfId="12948" xr:uid="{00000000-0005-0000-0000-00007F490000}"/>
    <cellStyle name="SAPBEXHLevel1X 7 3 5 2" xfId="20155" xr:uid="{00000000-0005-0000-0000-000080490000}"/>
    <cellStyle name="SAPBEXHLevel1X 7 3 5 2 2" xfId="38930" xr:uid="{00000000-0005-0000-0000-000080490000}"/>
    <cellStyle name="SAPBEXHLevel1X 7 3 5 3" xfId="25111" xr:uid="{00000000-0005-0000-0000-000081490000}"/>
    <cellStyle name="SAPBEXHLevel1X 7 3 5 3 2" xfId="43882" xr:uid="{00000000-0005-0000-0000-000081490000}"/>
    <cellStyle name="SAPBEXHLevel1X 7 3 5 4" xfId="31723" xr:uid="{00000000-0005-0000-0000-00007F490000}"/>
    <cellStyle name="SAPBEXHLevel1X 7 3 6" xfId="13137" xr:uid="{00000000-0005-0000-0000-000082490000}"/>
    <cellStyle name="SAPBEXHLevel1X 7 3 6 2" xfId="20344" xr:uid="{00000000-0005-0000-0000-000083490000}"/>
    <cellStyle name="SAPBEXHLevel1X 7 3 6 2 2" xfId="39119" xr:uid="{00000000-0005-0000-0000-000083490000}"/>
    <cellStyle name="SAPBEXHLevel1X 7 3 6 3" xfId="25300" xr:uid="{00000000-0005-0000-0000-000084490000}"/>
    <cellStyle name="SAPBEXHLevel1X 7 3 6 3 2" xfId="44071" xr:uid="{00000000-0005-0000-0000-000084490000}"/>
    <cellStyle name="SAPBEXHLevel1X 7 3 6 4" xfId="31912" xr:uid="{00000000-0005-0000-0000-000082490000}"/>
    <cellStyle name="SAPBEXHLevel1X 7 3 7" xfId="14809" xr:uid="{00000000-0005-0000-0000-000085490000}"/>
    <cellStyle name="SAPBEXHLevel1X 7 3 7 2" xfId="33584" xr:uid="{00000000-0005-0000-0000-000085490000}"/>
    <cellStyle name="SAPBEXHLevel1X 7 3 8" xfId="20522" xr:uid="{00000000-0005-0000-0000-000086490000}"/>
    <cellStyle name="SAPBEXHLevel1X 7 3 8 2" xfId="39297" xr:uid="{00000000-0005-0000-0000-000086490000}"/>
    <cellStyle name="SAPBEXHLevel1X 7 3 9" xfId="26393" xr:uid="{00000000-0005-0000-0000-000075490000}"/>
    <cellStyle name="SAPBEXHLevel1X 7 4" xfId="9597" xr:uid="{00000000-0005-0000-0000-000087490000}"/>
    <cellStyle name="SAPBEXHLevel1X 7 4 2" xfId="16810" xr:uid="{00000000-0005-0000-0000-000088490000}"/>
    <cellStyle name="SAPBEXHLevel1X 7 4 2 2" xfId="35585" xr:uid="{00000000-0005-0000-0000-000088490000}"/>
    <cellStyle name="SAPBEXHLevel1X 7 4 3" xfId="22276" xr:uid="{00000000-0005-0000-0000-000089490000}"/>
    <cellStyle name="SAPBEXHLevel1X 7 4 3 2" xfId="41049" xr:uid="{00000000-0005-0000-0000-000089490000}"/>
    <cellStyle name="SAPBEXHLevel1X 7 4 4" xfId="28380" xr:uid="{00000000-0005-0000-0000-000087490000}"/>
    <cellStyle name="SAPBEXHLevel1X 7 5" xfId="9795" xr:uid="{00000000-0005-0000-0000-00008A490000}"/>
    <cellStyle name="SAPBEXHLevel1X 7 5 2" xfId="17008" xr:uid="{00000000-0005-0000-0000-00008B490000}"/>
    <cellStyle name="SAPBEXHLevel1X 7 5 2 2" xfId="35783" xr:uid="{00000000-0005-0000-0000-00008B490000}"/>
    <cellStyle name="SAPBEXHLevel1X 7 5 3" xfId="22474" xr:uid="{00000000-0005-0000-0000-00008C490000}"/>
    <cellStyle name="SAPBEXHLevel1X 7 5 3 2" xfId="41247" xr:uid="{00000000-0005-0000-0000-00008C490000}"/>
    <cellStyle name="SAPBEXHLevel1X 7 5 4" xfId="28578" xr:uid="{00000000-0005-0000-0000-00008A490000}"/>
    <cellStyle name="SAPBEXHLevel1X 7 6" xfId="10999" xr:uid="{00000000-0005-0000-0000-00008D490000}"/>
    <cellStyle name="SAPBEXHLevel1X 7 6 2" xfId="18212" xr:uid="{00000000-0005-0000-0000-00008E490000}"/>
    <cellStyle name="SAPBEXHLevel1X 7 6 2 2" xfId="36987" xr:uid="{00000000-0005-0000-0000-00008E490000}"/>
    <cellStyle name="SAPBEXHLevel1X 7 6 3" xfId="23429" xr:uid="{00000000-0005-0000-0000-00008F490000}"/>
    <cellStyle name="SAPBEXHLevel1X 7 6 3 2" xfId="42202" xr:uid="{00000000-0005-0000-0000-00008F490000}"/>
    <cellStyle name="SAPBEXHLevel1X 7 6 4" xfId="29782" xr:uid="{00000000-0005-0000-0000-00008D490000}"/>
    <cellStyle name="SAPBEXHLevel1X 7 7" xfId="12946" xr:uid="{00000000-0005-0000-0000-000090490000}"/>
    <cellStyle name="SAPBEXHLevel1X 7 7 2" xfId="20153" xr:uid="{00000000-0005-0000-0000-000091490000}"/>
    <cellStyle name="SAPBEXHLevel1X 7 7 2 2" xfId="38928" xr:uid="{00000000-0005-0000-0000-000091490000}"/>
    <cellStyle name="SAPBEXHLevel1X 7 7 3" xfId="25109" xr:uid="{00000000-0005-0000-0000-000092490000}"/>
    <cellStyle name="SAPBEXHLevel1X 7 7 3 2" xfId="43880" xr:uid="{00000000-0005-0000-0000-000092490000}"/>
    <cellStyle name="SAPBEXHLevel1X 7 7 4" xfId="31721" xr:uid="{00000000-0005-0000-0000-000090490000}"/>
    <cellStyle name="SAPBEXHLevel1X 7 8" xfId="13135" xr:uid="{00000000-0005-0000-0000-000093490000}"/>
    <cellStyle name="SAPBEXHLevel1X 7 8 2" xfId="20342" xr:uid="{00000000-0005-0000-0000-000094490000}"/>
    <cellStyle name="SAPBEXHLevel1X 7 8 2 2" xfId="39117" xr:uid="{00000000-0005-0000-0000-000094490000}"/>
    <cellStyle name="SAPBEXHLevel1X 7 8 3" xfId="25298" xr:uid="{00000000-0005-0000-0000-000095490000}"/>
    <cellStyle name="SAPBEXHLevel1X 7 8 3 2" xfId="44069" xr:uid="{00000000-0005-0000-0000-000095490000}"/>
    <cellStyle name="SAPBEXHLevel1X 7 8 4" xfId="31910" xr:uid="{00000000-0005-0000-0000-000093490000}"/>
    <cellStyle name="SAPBEXHLevel1X 7 9" xfId="14807" xr:uid="{00000000-0005-0000-0000-000096490000}"/>
    <cellStyle name="SAPBEXHLevel1X 7 9 2" xfId="33582" xr:uid="{00000000-0005-0000-0000-000096490000}"/>
    <cellStyle name="SAPBEXHLevel1X 8" xfId="7364" xr:uid="{00000000-0005-0000-0000-000097490000}"/>
    <cellStyle name="SAPBEXHLevel1X 8 10" xfId="2639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2 2" xfId="35589" xr:uid="{00000000-0005-0000-0000-00009A490000}"/>
    <cellStyle name="SAPBEXHLevel1X 8 2 2 3" xfId="22280" xr:uid="{00000000-0005-0000-0000-00009B490000}"/>
    <cellStyle name="SAPBEXHLevel1X 8 2 2 3 2" xfId="41053" xr:uid="{00000000-0005-0000-0000-00009B490000}"/>
    <cellStyle name="SAPBEXHLevel1X 8 2 2 4" xfId="28384" xr:uid="{00000000-0005-0000-0000-000099490000}"/>
    <cellStyle name="SAPBEXHLevel1X 8 2 3" xfId="9799" xr:uid="{00000000-0005-0000-0000-00009C490000}"/>
    <cellStyle name="SAPBEXHLevel1X 8 2 3 2" xfId="17012" xr:uid="{00000000-0005-0000-0000-00009D490000}"/>
    <cellStyle name="SAPBEXHLevel1X 8 2 3 2 2" xfId="35787" xr:uid="{00000000-0005-0000-0000-00009D490000}"/>
    <cellStyle name="SAPBEXHLevel1X 8 2 3 3" xfId="22478" xr:uid="{00000000-0005-0000-0000-00009E490000}"/>
    <cellStyle name="SAPBEXHLevel1X 8 2 3 3 2" xfId="41251" xr:uid="{00000000-0005-0000-0000-00009E490000}"/>
    <cellStyle name="SAPBEXHLevel1X 8 2 3 4" xfId="28582" xr:uid="{00000000-0005-0000-0000-00009C490000}"/>
    <cellStyle name="SAPBEXHLevel1X 8 2 4" xfId="11003" xr:uid="{00000000-0005-0000-0000-00009F490000}"/>
    <cellStyle name="SAPBEXHLevel1X 8 2 4 2" xfId="18216" xr:uid="{00000000-0005-0000-0000-0000A0490000}"/>
    <cellStyle name="SAPBEXHLevel1X 8 2 4 2 2" xfId="36991" xr:uid="{00000000-0005-0000-0000-0000A0490000}"/>
    <cellStyle name="SAPBEXHLevel1X 8 2 4 3" xfId="23433" xr:uid="{00000000-0005-0000-0000-0000A1490000}"/>
    <cellStyle name="SAPBEXHLevel1X 8 2 4 3 2" xfId="42206" xr:uid="{00000000-0005-0000-0000-0000A1490000}"/>
    <cellStyle name="SAPBEXHLevel1X 8 2 4 4" xfId="29786" xr:uid="{00000000-0005-0000-0000-00009F490000}"/>
    <cellStyle name="SAPBEXHLevel1X 8 2 5" xfId="12950" xr:uid="{00000000-0005-0000-0000-0000A2490000}"/>
    <cellStyle name="SAPBEXHLevel1X 8 2 5 2" xfId="20157" xr:uid="{00000000-0005-0000-0000-0000A3490000}"/>
    <cellStyle name="SAPBEXHLevel1X 8 2 5 2 2" xfId="38932" xr:uid="{00000000-0005-0000-0000-0000A3490000}"/>
    <cellStyle name="SAPBEXHLevel1X 8 2 5 3" xfId="25113" xr:uid="{00000000-0005-0000-0000-0000A4490000}"/>
    <cellStyle name="SAPBEXHLevel1X 8 2 5 3 2" xfId="43884" xr:uid="{00000000-0005-0000-0000-0000A4490000}"/>
    <cellStyle name="SAPBEXHLevel1X 8 2 5 4" xfId="31725" xr:uid="{00000000-0005-0000-0000-0000A2490000}"/>
    <cellStyle name="SAPBEXHLevel1X 8 2 6" xfId="13139" xr:uid="{00000000-0005-0000-0000-0000A5490000}"/>
    <cellStyle name="SAPBEXHLevel1X 8 2 6 2" xfId="20346" xr:uid="{00000000-0005-0000-0000-0000A6490000}"/>
    <cellStyle name="SAPBEXHLevel1X 8 2 6 2 2" xfId="39121" xr:uid="{00000000-0005-0000-0000-0000A6490000}"/>
    <cellStyle name="SAPBEXHLevel1X 8 2 6 3" xfId="25302" xr:uid="{00000000-0005-0000-0000-0000A7490000}"/>
    <cellStyle name="SAPBEXHLevel1X 8 2 6 3 2" xfId="44073" xr:uid="{00000000-0005-0000-0000-0000A7490000}"/>
    <cellStyle name="SAPBEXHLevel1X 8 2 6 4" xfId="31914" xr:uid="{00000000-0005-0000-0000-0000A5490000}"/>
    <cellStyle name="SAPBEXHLevel1X 8 2 7" xfId="14811" xr:uid="{00000000-0005-0000-0000-0000A8490000}"/>
    <cellStyle name="SAPBEXHLevel1X 8 2 7 2" xfId="33586" xr:uid="{00000000-0005-0000-0000-0000A8490000}"/>
    <cellStyle name="SAPBEXHLevel1X 8 2 8" xfId="20524" xr:uid="{00000000-0005-0000-0000-0000A9490000}"/>
    <cellStyle name="SAPBEXHLevel1X 8 2 8 2" xfId="39299" xr:uid="{00000000-0005-0000-0000-0000A9490000}"/>
    <cellStyle name="SAPBEXHLevel1X 8 2 9" xfId="26395" xr:uid="{00000000-0005-0000-0000-000098490000}"/>
    <cellStyle name="SAPBEXHLevel1X 8 3" xfId="9600" xr:uid="{00000000-0005-0000-0000-0000AA490000}"/>
    <cellStyle name="SAPBEXHLevel1X 8 3 2" xfId="16813" xr:uid="{00000000-0005-0000-0000-0000AB490000}"/>
    <cellStyle name="SAPBEXHLevel1X 8 3 2 2" xfId="35588" xr:uid="{00000000-0005-0000-0000-0000AB490000}"/>
    <cellStyle name="SAPBEXHLevel1X 8 3 3" xfId="22279" xr:uid="{00000000-0005-0000-0000-0000AC490000}"/>
    <cellStyle name="SAPBEXHLevel1X 8 3 3 2" xfId="41052" xr:uid="{00000000-0005-0000-0000-0000AC490000}"/>
    <cellStyle name="SAPBEXHLevel1X 8 3 4" xfId="28383" xr:uid="{00000000-0005-0000-0000-0000AA490000}"/>
    <cellStyle name="SAPBEXHLevel1X 8 4" xfId="9798" xr:uid="{00000000-0005-0000-0000-0000AD490000}"/>
    <cellStyle name="SAPBEXHLevel1X 8 4 2" xfId="17011" xr:uid="{00000000-0005-0000-0000-0000AE490000}"/>
    <cellStyle name="SAPBEXHLevel1X 8 4 2 2" xfId="35786" xr:uid="{00000000-0005-0000-0000-0000AE490000}"/>
    <cellStyle name="SAPBEXHLevel1X 8 4 3" xfId="22477" xr:uid="{00000000-0005-0000-0000-0000AF490000}"/>
    <cellStyle name="SAPBEXHLevel1X 8 4 3 2" xfId="41250" xr:uid="{00000000-0005-0000-0000-0000AF490000}"/>
    <cellStyle name="SAPBEXHLevel1X 8 4 4" xfId="28581" xr:uid="{00000000-0005-0000-0000-0000AD490000}"/>
    <cellStyle name="SAPBEXHLevel1X 8 5" xfId="11002" xr:uid="{00000000-0005-0000-0000-0000B0490000}"/>
    <cellStyle name="SAPBEXHLevel1X 8 5 2" xfId="18215" xr:uid="{00000000-0005-0000-0000-0000B1490000}"/>
    <cellStyle name="SAPBEXHLevel1X 8 5 2 2" xfId="36990" xr:uid="{00000000-0005-0000-0000-0000B1490000}"/>
    <cellStyle name="SAPBEXHLevel1X 8 5 3" xfId="23432" xr:uid="{00000000-0005-0000-0000-0000B2490000}"/>
    <cellStyle name="SAPBEXHLevel1X 8 5 3 2" xfId="42205" xr:uid="{00000000-0005-0000-0000-0000B2490000}"/>
    <cellStyle name="SAPBEXHLevel1X 8 5 4" xfId="29785" xr:uid="{00000000-0005-0000-0000-0000B0490000}"/>
    <cellStyle name="SAPBEXHLevel1X 8 6" xfId="12949" xr:uid="{00000000-0005-0000-0000-0000B3490000}"/>
    <cellStyle name="SAPBEXHLevel1X 8 6 2" xfId="20156" xr:uid="{00000000-0005-0000-0000-0000B4490000}"/>
    <cellStyle name="SAPBEXHLevel1X 8 6 2 2" xfId="38931" xr:uid="{00000000-0005-0000-0000-0000B4490000}"/>
    <cellStyle name="SAPBEXHLevel1X 8 6 3" xfId="25112" xr:uid="{00000000-0005-0000-0000-0000B5490000}"/>
    <cellStyle name="SAPBEXHLevel1X 8 6 3 2" xfId="43883" xr:uid="{00000000-0005-0000-0000-0000B5490000}"/>
    <cellStyle name="SAPBEXHLevel1X 8 6 4" xfId="31724" xr:uid="{00000000-0005-0000-0000-0000B3490000}"/>
    <cellStyle name="SAPBEXHLevel1X 8 7" xfId="13138" xr:uid="{00000000-0005-0000-0000-0000B6490000}"/>
    <cellStyle name="SAPBEXHLevel1X 8 7 2" xfId="20345" xr:uid="{00000000-0005-0000-0000-0000B7490000}"/>
    <cellStyle name="SAPBEXHLevel1X 8 7 2 2" xfId="39120" xr:uid="{00000000-0005-0000-0000-0000B7490000}"/>
    <cellStyle name="SAPBEXHLevel1X 8 7 3" xfId="25301" xr:uid="{00000000-0005-0000-0000-0000B8490000}"/>
    <cellStyle name="SAPBEXHLevel1X 8 7 3 2" xfId="44072" xr:uid="{00000000-0005-0000-0000-0000B8490000}"/>
    <cellStyle name="SAPBEXHLevel1X 8 7 4" xfId="31913" xr:uid="{00000000-0005-0000-0000-0000B6490000}"/>
    <cellStyle name="SAPBEXHLevel1X 8 8" xfId="14810" xr:uid="{00000000-0005-0000-0000-0000B9490000}"/>
    <cellStyle name="SAPBEXHLevel1X 8 8 2" xfId="33585" xr:uid="{00000000-0005-0000-0000-0000B9490000}"/>
    <cellStyle name="SAPBEXHLevel1X 8 9" xfId="20523" xr:uid="{00000000-0005-0000-0000-0000BA490000}"/>
    <cellStyle name="SAPBEXHLevel1X 8 9 2" xfId="39298"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2 2" xfId="35590" xr:uid="{00000000-0005-0000-0000-0000BD490000}"/>
    <cellStyle name="SAPBEXHLevel1X 9 2 3" xfId="22281" xr:uid="{00000000-0005-0000-0000-0000BE490000}"/>
    <cellStyle name="SAPBEXHLevel1X 9 2 3 2" xfId="41054" xr:uid="{00000000-0005-0000-0000-0000BE490000}"/>
    <cellStyle name="SAPBEXHLevel1X 9 2 4" xfId="28385" xr:uid="{00000000-0005-0000-0000-0000BC490000}"/>
    <cellStyle name="SAPBEXHLevel1X 9 3" xfId="9800" xr:uid="{00000000-0005-0000-0000-0000BF490000}"/>
    <cellStyle name="SAPBEXHLevel1X 9 3 2" xfId="17013" xr:uid="{00000000-0005-0000-0000-0000C0490000}"/>
    <cellStyle name="SAPBEXHLevel1X 9 3 2 2" xfId="35788" xr:uid="{00000000-0005-0000-0000-0000C0490000}"/>
    <cellStyle name="SAPBEXHLevel1X 9 3 3" xfId="22479" xr:uid="{00000000-0005-0000-0000-0000C1490000}"/>
    <cellStyle name="SAPBEXHLevel1X 9 3 3 2" xfId="41252" xr:uid="{00000000-0005-0000-0000-0000C1490000}"/>
    <cellStyle name="SAPBEXHLevel1X 9 3 4" xfId="28583" xr:uid="{00000000-0005-0000-0000-0000BF490000}"/>
    <cellStyle name="SAPBEXHLevel1X 9 4" xfId="11004" xr:uid="{00000000-0005-0000-0000-0000C2490000}"/>
    <cellStyle name="SAPBEXHLevel1X 9 4 2" xfId="18217" xr:uid="{00000000-0005-0000-0000-0000C3490000}"/>
    <cellStyle name="SAPBEXHLevel1X 9 4 2 2" xfId="36992" xr:uid="{00000000-0005-0000-0000-0000C3490000}"/>
    <cellStyle name="SAPBEXHLevel1X 9 4 3" xfId="23434" xr:uid="{00000000-0005-0000-0000-0000C4490000}"/>
    <cellStyle name="SAPBEXHLevel1X 9 4 3 2" xfId="42207" xr:uid="{00000000-0005-0000-0000-0000C4490000}"/>
    <cellStyle name="SAPBEXHLevel1X 9 4 4" xfId="29787" xr:uid="{00000000-0005-0000-0000-0000C2490000}"/>
    <cellStyle name="SAPBEXHLevel1X 9 5" xfId="12951" xr:uid="{00000000-0005-0000-0000-0000C5490000}"/>
    <cellStyle name="SAPBEXHLevel1X 9 5 2" xfId="20158" xr:uid="{00000000-0005-0000-0000-0000C6490000}"/>
    <cellStyle name="SAPBEXHLevel1X 9 5 2 2" xfId="38933" xr:uid="{00000000-0005-0000-0000-0000C6490000}"/>
    <cellStyle name="SAPBEXHLevel1X 9 5 3" xfId="25114" xr:uid="{00000000-0005-0000-0000-0000C7490000}"/>
    <cellStyle name="SAPBEXHLevel1X 9 5 3 2" xfId="43885" xr:uid="{00000000-0005-0000-0000-0000C7490000}"/>
    <cellStyle name="SAPBEXHLevel1X 9 5 4" xfId="31726" xr:uid="{00000000-0005-0000-0000-0000C5490000}"/>
    <cellStyle name="SAPBEXHLevel1X 9 6" xfId="13140" xr:uid="{00000000-0005-0000-0000-0000C8490000}"/>
    <cellStyle name="SAPBEXHLevel1X 9 6 2" xfId="20347" xr:uid="{00000000-0005-0000-0000-0000C9490000}"/>
    <cellStyle name="SAPBEXHLevel1X 9 6 2 2" xfId="39122" xr:uid="{00000000-0005-0000-0000-0000C9490000}"/>
    <cellStyle name="SAPBEXHLevel1X 9 6 3" xfId="25303" xr:uid="{00000000-0005-0000-0000-0000CA490000}"/>
    <cellStyle name="SAPBEXHLevel1X 9 6 3 2" xfId="44074" xr:uid="{00000000-0005-0000-0000-0000CA490000}"/>
    <cellStyle name="SAPBEXHLevel1X 9 6 4" xfId="31915" xr:uid="{00000000-0005-0000-0000-0000C8490000}"/>
    <cellStyle name="SAPBEXHLevel1X 9 7" xfId="14812" xr:uid="{00000000-0005-0000-0000-0000CB490000}"/>
    <cellStyle name="SAPBEXHLevel1X 9 7 2" xfId="33587" xr:uid="{00000000-0005-0000-0000-0000CB490000}"/>
    <cellStyle name="SAPBEXHLevel1X 9 8" xfId="20525" xr:uid="{00000000-0005-0000-0000-0000CC490000}"/>
    <cellStyle name="SAPBEXHLevel1X 9 8 2" xfId="39300" xr:uid="{00000000-0005-0000-0000-0000CC490000}"/>
    <cellStyle name="SAPBEXHLevel1X 9 9" xfId="26396" xr:uid="{00000000-0005-0000-0000-0000BB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2 2" xfId="35591" xr:uid="{00000000-0005-0000-0000-0000D1490000}"/>
    <cellStyle name="SAPBEXHLevel2 10 2 3" xfId="22282" xr:uid="{00000000-0005-0000-0000-0000D2490000}"/>
    <cellStyle name="SAPBEXHLevel2 10 2 3 2" xfId="41055" xr:uid="{00000000-0005-0000-0000-0000D2490000}"/>
    <cellStyle name="SAPBEXHLevel2 10 2 4" xfId="28386" xr:uid="{00000000-0005-0000-0000-0000D0490000}"/>
    <cellStyle name="SAPBEXHLevel2 10 3" xfId="9801" xr:uid="{00000000-0005-0000-0000-0000D3490000}"/>
    <cellStyle name="SAPBEXHLevel2 10 3 2" xfId="17014" xr:uid="{00000000-0005-0000-0000-0000D4490000}"/>
    <cellStyle name="SAPBEXHLevel2 10 3 2 2" xfId="35789" xr:uid="{00000000-0005-0000-0000-0000D4490000}"/>
    <cellStyle name="SAPBEXHLevel2 10 3 3" xfId="22480" xr:uid="{00000000-0005-0000-0000-0000D5490000}"/>
    <cellStyle name="SAPBEXHLevel2 10 3 3 2" xfId="41253" xr:uid="{00000000-0005-0000-0000-0000D5490000}"/>
    <cellStyle name="SAPBEXHLevel2 10 3 4" xfId="28584" xr:uid="{00000000-0005-0000-0000-0000D3490000}"/>
    <cellStyle name="SAPBEXHLevel2 10 4" xfId="11005" xr:uid="{00000000-0005-0000-0000-0000D6490000}"/>
    <cellStyle name="SAPBEXHLevel2 10 4 2" xfId="18218" xr:uid="{00000000-0005-0000-0000-0000D7490000}"/>
    <cellStyle name="SAPBEXHLevel2 10 4 2 2" xfId="36993" xr:uid="{00000000-0005-0000-0000-0000D7490000}"/>
    <cellStyle name="SAPBEXHLevel2 10 4 3" xfId="23435" xr:uid="{00000000-0005-0000-0000-0000D8490000}"/>
    <cellStyle name="SAPBEXHLevel2 10 4 3 2" xfId="42208" xr:uid="{00000000-0005-0000-0000-0000D8490000}"/>
    <cellStyle name="SAPBEXHLevel2 10 4 4" xfId="29788" xr:uid="{00000000-0005-0000-0000-0000D6490000}"/>
    <cellStyle name="SAPBEXHLevel2 10 5" xfId="12952" xr:uid="{00000000-0005-0000-0000-0000D9490000}"/>
    <cellStyle name="SAPBEXHLevel2 10 5 2" xfId="20159" xr:uid="{00000000-0005-0000-0000-0000DA490000}"/>
    <cellStyle name="SAPBEXHLevel2 10 5 2 2" xfId="38934" xr:uid="{00000000-0005-0000-0000-0000DA490000}"/>
    <cellStyle name="SAPBEXHLevel2 10 5 3" xfId="25115" xr:uid="{00000000-0005-0000-0000-0000DB490000}"/>
    <cellStyle name="SAPBEXHLevel2 10 5 3 2" xfId="43886" xr:uid="{00000000-0005-0000-0000-0000DB490000}"/>
    <cellStyle name="SAPBEXHLevel2 10 5 4" xfId="31727" xr:uid="{00000000-0005-0000-0000-0000D9490000}"/>
    <cellStyle name="SAPBEXHLevel2 10 6" xfId="13141" xr:uid="{00000000-0005-0000-0000-0000DC490000}"/>
    <cellStyle name="SAPBEXHLevel2 10 6 2" xfId="20348" xr:uid="{00000000-0005-0000-0000-0000DD490000}"/>
    <cellStyle name="SAPBEXHLevel2 10 6 2 2" xfId="39123" xr:uid="{00000000-0005-0000-0000-0000DD490000}"/>
    <cellStyle name="SAPBEXHLevel2 10 6 3" xfId="25304" xr:uid="{00000000-0005-0000-0000-0000DE490000}"/>
    <cellStyle name="SAPBEXHLevel2 10 6 3 2" xfId="44075" xr:uid="{00000000-0005-0000-0000-0000DE490000}"/>
    <cellStyle name="SAPBEXHLevel2 10 6 4" xfId="31916" xr:uid="{00000000-0005-0000-0000-0000DC490000}"/>
    <cellStyle name="SAPBEXHLevel2 10 7" xfId="14813" xr:uid="{00000000-0005-0000-0000-0000DF490000}"/>
    <cellStyle name="SAPBEXHLevel2 10 7 2" xfId="33588" xr:uid="{00000000-0005-0000-0000-0000DF490000}"/>
    <cellStyle name="SAPBEXHLevel2 10 8" xfId="20526" xr:uid="{00000000-0005-0000-0000-0000E0490000}"/>
    <cellStyle name="SAPBEXHLevel2 10 8 2" xfId="39301" xr:uid="{00000000-0005-0000-0000-0000E0490000}"/>
    <cellStyle name="SAPBEXHLevel2 10 9" xfId="26397" xr:uid="{00000000-0005-0000-0000-0000CF490000}"/>
    <cellStyle name="SAPBEXHLevel2 11" xfId="7712" xr:uid="{00000000-0005-0000-0000-0000E1490000}"/>
    <cellStyle name="SAPBEXHLevel2 11 2" xfId="14930" xr:uid="{00000000-0005-0000-0000-0000E2490000}"/>
    <cellStyle name="SAPBEXHLevel2 11 2 2" xfId="33705" xr:uid="{00000000-0005-0000-0000-0000E2490000}"/>
    <cellStyle name="SAPBEXHLevel2 11 3" xfId="20651" xr:uid="{00000000-0005-0000-0000-0000E3490000}"/>
    <cellStyle name="SAPBEXHLevel2 11 3 2" xfId="39424" xr:uid="{00000000-0005-0000-0000-0000E3490000}"/>
    <cellStyle name="SAPBEXHLevel2 11 4" xfId="26500" xr:uid="{00000000-0005-0000-0000-0000E1490000}"/>
    <cellStyle name="SAPBEXHLevel2 12" xfId="8014" xr:uid="{00000000-0005-0000-0000-0000E4490000}"/>
    <cellStyle name="SAPBEXHLevel2 12 2" xfId="15227" xr:uid="{00000000-0005-0000-0000-0000E5490000}"/>
    <cellStyle name="SAPBEXHLevel2 12 2 2" xfId="34002" xr:uid="{00000000-0005-0000-0000-0000E5490000}"/>
    <cellStyle name="SAPBEXHLevel2 12 3" xfId="20913" xr:uid="{00000000-0005-0000-0000-0000E6490000}"/>
    <cellStyle name="SAPBEXHLevel2 12 3 2" xfId="39686" xr:uid="{00000000-0005-0000-0000-0000E6490000}"/>
    <cellStyle name="SAPBEXHLevel2 12 4" xfId="26797" xr:uid="{00000000-0005-0000-0000-0000E4490000}"/>
    <cellStyle name="SAPBEXHLevel2 13" xfId="13024" xr:uid="{00000000-0005-0000-0000-0000E7490000}"/>
    <cellStyle name="SAPBEXHLevel2 13 2" xfId="20231" xr:uid="{00000000-0005-0000-0000-0000E8490000}"/>
    <cellStyle name="SAPBEXHLevel2 13 2 2" xfId="39006" xr:uid="{00000000-0005-0000-0000-0000E8490000}"/>
    <cellStyle name="SAPBEXHLevel2 13 3" xfId="25187" xr:uid="{00000000-0005-0000-0000-0000E9490000}"/>
    <cellStyle name="SAPBEXHLevel2 13 3 2" xfId="43958" xr:uid="{00000000-0005-0000-0000-0000E9490000}"/>
    <cellStyle name="SAPBEXHLevel2 13 4" xfId="31799" xr:uid="{00000000-0005-0000-0000-0000E7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2 2" xfId="34419" xr:uid="{00000000-0005-0000-0000-0000EE490000}"/>
    <cellStyle name="SAPBEXHLevel2 2 2 2 2 3" xfId="21289" xr:uid="{00000000-0005-0000-0000-0000EF490000}"/>
    <cellStyle name="SAPBEXHLevel2 2 2 2 2 3 2" xfId="40062" xr:uid="{00000000-0005-0000-0000-0000EF490000}"/>
    <cellStyle name="SAPBEXHLevel2 2 2 2 2 4" xfId="27214" xr:uid="{00000000-0005-0000-0000-0000ED490000}"/>
    <cellStyle name="SAPBEXHLevel2 2 2 2 3" xfId="8865" xr:uid="{00000000-0005-0000-0000-0000F0490000}"/>
    <cellStyle name="SAPBEXHLevel2 2 2 2 3 2" xfId="16078" xr:uid="{00000000-0005-0000-0000-0000F1490000}"/>
    <cellStyle name="SAPBEXHLevel2 2 2 2 3 2 2" xfId="34853" xr:uid="{00000000-0005-0000-0000-0000F1490000}"/>
    <cellStyle name="SAPBEXHLevel2 2 2 2 3 3" xfId="21622" xr:uid="{00000000-0005-0000-0000-0000F2490000}"/>
    <cellStyle name="SAPBEXHLevel2 2 2 2 3 3 2" xfId="40395" xr:uid="{00000000-0005-0000-0000-0000F2490000}"/>
    <cellStyle name="SAPBEXHLevel2 2 2 2 3 4" xfId="27648" xr:uid="{00000000-0005-0000-0000-0000F0490000}"/>
    <cellStyle name="SAPBEXHLevel2 2 2 2 4" xfId="10562" xr:uid="{00000000-0005-0000-0000-0000F3490000}"/>
    <cellStyle name="SAPBEXHLevel2 2 2 2 4 2" xfId="17775" xr:uid="{00000000-0005-0000-0000-0000F4490000}"/>
    <cellStyle name="SAPBEXHLevel2 2 2 2 4 2 2" xfId="36550" xr:uid="{00000000-0005-0000-0000-0000F4490000}"/>
    <cellStyle name="SAPBEXHLevel2 2 2 2 4 3" xfId="23171" xr:uid="{00000000-0005-0000-0000-0000F5490000}"/>
    <cellStyle name="SAPBEXHLevel2 2 2 2 4 3 2" xfId="41944" xr:uid="{00000000-0005-0000-0000-0000F5490000}"/>
    <cellStyle name="SAPBEXHLevel2 2 2 2 4 4" xfId="29345" xr:uid="{00000000-0005-0000-0000-0000F3490000}"/>
    <cellStyle name="SAPBEXHLevel2 2 2 2 5" xfId="11742" xr:uid="{00000000-0005-0000-0000-0000F6490000}"/>
    <cellStyle name="SAPBEXHLevel2 2 2 2 5 2" xfId="18949" xr:uid="{00000000-0005-0000-0000-0000F7490000}"/>
    <cellStyle name="SAPBEXHLevel2 2 2 2 5 2 2" xfId="37724" xr:uid="{00000000-0005-0000-0000-0000F7490000}"/>
    <cellStyle name="SAPBEXHLevel2 2 2 2 5 3" xfId="24103" xr:uid="{00000000-0005-0000-0000-0000F8490000}"/>
    <cellStyle name="SAPBEXHLevel2 2 2 2 5 3 2" xfId="42876" xr:uid="{00000000-0005-0000-0000-0000F8490000}"/>
    <cellStyle name="SAPBEXHLevel2 2 2 2 5 4" xfId="30519" xr:uid="{00000000-0005-0000-0000-0000F6490000}"/>
    <cellStyle name="SAPBEXHLevel2 2 2 2 6" xfId="12281" xr:uid="{00000000-0005-0000-0000-0000F9490000}"/>
    <cellStyle name="SAPBEXHLevel2 2 2 2 6 2" xfId="19488" xr:uid="{00000000-0005-0000-0000-0000FA490000}"/>
    <cellStyle name="SAPBEXHLevel2 2 2 2 6 2 2" xfId="38263" xr:uid="{00000000-0005-0000-0000-0000FA490000}"/>
    <cellStyle name="SAPBEXHLevel2 2 2 2 6 3" xfId="24523" xr:uid="{00000000-0005-0000-0000-0000FB490000}"/>
    <cellStyle name="SAPBEXHLevel2 2 2 2 6 3 2" xfId="43295" xr:uid="{00000000-0005-0000-0000-0000FB490000}"/>
    <cellStyle name="SAPBEXHLevel2 2 2 2 6 4" xfId="31057" xr:uid="{00000000-0005-0000-0000-0000F9490000}"/>
    <cellStyle name="SAPBEXHLevel2 2 2 2 7" xfId="13807" xr:uid="{00000000-0005-0000-0000-0000FC490000}"/>
    <cellStyle name="SAPBEXHLevel2 2 2 2 7 2" xfId="32582" xr:uid="{00000000-0005-0000-0000-0000FC490000}"/>
    <cellStyle name="SAPBEXHLevel2 2 2 2 8" xfId="14344" xr:uid="{00000000-0005-0000-0000-0000FD490000}"/>
    <cellStyle name="SAPBEXHLevel2 2 2 2 8 2" xfId="33119" xr:uid="{00000000-0005-0000-0000-0000FD490000}"/>
    <cellStyle name="SAPBEXHLevel2 2 2 2 9" xfId="25904" xr:uid="{00000000-0005-0000-0000-0000EC490000}"/>
    <cellStyle name="SAPBEXHLevel2 2 2 3" xfId="8016" xr:uid="{00000000-0005-0000-0000-0000FE490000}"/>
    <cellStyle name="SAPBEXHLevel2 2 2 3 2" xfId="15229" xr:uid="{00000000-0005-0000-0000-0000FF490000}"/>
    <cellStyle name="SAPBEXHLevel2 2 2 3 2 2" xfId="34004" xr:uid="{00000000-0005-0000-0000-0000FF490000}"/>
    <cellStyle name="SAPBEXHLevel2 2 2 3 3" xfId="20915" xr:uid="{00000000-0005-0000-0000-0000004A0000}"/>
    <cellStyle name="SAPBEXHLevel2 2 2 3 3 2" xfId="39688" xr:uid="{00000000-0005-0000-0000-0000004A0000}"/>
    <cellStyle name="SAPBEXHLevel2 2 2 3 4" xfId="26799" xr:uid="{00000000-0005-0000-0000-0000FE490000}"/>
    <cellStyle name="SAPBEXHLevel2 2 2 4" xfId="10149" xr:uid="{00000000-0005-0000-0000-0000014A0000}"/>
    <cellStyle name="SAPBEXHLevel2 2 2 4 2" xfId="17362" xr:uid="{00000000-0005-0000-0000-0000024A0000}"/>
    <cellStyle name="SAPBEXHLevel2 2 2 4 2 2" xfId="36137" xr:uid="{00000000-0005-0000-0000-0000024A0000}"/>
    <cellStyle name="SAPBEXHLevel2 2 2 4 3" xfId="22799" xr:uid="{00000000-0005-0000-0000-0000034A0000}"/>
    <cellStyle name="SAPBEXHLevel2 2 2 4 3 2" xfId="41572" xr:uid="{00000000-0005-0000-0000-0000034A0000}"/>
    <cellStyle name="SAPBEXHLevel2 2 2 4 4" xfId="28932" xr:uid="{00000000-0005-0000-0000-0000014A0000}"/>
    <cellStyle name="SAPBEXHLevel2 2 2 5" xfId="11329" xr:uid="{00000000-0005-0000-0000-0000044A0000}"/>
    <cellStyle name="SAPBEXHLevel2 2 2 5 2" xfId="18536" xr:uid="{00000000-0005-0000-0000-0000054A0000}"/>
    <cellStyle name="SAPBEXHLevel2 2 2 5 2 2" xfId="37311" xr:uid="{00000000-0005-0000-0000-0000054A0000}"/>
    <cellStyle name="SAPBEXHLevel2 2 2 5 3" xfId="23731" xr:uid="{00000000-0005-0000-0000-0000064A0000}"/>
    <cellStyle name="SAPBEXHLevel2 2 2 5 3 2" xfId="42504" xr:uid="{00000000-0005-0000-0000-0000064A0000}"/>
    <cellStyle name="SAPBEXHLevel2 2 2 5 4" xfId="30106" xr:uid="{00000000-0005-0000-0000-0000044A0000}"/>
    <cellStyle name="SAPBEXHLevel2 2 2 6" xfId="12689" xr:uid="{00000000-0005-0000-0000-0000074A0000}"/>
    <cellStyle name="SAPBEXHLevel2 2 2 6 2" xfId="19896" xr:uid="{00000000-0005-0000-0000-0000084A0000}"/>
    <cellStyle name="SAPBEXHLevel2 2 2 6 2 2" xfId="38671" xr:uid="{00000000-0005-0000-0000-0000084A0000}"/>
    <cellStyle name="SAPBEXHLevel2 2 2 6 3" xfId="24887" xr:uid="{00000000-0005-0000-0000-0000094A0000}"/>
    <cellStyle name="SAPBEXHLevel2 2 2 6 3 2" xfId="43659" xr:uid="{00000000-0005-0000-0000-0000094A0000}"/>
    <cellStyle name="SAPBEXHLevel2 2 2 6 4" xfId="31465" xr:uid="{00000000-0005-0000-0000-000007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2 2" xfId="34420" xr:uid="{00000000-0005-0000-0000-00000D4A0000}"/>
    <cellStyle name="SAPBEXHLevel2 2 3 2 2 3" xfId="21290" xr:uid="{00000000-0005-0000-0000-00000E4A0000}"/>
    <cellStyle name="SAPBEXHLevel2 2 3 2 2 3 2" xfId="40063" xr:uid="{00000000-0005-0000-0000-00000E4A0000}"/>
    <cellStyle name="SAPBEXHLevel2 2 3 2 2 4" xfId="27215" xr:uid="{00000000-0005-0000-0000-00000C4A0000}"/>
    <cellStyle name="SAPBEXHLevel2 2 3 2 3" xfId="8864" xr:uid="{00000000-0005-0000-0000-00000F4A0000}"/>
    <cellStyle name="SAPBEXHLevel2 2 3 2 3 2" xfId="16077" xr:uid="{00000000-0005-0000-0000-0000104A0000}"/>
    <cellStyle name="SAPBEXHLevel2 2 3 2 3 2 2" xfId="34852" xr:uid="{00000000-0005-0000-0000-0000104A0000}"/>
    <cellStyle name="SAPBEXHLevel2 2 3 2 3 3" xfId="21621" xr:uid="{00000000-0005-0000-0000-0000114A0000}"/>
    <cellStyle name="SAPBEXHLevel2 2 3 2 3 3 2" xfId="40394" xr:uid="{00000000-0005-0000-0000-0000114A0000}"/>
    <cellStyle name="SAPBEXHLevel2 2 3 2 3 4" xfId="27647" xr:uid="{00000000-0005-0000-0000-00000F4A0000}"/>
    <cellStyle name="SAPBEXHLevel2 2 3 2 4" xfId="10563" xr:uid="{00000000-0005-0000-0000-0000124A0000}"/>
    <cellStyle name="SAPBEXHLevel2 2 3 2 4 2" xfId="17776" xr:uid="{00000000-0005-0000-0000-0000134A0000}"/>
    <cellStyle name="SAPBEXHLevel2 2 3 2 4 2 2" xfId="36551" xr:uid="{00000000-0005-0000-0000-0000134A0000}"/>
    <cellStyle name="SAPBEXHLevel2 2 3 2 4 3" xfId="23172" xr:uid="{00000000-0005-0000-0000-0000144A0000}"/>
    <cellStyle name="SAPBEXHLevel2 2 3 2 4 3 2" xfId="41945" xr:uid="{00000000-0005-0000-0000-0000144A0000}"/>
    <cellStyle name="SAPBEXHLevel2 2 3 2 4 4" xfId="29346" xr:uid="{00000000-0005-0000-0000-0000124A0000}"/>
    <cellStyle name="SAPBEXHLevel2 2 3 2 5" xfId="11641" xr:uid="{00000000-0005-0000-0000-0000154A0000}"/>
    <cellStyle name="SAPBEXHLevel2 2 3 2 5 2" xfId="18848" xr:uid="{00000000-0005-0000-0000-0000164A0000}"/>
    <cellStyle name="SAPBEXHLevel2 2 3 2 5 2 2" xfId="37623" xr:uid="{00000000-0005-0000-0000-0000164A0000}"/>
    <cellStyle name="SAPBEXHLevel2 2 3 2 5 3" xfId="24014" xr:uid="{00000000-0005-0000-0000-0000174A0000}"/>
    <cellStyle name="SAPBEXHLevel2 2 3 2 5 3 2" xfId="42787" xr:uid="{00000000-0005-0000-0000-0000174A0000}"/>
    <cellStyle name="SAPBEXHLevel2 2 3 2 5 4" xfId="30418" xr:uid="{00000000-0005-0000-0000-0000154A0000}"/>
    <cellStyle name="SAPBEXHLevel2 2 3 2 6" xfId="12370" xr:uid="{00000000-0005-0000-0000-0000184A0000}"/>
    <cellStyle name="SAPBEXHLevel2 2 3 2 6 2" xfId="19577" xr:uid="{00000000-0005-0000-0000-0000194A0000}"/>
    <cellStyle name="SAPBEXHLevel2 2 3 2 6 2 2" xfId="38352" xr:uid="{00000000-0005-0000-0000-0000194A0000}"/>
    <cellStyle name="SAPBEXHLevel2 2 3 2 6 3" xfId="24612" xr:uid="{00000000-0005-0000-0000-00001A4A0000}"/>
    <cellStyle name="SAPBEXHLevel2 2 3 2 6 3 2" xfId="43384" xr:uid="{00000000-0005-0000-0000-00001A4A0000}"/>
    <cellStyle name="SAPBEXHLevel2 2 3 2 6 4" xfId="31146" xr:uid="{00000000-0005-0000-0000-0000184A0000}"/>
    <cellStyle name="SAPBEXHLevel2 2 3 2 7" xfId="13706" xr:uid="{00000000-0005-0000-0000-00001B4A0000}"/>
    <cellStyle name="SAPBEXHLevel2 2 3 2 7 2" xfId="32481" xr:uid="{00000000-0005-0000-0000-00001B4A0000}"/>
    <cellStyle name="SAPBEXHLevel2 2 3 2 8" xfId="14432" xr:uid="{00000000-0005-0000-0000-00001C4A0000}"/>
    <cellStyle name="SAPBEXHLevel2 2 3 2 8 2" xfId="33207" xr:uid="{00000000-0005-0000-0000-00001C4A0000}"/>
    <cellStyle name="SAPBEXHLevel2 2 3 2 9" xfId="25803" xr:uid="{00000000-0005-0000-0000-00000B4A0000}"/>
    <cellStyle name="SAPBEXHLevel2 2 3 3" xfId="8017" xr:uid="{00000000-0005-0000-0000-00001D4A0000}"/>
    <cellStyle name="SAPBEXHLevel2 2 3 3 2" xfId="15230" xr:uid="{00000000-0005-0000-0000-00001E4A0000}"/>
    <cellStyle name="SAPBEXHLevel2 2 3 3 2 2" xfId="34005" xr:uid="{00000000-0005-0000-0000-00001E4A0000}"/>
    <cellStyle name="SAPBEXHLevel2 2 3 3 3" xfId="20916" xr:uid="{00000000-0005-0000-0000-00001F4A0000}"/>
    <cellStyle name="SAPBEXHLevel2 2 3 3 3 2" xfId="39689" xr:uid="{00000000-0005-0000-0000-00001F4A0000}"/>
    <cellStyle name="SAPBEXHLevel2 2 3 3 4" xfId="26800" xr:uid="{00000000-0005-0000-0000-00001D4A0000}"/>
    <cellStyle name="SAPBEXHLevel2 2 3 4" xfId="10150" xr:uid="{00000000-0005-0000-0000-0000204A0000}"/>
    <cellStyle name="SAPBEXHLevel2 2 3 4 2" xfId="17363" xr:uid="{00000000-0005-0000-0000-0000214A0000}"/>
    <cellStyle name="SAPBEXHLevel2 2 3 4 2 2" xfId="36138" xr:uid="{00000000-0005-0000-0000-0000214A0000}"/>
    <cellStyle name="SAPBEXHLevel2 2 3 4 3" xfId="22800" xr:uid="{00000000-0005-0000-0000-0000224A0000}"/>
    <cellStyle name="SAPBEXHLevel2 2 3 4 3 2" xfId="41573" xr:uid="{00000000-0005-0000-0000-0000224A0000}"/>
    <cellStyle name="SAPBEXHLevel2 2 3 4 4" xfId="28933" xr:uid="{00000000-0005-0000-0000-0000204A0000}"/>
    <cellStyle name="SAPBEXHLevel2 2 3 5" xfId="11207" xr:uid="{00000000-0005-0000-0000-0000234A0000}"/>
    <cellStyle name="SAPBEXHLevel2 2 3 5 2" xfId="18414" xr:uid="{00000000-0005-0000-0000-0000244A0000}"/>
    <cellStyle name="SAPBEXHLevel2 2 3 5 2 2" xfId="37189" xr:uid="{00000000-0005-0000-0000-0000244A0000}"/>
    <cellStyle name="SAPBEXHLevel2 2 3 5 3" xfId="23621" xr:uid="{00000000-0005-0000-0000-0000254A0000}"/>
    <cellStyle name="SAPBEXHLevel2 2 3 5 3 2" xfId="42394" xr:uid="{00000000-0005-0000-0000-0000254A0000}"/>
    <cellStyle name="SAPBEXHLevel2 2 3 5 4" xfId="29984" xr:uid="{00000000-0005-0000-0000-0000234A0000}"/>
    <cellStyle name="SAPBEXHLevel2 2 3 6" xfId="12796" xr:uid="{00000000-0005-0000-0000-0000264A0000}"/>
    <cellStyle name="SAPBEXHLevel2 2 3 6 2" xfId="20003" xr:uid="{00000000-0005-0000-0000-0000274A0000}"/>
    <cellStyle name="SAPBEXHLevel2 2 3 6 2 2" xfId="38778" xr:uid="{00000000-0005-0000-0000-0000274A0000}"/>
    <cellStyle name="SAPBEXHLevel2 2 3 6 3" xfId="24993" xr:uid="{00000000-0005-0000-0000-0000284A0000}"/>
    <cellStyle name="SAPBEXHLevel2 2 3 6 3 2" xfId="43765" xr:uid="{00000000-0005-0000-0000-0000284A0000}"/>
    <cellStyle name="SAPBEXHLevel2 2 3 6 4" xfId="31572" xr:uid="{00000000-0005-0000-0000-0000264A0000}"/>
    <cellStyle name="SAPBEXHLevel2 2 3 7" xfId="13307" xr:uid="{00000000-0005-0000-0000-0000294A0000}"/>
    <cellStyle name="SAPBEXHLevel2 2 3 7 2" xfId="32082" xr:uid="{00000000-0005-0000-0000-0000294A0000}"/>
    <cellStyle name="SAPBEXHLevel2 2 3 8" xfId="25550" xr:uid="{00000000-0005-0000-0000-00000A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2 2" xfId="34421" xr:uid="{00000000-0005-0000-0000-00002C4A0000}"/>
    <cellStyle name="SAPBEXHLevel2 2 4 2 3" xfId="21291" xr:uid="{00000000-0005-0000-0000-00002D4A0000}"/>
    <cellStyle name="SAPBEXHLevel2 2 4 2 3 2" xfId="40064" xr:uid="{00000000-0005-0000-0000-00002D4A0000}"/>
    <cellStyle name="SAPBEXHLevel2 2 4 2 4" xfId="27216" xr:uid="{00000000-0005-0000-0000-00002B4A0000}"/>
    <cellStyle name="SAPBEXHLevel2 2 4 3" xfId="8863" xr:uid="{00000000-0005-0000-0000-00002E4A0000}"/>
    <cellStyle name="SAPBEXHLevel2 2 4 3 2" xfId="16076" xr:uid="{00000000-0005-0000-0000-00002F4A0000}"/>
    <cellStyle name="SAPBEXHLevel2 2 4 3 2 2" xfId="34851" xr:uid="{00000000-0005-0000-0000-00002F4A0000}"/>
    <cellStyle name="SAPBEXHLevel2 2 4 3 3" xfId="21620" xr:uid="{00000000-0005-0000-0000-0000304A0000}"/>
    <cellStyle name="SAPBEXHLevel2 2 4 3 3 2" xfId="40393" xr:uid="{00000000-0005-0000-0000-0000304A0000}"/>
    <cellStyle name="SAPBEXHLevel2 2 4 3 4" xfId="27646" xr:uid="{00000000-0005-0000-0000-00002E4A0000}"/>
    <cellStyle name="SAPBEXHLevel2 2 4 4" xfId="10564" xr:uid="{00000000-0005-0000-0000-0000314A0000}"/>
    <cellStyle name="SAPBEXHLevel2 2 4 4 2" xfId="17777" xr:uid="{00000000-0005-0000-0000-0000324A0000}"/>
    <cellStyle name="SAPBEXHLevel2 2 4 4 2 2" xfId="36552" xr:uid="{00000000-0005-0000-0000-0000324A0000}"/>
    <cellStyle name="SAPBEXHLevel2 2 4 4 3" xfId="23173" xr:uid="{00000000-0005-0000-0000-0000334A0000}"/>
    <cellStyle name="SAPBEXHLevel2 2 4 4 3 2" xfId="41946" xr:uid="{00000000-0005-0000-0000-0000334A0000}"/>
    <cellStyle name="SAPBEXHLevel2 2 4 4 4" xfId="29347" xr:uid="{00000000-0005-0000-0000-0000314A0000}"/>
    <cellStyle name="SAPBEXHLevel2 2 4 5" xfId="11589" xr:uid="{00000000-0005-0000-0000-0000344A0000}"/>
    <cellStyle name="SAPBEXHLevel2 2 4 5 2" xfId="18796" xr:uid="{00000000-0005-0000-0000-0000354A0000}"/>
    <cellStyle name="SAPBEXHLevel2 2 4 5 2 2" xfId="37571" xr:uid="{00000000-0005-0000-0000-0000354A0000}"/>
    <cellStyle name="SAPBEXHLevel2 2 4 5 3" xfId="23968" xr:uid="{00000000-0005-0000-0000-0000364A0000}"/>
    <cellStyle name="SAPBEXHLevel2 2 4 5 3 2" xfId="42741" xr:uid="{00000000-0005-0000-0000-0000364A0000}"/>
    <cellStyle name="SAPBEXHLevel2 2 4 5 4" xfId="30366" xr:uid="{00000000-0005-0000-0000-0000344A0000}"/>
    <cellStyle name="SAPBEXHLevel2 2 4 6" xfId="12416" xr:uid="{00000000-0005-0000-0000-0000374A0000}"/>
    <cellStyle name="SAPBEXHLevel2 2 4 6 2" xfId="19623" xr:uid="{00000000-0005-0000-0000-0000384A0000}"/>
    <cellStyle name="SAPBEXHLevel2 2 4 6 2 2" xfId="38398" xr:uid="{00000000-0005-0000-0000-0000384A0000}"/>
    <cellStyle name="SAPBEXHLevel2 2 4 6 3" xfId="24658" xr:uid="{00000000-0005-0000-0000-0000394A0000}"/>
    <cellStyle name="SAPBEXHLevel2 2 4 6 3 2" xfId="43430" xr:uid="{00000000-0005-0000-0000-0000394A0000}"/>
    <cellStyle name="SAPBEXHLevel2 2 4 6 4" xfId="31192" xr:uid="{00000000-0005-0000-0000-0000374A0000}"/>
    <cellStyle name="SAPBEXHLevel2 2 4 7" xfId="13654" xr:uid="{00000000-0005-0000-0000-00003A4A0000}"/>
    <cellStyle name="SAPBEXHLevel2 2 4 7 2" xfId="32429" xr:uid="{00000000-0005-0000-0000-00003A4A0000}"/>
    <cellStyle name="SAPBEXHLevel2 2 5" xfId="8015" xr:uid="{00000000-0005-0000-0000-00003B4A0000}"/>
    <cellStyle name="SAPBEXHLevel2 2 5 2" xfId="15228" xr:uid="{00000000-0005-0000-0000-00003C4A0000}"/>
    <cellStyle name="SAPBEXHLevel2 2 5 2 2" xfId="34003" xr:uid="{00000000-0005-0000-0000-00003C4A0000}"/>
    <cellStyle name="SAPBEXHLevel2 2 5 3" xfId="20914" xr:uid="{00000000-0005-0000-0000-00003D4A0000}"/>
    <cellStyle name="SAPBEXHLevel2 2 5 3 2" xfId="39687" xr:uid="{00000000-0005-0000-0000-00003D4A0000}"/>
    <cellStyle name="SAPBEXHLevel2 2 5 4" xfId="26798" xr:uid="{00000000-0005-0000-0000-00003B4A0000}"/>
    <cellStyle name="SAPBEXHLevel2 2 6" xfId="10148" xr:uid="{00000000-0005-0000-0000-00003E4A0000}"/>
    <cellStyle name="SAPBEXHLevel2 2 6 2" xfId="17361" xr:uid="{00000000-0005-0000-0000-00003F4A0000}"/>
    <cellStyle name="SAPBEXHLevel2 2 6 2 2" xfId="36136" xr:uid="{00000000-0005-0000-0000-00003F4A0000}"/>
    <cellStyle name="SAPBEXHLevel2 2 6 3" xfId="22798" xr:uid="{00000000-0005-0000-0000-0000404A0000}"/>
    <cellStyle name="SAPBEXHLevel2 2 6 3 2" xfId="41571" xr:uid="{00000000-0005-0000-0000-0000404A0000}"/>
    <cellStyle name="SAPBEXHLevel2 2 6 4" xfId="28931" xr:uid="{00000000-0005-0000-0000-00003E4A0000}"/>
    <cellStyle name="SAPBEXHLevel2 2 7" xfId="11153" xr:uid="{00000000-0005-0000-0000-0000414A0000}"/>
    <cellStyle name="SAPBEXHLevel2 2 7 2" xfId="18360" xr:uid="{00000000-0005-0000-0000-0000424A0000}"/>
    <cellStyle name="SAPBEXHLevel2 2 7 2 2" xfId="37135" xr:uid="{00000000-0005-0000-0000-0000424A0000}"/>
    <cellStyle name="SAPBEXHLevel2 2 7 3" xfId="23573" xr:uid="{00000000-0005-0000-0000-0000434A0000}"/>
    <cellStyle name="SAPBEXHLevel2 2 7 3 2" xfId="42346" xr:uid="{00000000-0005-0000-0000-0000434A0000}"/>
    <cellStyle name="SAPBEXHLevel2 2 7 4" xfId="29930" xr:uid="{00000000-0005-0000-0000-0000414A0000}"/>
    <cellStyle name="SAPBEXHLevel2 2 8" xfId="12816" xr:uid="{00000000-0005-0000-0000-0000444A0000}"/>
    <cellStyle name="SAPBEXHLevel2 2 8 2" xfId="20023" xr:uid="{00000000-0005-0000-0000-0000454A0000}"/>
    <cellStyle name="SAPBEXHLevel2 2 8 2 2" xfId="38798" xr:uid="{00000000-0005-0000-0000-0000454A0000}"/>
    <cellStyle name="SAPBEXHLevel2 2 8 3" xfId="25013" xr:uid="{00000000-0005-0000-0000-0000464A0000}"/>
    <cellStyle name="SAPBEXHLevel2 2 8 3 2" xfId="43785" xr:uid="{00000000-0005-0000-0000-0000464A0000}"/>
    <cellStyle name="SAPBEXHLevel2 2 8 4" xfId="31592" xr:uid="{00000000-0005-0000-0000-000044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2 2" xfId="34422" xr:uid="{00000000-0005-0000-0000-00004A4A0000}"/>
    <cellStyle name="SAPBEXHLevel2 3 2 2 3" xfId="21292" xr:uid="{00000000-0005-0000-0000-00004B4A0000}"/>
    <cellStyle name="SAPBEXHLevel2 3 2 2 3 2" xfId="40065" xr:uid="{00000000-0005-0000-0000-00004B4A0000}"/>
    <cellStyle name="SAPBEXHLevel2 3 2 2 4" xfId="27217" xr:uid="{00000000-0005-0000-0000-0000494A0000}"/>
    <cellStyle name="SAPBEXHLevel2 3 2 3" xfId="8862" xr:uid="{00000000-0005-0000-0000-00004C4A0000}"/>
    <cellStyle name="SAPBEXHLevel2 3 2 3 2" xfId="16075" xr:uid="{00000000-0005-0000-0000-00004D4A0000}"/>
    <cellStyle name="SAPBEXHLevel2 3 2 3 2 2" xfId="34850" xr:uid="{00000000-0005-0000-0000-00004D4A0000}"/>
    <cellStyle name="SAPBEXHLevel2 3 2 3 3" xfId="21619" xr:uid="{00000000-0005-0000-0000-00004E4A0000}"/>
    <cellStyle name="SAPBEXHLevel2 3 2 3 3 2" xfId="40392" xr:uid="{00000000-0005-0000-0000-00004E4A0000}"/>
    <cellStyle name="SAPBEXHLevel2 3 2 3 4" xfId="27645" xr:uid="{00000000-0005-0000-0000-00004C4A0000}"/>
    <cellStyle name="SAPBEXHLevel2 3 2 4" xfId="10565" xr:uid="{00000000-0005-0000-0000-00004F4A0000}"/>
    <cellStyle name="SAPBEXHLevel2 3 2 4 2" xfId="17778" xr:uid="{00000000-0005-0000-0000-0000504A0000}"/>
    <cellStyle name="SAPBEXHLevel2 3 2 4 2 2" xfId="36553" xr:uid="{00000000-0005-0000-0000-0000504A0000}"/>
    <cellStyle name="SAPBEXHLevel2 3 2 4 3" xfId="23174" xr:uid="{00000000-0005-0000-0000-0000514A0000}"/>
    <cellStyle name="SAPBEXHLevel2 3 2 4 3 2" xfId="41947" xr:uid="{00000000-0005-0000-0000-0000514A0000}"/>
    <cellStyle name="SAPBEXHLevel2 3 2 4 4" xfId="29348" xr:uid="{00000000-0005-0000-0000-00004F4A0000}"/>
    <cellStyle name="SAPBEXHLevel2 3 2 5" xfId="11662" xr:uid="{00000000-0005-0000-0000-0000524A0000}"/>
    <cellStyle name="SAPBEXHLevel2 3 2 5 2" xfId="18869" xr:uid="{00000000-0005-0000-0000-0000534A0000}"/>
    <cellStyle name="SAPBEXHLevel2 3 2 5 2 2" xfId="37644" xr:uid="{00000000-0005-0000-0000-0000534A0000}"/>
    <cellStyle name="SAPBEXHLevel2 3 2 5 3" xfId="24035" xr:uid="{00000000-0005-0000-0000-0000544A0000}"/>
    <cellStyle name="SAPBEXHLevel2 3 2 5 3 2" xfId="42808" xr:uid="{00000000-0005-0000-0000-0000544A0000}"/>
    <cellStyle name="SAPBEXHLevel2 3 2 5 4" xfId="30439" xr:uid="{00000000-0005-0000-0000-0000524A0000}"/>
    <cellStyle name="SAPBEXHLevel2 3 2 6" xfId="12349" xr:uid="{00000000-0005-0000-0000-0000554A0000}"/>
    <cellStyle name="SAPBEXHLevel2 3 2 6 2" xfId="19556" xr:uid="{00000000-0005-0000-0000-0000564A0000}"/>
    <cellStyle name="SAPBEXHLevel2 3 2 6 2 2" xfId="38331" xr:uid="{00000000-0005-0000-0000-0000564A0000}"/>
    <cellStyle name="SAPBEXHLevel2 3 2 6 3" xfId="24591" xr:uid="{00000000-0005-0000-0000-0000574A0000}"/>
    <cellStyle name="SAPBEXHLevel2 3 2 6 3 2" xfId="43363" xr:uid="{00000000-0005-0000-0000-0000574A0000}"/>
    <cellStyle name="SAPBEXHLevel2 3 2 6 4" xfId="31125" xr:uid="{00000000-0005-0000-0000-0000554A0000}"/>
    <cellStyle name="SAPBEXHLevel2 3 2 7" xfId="13727" xr:uid="{00000000-0005-0000-0000-0000584A0000}"/>
    <cellStyle name="SAPBEXHLevel2 3 2 7 2" xfId="32502" xr:uid="{00000000-0005-0000-0000-0000584A0000}"/>
    <cellStyle name="SAPBEXHLevel2 3 2 8" xfId="14412" xr:uid="{00000000-0005-0000-0000-0000594A0000}"/>
    <cellStyle name="SAPBEXHLevel2 3 2 8 2" xfId="33187" xr:uid="{00000000-0005-0000-0000-0000594A0000}"/>
    <cellStyle name="SAPBEXHLevel2 3 2 9" xfId="25824" xr:uid="{00000000-0005-0000-0000-000048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2 2" xfId="35592" xr:uid="{00000000-0005-0000-0000-00005C4A0000}"/>
    <cellStyle name="SAPBEXHLevel2 3 3 2 3" xfId="22283" xr:uid="{00000000-0005-0000-0000-00005D4A0000}"/>
    <cellStyle name="SAPBEXHLevel2 3 3 2 3 2" xfId="41056" xr:uid="{00000000-0005-0000-0000-00005D4A0000}"/>
    <cellStyle name="SAPBEXHLevel2 3 3 2 4" xfId="28387" xr:uid="{00000000-0005-0000-0000-00005B4A0000}"/>
    <cellStyle name="SAPBEXHLevel2 3 3 3" xfId="9802" xr:uid="{00000000-0005-0000-0000-00005E4A0000}"/>
    <cellStyle name="SAPBEXHLevel2 3 3 3 2" xfId="17015" xr:uid="{00000000-0005-0000-0000-00005F4A0000}"/>
    <cellStyle name="SAPBEXHLevel2 3 3 3 2 2" xfId="35790" xr:uid="{00000000-0005-0000-0000-00005F4A0000}"/>
    <cellStyle name="SAPBEXHLevel2 3 3 3 3" xfId="22481" xr:uid="{00000000-0005-0000-0000-0000604A0000}"/>
    <cellStyle name="SAPBEXHLevel2 3 3 3 3 2" xfId="41254" xr:uid="{00000000-0005-0000-0000-0000604A0000}"/>
    <cellStyle name="SAPBEXHLevel2 3 3 3 4" xfId="28585" xr:uid="{00000000-0005-0000-0000-00005E4A0000}"/>
    <cellStyle name="SAPBEXHLevel2 3 3 4" xfId="11006" xr:uid="{00000000-0005-0000-0000-0000614A0000}"/>
    <cellStyle name="SAPBEXHLevel2 3 3 4 2" xfId="18219" xr:uid="{00000000-0005-0000-0000-0000624A0000}"/>
    <cellStyle name="SAPBEXHLevel2 3 3 4 2 2" xfId="36994" xr:uid="{00000000-0005-0000-0000-0000624A0000}"/>
    <cellStyle name="SAPBEXHLevel2 3 3 4 3" xfId="23436" xr:uid="{00000000-0005-0000-0000-0000634A0000}"/>
    <cellStyle name="SAPBEXHLevel2 3 3 4 3 2" xfId="42209" xr:uid="{00000000-0005-0000-0000-0000634A0000}"/>
    <cellStyle name="SAPBEXHLevel2 3 3 4 4" xfId="29789" xr:uid="{00000000-0005-0000-0000-0000614A0000}"/>
    <cellStyle name="SAPBEXHLevel2 3 3 5" xfId="12953" xr:uid="{00000000-0005-0000-0000-0000644A0000}"/>
    <cellStyle name="SAPBEXHLevel2 3 3 5 2" xfId="20160" xr:uid="{00000000-0005-0000-0000-0000654A0000}"/>
    <cellStyle name="SAPBEXHLevel2 3 3 5 2 2" xfId="38935" xr:uid="{00000000-0005-0000-0000-0000654A0000}"/>
    <cellStyle name="SAPBEXHLevel2 3 3 5 3" xfId="25116" xr:uid="{00000000-0005-0000-0000-0000664A0000}"/>
    <cellStyle name="SAPBEXHLevel2 3 3 5 3 2" xfId="43887" xr:uid="{00000000-0005-0000-0000-0000664A0000}"/>
    <cellStyle name="SAPBEXHLevel2 3 3 5 4" xfId="31728" xr:uid="{00000000-0005-0000-0000-0000644A0000}"/>
    <cellStyle name="SAPBEXHLevel2 3 3 6" xfId="13142" xr:uid="{00000000-0005-0000-0000-0000674A0000}"/>
    <cellStyle name="SAPBEXHLevel2 3 3 6 2" xfId="20349" xr:uid="{00000000-0005-0000-0000-0000684A0000}"/>
    <cellStyle name="SAPBEXHLevel2 3 3 6 2 2" xfId="39124" xr:uid="{00000000-0005-0000-0000-0000684A0000}"/>
    <cellStyle name="SAPBEXHLevel2 3 3 6 3" xfId="25305" xr:uid="{00000000-0005-0000-0000-0000694A0000}"/>
    <cellStyle name="SAPBEXHLevel2 3 3 6 3 2" xfId="44076" xr:uid="{00000000-0005-0000-0000-0000694A0000}"/>
    <cellStyle name="SAPBEXHLevel2 3 3 6 4" xfId="31917" xr:uid="{00000000-0005-0000-0000-0000674A0000}"/>
    <cellStyle name="SAPBEXHLevel2 3 3 7" xfId="14814" xr:uid="{00000000-0005-0000-0000-00006A4A0000}"/>
    <cellStyle name="SAPBEXHLevel2 3 3 7 2" xfId="33589" xr:uid="{00000000-0005-0000-0000-00006A4A0000}"/>
    <cellStyle name="SAPBEXHLevel2 3 3 8" xfId="20527" xr:uid="{00000000-0005-0000-0000-00006B4A0000}"/>
    <cellStyle name="SAPBEXHLevel2 3 3 8 2" xfId="39302" xr:uid="{00000000-0005-0000-0000-00006B4A0000}"/>
    <cellStyle name="SAPBEXHLevel2 3 3 9" xfId="26398" xr:uid="{00000000-0005-0000-0000-00005A4A0000}"/>
    <cellStyle name="SAPBEXHLevel2 3 4" xfId="8018" xr:uid="{00000000-0005-0000-0000-00006C4A0000}"/>
    <cellStyle name="SAPBEXHLevel2 3 4 2" xfId="15231" xr:uid="{00000000-0005-0000-0000-00006D4A0000}"/>
    <cellStyle name="SAPBEXHLevel2 3 4 2 2" xfId="34006" xr:uid="{00000000-0005-0000-0000-00006D4A0000}"/>
    <cellStyle name="SAPBEXHLevel2 3 4 3" xfId="20917" xr:uid="{00000000-0005-0000-0000-00006E4A0000}"/>
    <cellStyle name="SAPBEXHLevel2 3 4 3 2" xfId="39690" xr:uid="{00000000-0005-0000-0000-00006E4A0000}"/>
    <cellStyle name="SAPBEXHLevel2 3 4 4" xfId="26801" xr:uid="{00000000-0005-0000-0000-00006C4A0000}"/>
    <cellStyle name="SAPBEXHLevel2 3 5" xfId="11228" xr:uid="{00000000-0005-0000-0000-00006F4A0000}"/>
    <cellStyle name="SAPBEXHLevel2 3 5 2" xfId="18435" xr:uid="{00000000-0005-0000-0000-0000704A0000}"/>
    <cellStyle name="SAPBEXHLevel2 3 5 2 2" xfId="37210" xr:uid="{00000000-0005-0000-0000-0000704A0000}"/>
    <cellStyle name="SAPBEXHLevel2 3 5 3" xfId="23642" xr:uid="{00000000-0005-0000-0000-0000714A0000}"/>
    <cellStyle name="SAPBEXHLevel2 3 5 3 2" xfId="42415" xr:uid="{00000000-0005-0000-0000-0000714A0000}"/>
    <cellStyle name="SAPBEXHLevel2 3 5 4" xfId="30005" xr:uid="{00000000-0005-0000-0000-00006F4A0000}"/>
    <cellStyle name="SAPBEXHLevel2 3 6" xfId="11113" xr:uid="{00000000-0005-0000-0000-0000724A0000}"/>
    <cellStyle name="SAPBEXHLevel2 3 6 2" xfId="18320" xr:uid="{00000000-0005-0000-0000-0000734A0000}"/>
    <cellStyle name="SAPBEXHLevel2 3 6 2 2" xfId="37095" xr:uid="{00000000-0005-0000-0000-0000734A0000}"/>
    <cellStyle name="SAPBEXHLevel2 3 6 3" xfId="23537" xr:uid="{00000000-0005-0000-0000-0000744A0000}"/>
    <cellStyle name="SAPBEXHLevel2 3 6 3 2" xfId="42310" xr:uid="{00000000-0005-0000-0000-0000744A0000}"/>
    <cellStyle name="SAPBEXHLevel2 3 6 4" xfId="29890" xr:uid="{00000000-0005-0000-0000-000072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2 2" xfId="35593" xr:uid="{00000000-0005-0000-0000-0000784A0000}"/>
    <cellStyle name="SAPBEXHLevel2 4 2 2 3" xfId="22284" xr:uid="{00000000-0005-0000-0000-0000794A0000}"/>
    <cellStyle name="SAPBEXHLevel2 4 2 2 3 2" xfId="41057" xr:uid="{00000000-0005-0000-0000-0000794A0000}"/>
    <cellStyle name="SAPBEXHLevel2 4 2 2 4" xfId="28388" xr:uid="{00000000-0005-0000-0000-0000774A0000}"/>
    <cellStyle name="SAPBEXHLevel2 4 2 3" xfId="9803" xr:uid="{00000000-0005-0000-0000-00007A4A0000}"/>
    <cellStyle name="SAPBEXHLevel2 4 2 3 2" xfId="17016" xr:uid="{00000000-0005-0000-0000-00007B4A0000}"/>
    <cellStyle name="SAPBEXHLevel2 4 2 3 2 2" xfId="35791" xr:uid="{00000000-0005-0000-0000-00007B4A0000}"/>
    <cellStyle name="SAPBEXHLevel2 4 2 3 3" xfId="22482" xr:uid="{00000000-0005-0000-0000-00007C4A0000}"/>
    <cellStyle name="SAPBEXHLevel2 4 2 3 3 2" xfId="41255" xr:uid="{00000000-0005-0000-0000-00007C4A0000}"/>
    <cellStyle name="SAPBEXHLevel2 4 2 3 4" xfId="28586" xr:uid="{00000000-0005-0000-0000-00007A4A0000}"/>
    <cellStyle name="SAPBEXHLevel2 4 2 4" xfId="11007" xr:uid="{00000000-0005-0000-0000-00007D4A0000}"/>
    <cellStyle name="SAPBEXHLevel2 4 2 4 2" xfId="18220" xr:uid="{00000000-0005-0000-0000-00007E4A0000}"/>
    <cellStyle name="SAPBEXHLevel2 4 2 4 2 2" xfId="36995" xr:uid="{00000000-0005-0000-0000-00007E4A0000}"/>
    <cellStyle name="SAPBEXHLevel2 4 2 4 3" xfId="23437" xr:uid="{00000000-0005-0000-0000-00007F4A0000}"/>
    <cellStyle name="SAPBEXHLevel2 4 2 4 3 2" xfId="42210" xr:uid="{00000000-0005-0000-0000-00007F4A0000}"/>
    <cellStyle name="SAPBEXHLevel2 4 2 4 4" xfId="29790" xr:uid="{00000000-0005-0000-0000-00007D4A0000}"/>
    <cellStyle name="SAPBEXHLevel2 4 2 5" xfId="12954" xr:uid="{00000000-0005-0000-0000-0000804A0000}"/>
    <cellStyle name="SAPBEXHLevel2 4 2 5 2" xfId="20161" xr:uid="{00000000-0005-0000-0000-0000814A0000}"/>
    <cellStyle name="SAPBEXHLevel2 4 2 5 2 2" xfId="38936" xr:uid="{00000000-0005-0000-0000-0000814A0000}"/>
    <cellStyle name="SAPBEXHLevel2 4 2 5 3" xfId="25117" xr:uid="{00000000-0005-0000-0000-0000824A0000}"/>
    <cellStyle name="SAPBEXHLevel2 4 2 5 3 2" xfId="43888" xr:uid="{00000000-0005-0000-0000-0000824A0000}"/>
    <cellStyle name="SAPBEXHLevel2 4 2 5 4" xfId="31729" xr:uid="{00000000-0005-0000-0000-0000804A0000}"/>
    <cellStyle name="SAPBEXHLevel2 4 2 6" xfId="13143" xr:uid="{00000000-0005-0000-0000-0000834A0000}"/>
    <cellStyle name="SAPBEXHLevel2 4 2 6 2" xfId="20350" xr:uid="{00000000-0005-0000-0000-0000844A0000}"/>
    <cellStyle name="SAPBEXHLevel2 4 2 6 2 2" xfId="39125" xr:uid="{00000000-0005-0000-0000-0000844A0000}"/>
    <cellStyle name="SAPBEXHLevel2 4 2 6 3" xfId="25306" xr:uid="{00000000-0005-0000-0000-0000854A0000}"/>
    <cellStyle name="SAPBEXHLevel2 4 2 6 3 2" xfId="44077" xr:uid="{00000000-0005-0000-0000-0000854A0000}"/>
    <cellStyle name="SAPBEXHLevel2 4 2 6 4" xfId="31918" xr:uid="{00000000-0005-0000-0000-0000834A0000}"/>
    <cellStyle name="SAPBEXHLevel2 4 2 7" xfId="14815" xr:uid="{00000000-0005-0000-0000-0000864A0000}"/>
    <cellStyle name="SAPBEXHLevel2 4 2 7 2" xfId="33590" xr:uid="{00000000-0005-0000-0000-0000864A0000}"/>
    <cellStyle name="SAPBEXHLevel2 4 2 8" xfId="20528" xr:uid="{00000000-0005-0000-0000-0000874A0000}"/>
    <cellStyle name="SAPBEXHLevel2 4 2 8 2" xfId="39303" xr:uid="{00000000-0005-0000-0000-0000874A0000}"/>
    <cellStyle name="SAPBEXHLevel2 4 2 9" xfId="26399" xr:uid="{00000000-0005-0000-0000-0000764A0000}"/>
    <cellStyle name="SAPBEXHLevel2 4 3" xfId="8435" xr:uid="{00000000-0005-0000-0000-0000884A0000}"/>
    <cellStyle name="SAPBEXHLevel2 4 3 2" xfId="15648" xr:uid="{00000000-0005-0000-0000-0000894A0000}"/>
    <cellStyle name="SAPBEXHLevel2 4 3 2 2" xfId="34423" xr:uid="{00000000-0005-0000-0000-0000894A0000}"/>
    <cellStyle name="SAPBEXHLevel2 4 3 3" xfId="21293" xr:uid="{00000000-0005-0000-0000-00008A4A0000}"/>
    <cellStyle name="SAPBEXHLevel2 4 3 3 2" xfId="40066" xr:uid="{00000000-0005-0000-0000-00008A4A0000}"/>
    <cellStyle name="SAPBEXHLevel2 4 3 4" xfId="27218" xr:uid="{00000000-0005-0000-0000-0000884A0000}"/>
    <cellStyle name="SAPBEXHLevel2 4 4" xfId="8861" xr:uid="{00000000-0005-0000-0000-00008B4A0000}"/>
    <cellStyle name="SAPBEXHLevel2 4 4 2" xfId="16074" xr:uid="{00000000-0005-0000-0000-00008C4A0000}"/>
    <cellStyle name="SAPBEXHLevel2 4 4 2 2" xfId="34849" xr:uid="{00000000-0005-0000-0000-00008C4A0000}"/>
    <cellStyle name="SAPBEXHLevel2 4 4 3" xfId="21618" xr:uid="{00000000-0005-0000-0000-00008D4A0000}"/>
    <cellStyle name="SAPBEXHLevel2 4 4 3 2" xfId="40391" xr:uid="{00000000-0005-0000-0000-00008D4A0000}"/>
    <cellStyle name="SAPBEXHLevel2 4 4 4" xfId="27644" xr:uid="{00000000-0005-0000-0000-00008B4A0000}"/>
    <cellStyle name="SAPBEXHLevel2 4 5" xfId="10566" xr:uid="{00000000-0005-0000-0000-00008E4A0000}"/>
    <cellStyle name="SAPBEXHLevel2 4 5 2" xfId="17779" xr:uid="{00000000-0005-0000-0000-00008F4A0000}"/>
    <cellStyle name="SAPBEXHLevel2 4 5 2 2" xfId="36554" xr:uid="{00000000-0005-0000-0000-00008F4A0000}"/>
    <cellStyle name="SAPBEXHLevel2 4 5 3" xfId="23175" xr:uid="{00000000-0005-0000-0000-0000904A0000}"/>
    <cellStyle name="SAPBEXHLevel2 4 5 3 2" xfId="41948" xr:uid="{00000000-0005-0000-0000-0000904A0000}"/>
    <cellStyle name="SAPBEXHLevel2 4 5 4" xfId="29349" xr:uid="{00000000-0005-0000-0000-00008E4A0000}"/>
    <cellStyle name="SAPBEXHLevel2 4 6" xfId="11551" xr:uid="{00000000-0005-0000-0000-0000914A0000}"/>
    <cellStyle name="SAPBEXHLevel2 4 6 2" xfId="18758" xr:uid="{00000000-0005-0000-0000-0000924A0000}"/>
    <cellStyle name="SAPBEXHLevel2 4 6 2 2" xfId="37533" xr:uid="{00000000-0005-0000-0000-0000924A0000}"/>
    <cellStyle name="SAPBEXHLevel2 4 6 3" xfId="23934" xr:uid="{00000000-0005-0000-0000-0000934A0000}"/>
    <cellStyle name="SAPBEXHLevel2 4 6 3 2" xfId="42707" xr:uid="{00000000-0005-0000-0000-0000934A0000}"/>
    <cellStyle name="SAPBEXHLevel2 4 6 4" xfId="30328" xr:uid="{00000000-0005-0000-0000-0000914A0000}"/>
    <cellStyle name="SAPBEXHLevel2 4 7" xfId="12451" xr:uid="{00000000-0005-0000-0000-0000944A0000}"/>
    <cellStyle name="SAPBEXHLevel2 4 7 2" xfId="19658" xr:uid="{00000000-0005-0000-0000-0000954A0000}"/>
    <cellStyle name="SAPBEXHLevel2 4 7 2 2" xfId="38433" xr:uid="{00000000-0005-0000-0000-0000954A0000}"/>
    <cellStyle name="SAPBEXHLevel2 4 7 3" xfId="24692" xr:uid="{00000000-0005-0000-0000-0000964A0000}"/>
    <cellStyle name="SAPBEXHLevel2 4 7 3 2" xfId="43464" xr:uid="{00000000-0005-0000-0000-0000964A0000}"/>
    <cellStyle name="SAPBEXHLevel2 4 7 4" xfId="31227" xr:uid="{00000000-0005-0000-0000-0000944A0000}"/>
    <cellStyle name="SAPBEXHLevel2 5" xfId="7371" xr:uid="{00000000-0005-0000-0000-0000974A0000}"/>
    <cellStyle name="SAPBEXHLevel2 5 10" xfId="26400"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2 2" xfId="35595" xr:uid="{00000000-0005-0000-0000-00009A4A0000}"/>
    <cellStyle name="SAPBEXHLevel2 5 2 2 3" xfId="22286" xr:uid="{00000000-0005-0000-0000-00009B4A0000}"/>
    <cellStyle name="SAPBEXHLevel2 5 2 2 3 2" xfId="41059" xr:uid="{00000000-0005-0000-0000-00009B4A0000}"/>
    <cellStyle name="SAPBEXHLevel2 5 2 2 4" xfId="28390" xr:uid="{00000000-0005-0000-0000-0000994A0000}"/>
    <cellStyle name="SAPBEXHLevel2 5 2 3" xfId="9805" xr:uid="{00000000-0005-0000-0000-00009C4A0000}"/>
    <cellStyle name="SAPBEXHLevel2 5 2 3 2" xfId="17018" xr:uid="{00000000-0005-0000-0000-00009D4A0000}"/>
    <cellStyle name="SAPBEXHLevel2 5 2 3 2 2" xfId="35793" xr:uid="{00000000-0005-0000-0000-00009D4A0000}"/>
    <cellStyle name="SAPBEXHLevel2 5 2 3 3" xfId="22484" xr:uid="{00000000-0005-0000-0000-00009E4A0000}"/>
    <cellStyle name="SAPBEXHLevel2 5 2 3 3 2" xfId="41257" xr:uid="{00000000-0005-0000-0000-00009E4A0000}"/>
    <cellStyle name="SAPBEXHLevel2 5 2 3 4" xfId="28588" xr:uid="{00000000-0005-0000-0000-00009C4A0000}"/>
    <cellStyle name="SAPBEXHLevel2 5 2 4" xfId="11009" xr:uid="{00000000-0005-0000-0000-00009F4A0000}"/>
    <cellStyle name="SAPBEXHLevel2 5 2 4 2" xfId="18222" xr:uid="{00000000-0005-0000-0000-0000A04A0000}"/>
    <cellStyle name="SAPBEXHLevel2 5 2 4 2 2" xfId="36997" xr:uid="{00000000-0005-0000-0000-0000A04A0000}"/>
    <cellStyle name="SAPBEXHLevel2 5 2 4 3" xfId="23439" xr:uid="{00000000-0005-0000-0000-0000A14A0000}"/>
    <cellStyle name="SAPBEXHLevel2 5 2 4 3 2" xfId="42212" xr:uid="{00000000-0005-0000-0000-0000A14A0000}"/>
    <cellStyle name="SAPBEXHLevel2 5 2 4 4" xfId="29792" xr:uid="{00000000-0005-0000-0000-00009F4A0000}"/>
    <cellStyle name="SAPBEXHLevel2 5 2 5" xfId="12956" xr:uid="{00000000-0005-0000-0000-0000A24A0000}"/>
    <cellStyle name="SAPBEXHLevel2 5 2 5 2" xfId="20163" xr:uid="{00000000-0005-0000-0000-0000A34A0000}"/>
    <cellStyle name="SAPBEXHLevel2 5 2 5 2 2" xfId="38938" xr:uid="{00000000-0005-0000-0000-0000A34A0000}"/>
    <cellStyle name="SAPBEXHLevel2 5 2 5 3" xfId="25119" xr:uid="{00000000-0005-0000-0000-0000A44A0000}"/>
    <cellStyle name="SAPBEXHLevel2 5 2 5 3 2" xfId="43890" xr:uid="{00000000-0005-0000-0000-0000A44A0000}"/>
    <cellStyle name="SAPBEXHLevel2 5 2 5 4" xfId="31731" xr:uid="{00000000-0005-0000-0000-0000A24A0000}"/>
    <cellStyle name="SAPBEXHLevel2 5 2 6" xfId="13145" xr:uid="{00000000-0005-0000-0000-0000A54A0000}"/>
    <cellStyle name="SAPBEXHLevel2 5 2 6 2" xfId="20352" xr:uid="{00000000-0005-0000-0000-0000A64A0000}"/>
    <cellStyle name="SAPBEXHLevel2 5 2 6 2 2" xfId="39127" xr:uid="{00000000-0005-0000-0000-0000A64A0000}"/>
    <cellStyle name="SAPBEXHLevel2 5 2 6 3" xfId="25308" xr:uid="{00000000-0005-0000-0000-0000A74A0000}"/>
    <cellStyle name="SAPBEXHLevel2 5 2 6 3 2" xfId="44079" xr:uid="{00000000-0005-0000-0000-0000A74A0000}"/>
    <cellStyle name="SAPBEXHLevel2 5 2 6 4" xfId="31920" xr:uid="{00000000-0005-0000-0000-0000A54A0000}"/>
    <cellStyle name="SAPBEXHLevel2 5 2 7" xfId="14817" xr:uid="{00000000-0005-0000-0000-0000A84A0000}"/>
    <cellStyle name="SAPBEXHLevel2 5 2 7 2" xfId="33592" xr:uid="{00000000-0005-0000-0000-0000A84A0000}"/>
    <cellStyle name="SAPBEXHLevel2 5 2 8" xfId="20530" xr:uid="{00000000-0005-0000-0000-0000A94A0000}"/>
    <cellStyle name="SAPBEXHLevel2 5 2 8 2" xfId="39305" xr:uid="{00000000-0005-0000-0000-0000A94A0000}"/>
    <cellStyle name="SAPBEXHLevel2 5 2 9" xfId="26401" xr:uid="{00000000-0005-0000-0000-0000984A0000}"/>
    <cellStyle name="SAPBEXHLevel2 5 3" xfId="9606" xr:uid="{00000000-0005-0000-0000-0000AA4A0000}"/>
    <cellStyle name="SAPBEXHLevel2 5 3 2" xfId="16819" xr:uid="{00000000-0005-0000-0000-0000AB4A0000}"/>
    <cellStyle name="SAPBEXHLevel2 5 3 2 2" xfId="35594" xr:uid="{00000000-0005-0000-0000-0000AB4A0000}"/>
    <cellStyle name="SAPBEXHLevel2 5 3 3" xfId="22285" xr:uid="{00000000-0005-0000-0000-0000AC4A0000}"/>
    <cellStyle name="SAPBEXHLevel2 5 3 3 2" xfId="41058" xr:uid="{00000000-0005-0000-0000-0000AC4A0000}"/>
    <cellStyle name="SAPBEXHLevel2 5 3 4" xfId="28389" xr:uid="{00000000-0005-0000-0000-0000AA4A0000}"/>
    <cellStyle name="SAPBEXHLevel2 5 4" xfId="9804" xr:uid="{00000000-0005-0000-0000-0000AD4A0000}"/>
    <cellStyle name="SAPBEXHLevel2 5 4 2" xfId="17017" xr:uid="{00000000-0005-0000-0000-0000AE4A0000}"/>
    <cellStyle name="SAPBEXHLevel2 5 4 2 2" xfId="35792" xr:uid="{00000000-0005-0000-0000-0000AE4A0000}"/>
    <cellStyle name="SAPBEXHLevel2 5 4 3" xfId="22483" xr:uid="{00000000-0005-0000-0000-0000AF4A0000}"/>
    <cellStyle name="SAPBEXHLevel2 5 4 3 2" xfId="41256" xr:uid="{00000000-0005-0000-0000-0000AF4A0000}"/>
    <cellStyle name="SAPBEXHLevel2 5 4 4" xfId="28587" xr:uid="{00000000-0005-0000-0000-0000AD4A0000}"/>
    <cellStyle name="SAPBEXHLevel2 5 5" xfId="11008" xr:uid="{00000000-0005-0000-0000-0000B04A0000}"/>
    <cellStyle name="SAPBEXHLevel2 5 5 2" xfId="18221" xr:uid="{00000000-0005-0000-0000-0000B14A0000}"/>
    <cellStyle name="SAPBEXHLevel2 5 5 2 2" xfId="36996" xr:uid="{00000000-0005-0000-0000-0000B14A0000}"/>
    <cellStyle name="SAPBEXHLevel2 5 5 3" xfId="23438" xr:uid="{00000000-0005-0000-0000-0000B24A0000}"/>
    <cellStyle name="SAPBEXHLevel2 5 5 3 2" xfId="42211" xr:uid="{00000000-0005-0000-0000-0000B24A0000}"/>
    <cellStyle name="SAPBEXHLevel2 5 5 4" xfId="29791" xr:uid="{00000000-0005-0000-0000-0000B04A0000}"/>
    <cellStyle name="SAPBEXHLevel2 5 6" xfId="12955" xr:uid="{00000000-0005-0000-0000-0000B34A0000}"/>
    <cellStyle name="SAPBEXHLevel2 5 6 2" xfId="20162" xr:uid="{00000000-0005-0000-0000-0000B44A0000}"/>
    <cellStyle name="SAPBEXHLevel2 5 6 2 2" xfId="38937" xr:uid="{00000000-0005-0000-0000-0000B44A0000}"/>
    <cellStyle name="SAPBEXHLevel2 5 6 3" xfId="25118" xr:uid="{00000000-0005-0000-0000-0000B54A0000}"/>
    <cellStyle name="SAPBEXHLevel2 5 6 3 2" xfId="43889" xr:uid="{00000000-0005-0000-0000-0000B54A0000}"/>
    <cellStyle name="SAPBEXHLevel2 5 6 4" xfId="31730" xr:uid="{00000000-0005-0000-0000-0000B34A0000}"/>
    <cellStyle name="SAPBEXHLevel2 5 7" xfId="13144" xr:uid="{00000000-0005-0000-0000-0000B64A0000}"/>
    <cellStyle name="SAPBEXHLevel2 5 7 2" xfId="20351" xr:uid="{00000000-0005-0000-0000-0000B74A0000}"/>
    <cellStyle name="SAPBEXHLevel2 5 7 2 2" xfId="39126" xr:uid="{00000000-0005-0000-0000-0000B74A0000}"/>
    <cellStyle name="SAPBEXHLevel2 5 7 3" xfId="25307" xr:uid="{00000000-0005-0000-0000-0000B84A0000}"/>
    <cellStyle name="SAPBEXHLevel2 5 7 3 2" xfId="44078" xr:uid="{00000000-0005-0000-0000-0000B84A0000}"/>
    <cellStyle name="SAPBEXHLevel2 5 7 4" xfId="31919" xr:uid="{00000000-0005-0000-0000-0000B64A0000}"/>
    <cellStyle name="SAPBEXHLevel2 5 8" xfId="14816" xr:uid="{00000000-0005-0000-0000-0000B94A0000}"/>
    <cellStyle name="SAPBEXHLevel2 5 8 2" xfId="33591" xr:uid="{00000000-0005-0000-0000-0000B94A0000}"/>
    <cellStyle name="SAPBEXHLevel2 5 9" xfId="20529" xr:uid="{00000000-0005-0000-0000-0000BA4A0000}"/>
    <cellStyle name="SAPBEXHLevel2 5 9 2" xfId="39304"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2 2" xfId="35596" xr:uid="{00000000-0005-0000-0000-0000BD4A0000}"/>
    <cellStyle name="SAPBEXHLevel2 6 2 3" xfId="22287" xr:uid="{00000000-0005-0000-0000-0000BE4A0000}"/>
    <cellStyle name="SAPBEXHLevel2 6 2 3 2" xfId="41060" xr:uid="{00000000-0005-0000-0000-0000BE4A0000}"/>
    <cellStyle name="SAPBEXHLevel2 6 2 4" xfId="28391" xr:uid="{00000000-0005-0000-0000-0000BC4A0000}"/>
    <cellStyle name="SAPBEXHLevel2 6 3" xfId="9806" xr:uid="{00000000-0005-0000-0000-0000BF4A0000}"/>
    <cellStyle name="SAPBEXHLevel2 6 3 2" xfId="17019" xr:uid="{00000000-0005-0000-0000-0000C04A0000}"/>
    <cellStyle name="SAPBEXHLevel2 6 3 2 2" xfId="35794" xr:uid="{00000000-0005-0000-0000-0000C04A0000}"/>
    <cellStyle name="SAPBEXHLevel2 6 3 3" xfId="22485" xr:uid="{00000000-0005-0000-0000-0000C14A0000}"/>
    <cellStyle name="SAPBEXHLevel2 6 3 3 2" xfId="41258" xr:uid="{00000000-0005-0000-0000-0000C14A0000}"/>
    <cellStyle name="SAPBEXHLevel2 6 3 4" xfId="28589" xr:uid="{00000000-0005-0000-0000-0000BF4A0000}"/>
    <cellStyle name="SAPBEXHLevel2 6 4" xfId="11010" xr:uid="{00000000-0005-0000-0000-0000C24A0000}"/>
    <cellStyle name="SAPBEXHLevel2 6 4 2" xfId="18223" xr:uid="{00000000-0005-0000-0000-0000C34A0000}"/>
    <cellStyle name="SAPBEXHLevel2 6 4 2 2" xfId="36998" xr:uid="{00000000-0005-0000-0000-0000C34A0000}"/>
    <cellStyle name="SAPBEXHLevel2 6 4 3" xfId="23440" xr:uid="{00000000-0005-0000-0000-0000C44A0000}"/>
    <cellStyle name="SAPBEXHLevel2 6 4 3 2" xfId="42213" xr:uid="{00000000-0005-0000-0000-0000C44A0000}"/>
    <cellStyle name="SAPBEXHLevel2 6 4 4" xfId="29793" xr:uid="{00000000-0005-0000-0000-0000C24A0000}"/>
    <cellStyle name="SAPBEXHLevel2 6 5" xfId="12957" xr:uid="{00000000-0005-0000-0000-0000C54A0000}"/>
    <cellStyle name="SAPBEXHLevel2 6 5 2" xfId="20164" xr:uid="{00000000-0005-0000-0000-0000C64A0000}"/>
    <cellStyle name="SAPBEXHLevel2 6 5 2 2" xfId="38939" xr:uid="{00000000-0005-0000-0000-0000C64A0000}"/>
    <cellStyle name="SAPBEXHLevel2 6 5 3" xfId="25120" xr:uid="{00000000-0005-0000-0000-0000C74A0000}"/>
    <cellStyle name="SAPBEXHLevel2 6 5 3 2" xfId="43891" xr:uid="{00000000-0005-0000-0000-0000C74A0000}"/>
    <cellStyle name="SAPBEXHLevel2 6 5 4" xfId="31732" xr:uid="{00000000-0005-0000-0000-0000C54A0000}"/>
    <cellStyle name="SAPBEXHLevel2 6 6" xfId="13146" xr:uid="{00000000-0005-0000-0000-0000C84A0000}"/>
    <cellStyle name="SAPBEXHLevel2 6 6 2" xfId="20353" xr:uid="{00000000-0005-0000-0000-0000C94A0000}"/>
    <cellStyle name="SAPBEXHLevel2 6 6 2 2" xfId="39128" xr:uid="{00000000-0005-0000-0000-0000C94A0000}"/>
    <cellStyle name="SAPBEXHLevel2 6 6 3" xfId="25309" xr:uid="{00000000-0005-0000-0000-0000CA4A0000}"/>
    <cellStyle name="SAPBEXHLevel2 6 6 3 2" xfId="44080" xr:uid="{00000000-0005-0000-0000-0000CA4A0000}"/>
    <cellStyle name="SAPBEXHLevel2 6 6 4" xfId="31921" xr:uid="{00000000-0005-0000-0000-0000C84A0000}"/>
    <cellStyle name="SAPBEXHLevel2 6 7" xfId="14818" xr:uid="{00000000-0005-0000-0000-0000CB4A0000}"/>
    <cellStyle name="SAPBEXHLevel2 6 7 2" xfId="33593" xr:uid="{00000000-0005-0000-0000-0000CB4A0000}"/>
    <cellStyle name="SAPBEXHLevel2 6 8" xfId="20531" xr:uid="{00000000-0005-0000-0000-0000CC4A0000}"/>
    <cellStyle name="SAPBEXHLevel2 6 8 2" xfId="39306" xr:uid="{00000000-0005-0000-0000-0000CC4A0000}"/>
    <cellStyle name="SAPBEXHLevel2 6 9" xfId="26402" xr:uid="{00000000-0005-0000-0000-0000BB4A0000}"/>
    <cellStyle name="SAPBEXHLevel2 7" xfId="7374" xr:uid="{00000000-0005-0000-0000-0000CD4A0000}"/>
    <cellStyle name="SAPBEXHLevel2 7 2" xfId="9609" xr:uid="{00000000-0005-0000-0000-0000CE4A0000}"/>
    <cellStyle name="SAPBEXHLevel2 7 2 2" xfId="16822" xr:uid="{00000000-0005-0000-0000-0000CF4A0000}"/>
    <cellStyle name="SAPBEXHLevel2 7 2 2 2" xfId="35597" xr:uid="{00000000-0005-0000-0000-0000CF4A0000}"/>
    <cellStyle name="SAPBEXHLevel2 7 2 3" xfId="22288" xr:uid="{00000000-0005-0000-0000-0000D04A0000}"/>
    <cellStyle name="SAPBEXHLevel2 7 2 3 2" xfId="41061" xr:uid="{00000000-0005-0000-0000-0000D04A0000}"/>
    <cellStyle name="SAPBEXHLevel2 7 2 4" xfId="28392" xr:uid="{00000000-0005-0000-0000-0000CE4A0000}"/>
    <cellStyle name="SAPBEXHLevel2 7 3" xfId="9807" xr:uid="{00000000-0005-0000-0000-0000D14A0000}"/>
    <cellStyle name="SAPBEXHLevel2 7 3 2" xfId="17020" xr:uid="{00000000-0005-0000-0000-0000D24A0000}"/>
    <cellStyle name="SAPBEXHLevel2 7 3 2 2" xfId="35795" xr:uid="{00000000-0005-0000-0000-0000D24A0000}"/>
    <cellStyle name="SAPBEXHLevel2 7 3 3" xfId="22486" xr:uid="{00000000-0005-0000-0000-0000D34A0000}"/>
    <cellStyle name="SAPBEXHLevel2 7 3 3 2" xfId="41259" xr:uid="{00000000-0005-0000-0000-0000D34A0000}"/>
    <cellStyle name="SAPBEXHLevel2 7 3 4" xfId="28590" xr:uid="{00000000-0005-0000-0000-0000D14A0000}"/>
    <cellStyle name="SAPBEXHLevel2 7 4" xfId="11011" xr:uid="{00000000-0005-0000-0000-0000D44A0000}"/>
    <cellStyle name="SAPBEXHLevel2 7 4 2" xfId="18224" xr:uid="{00000000-0005-0000-0000-0000D54A0000}"/>
    <cellStyle name="SAPBEXHLevel2 7 4 2 2" xfId="36999" xr:uid="{00000000-0005-0000-0000-0000D54A0000}"/>
    <cellStyle name="SAPBEXHLevel2 7 4 3" xfId="23441" xr:uid="{00000000-0005-0000-0000-0000D64A0000}"/>
    <cellStyle name="SAPBEXHLevel2 7 4 3 2" xfId="42214" xr:uid="{00000000-0005-0000-0000-0000D64A0000}"/>
    <cellStyle name="SAPBEXHLevel2 7 4 4" xfId="29794" xr:uid="{00000000-0005-0000-0000-0000D44A0000}"/>
    <cellStyle name="SAPBEXHLevel2 7 5" xfId="12958" xr:uid="{00000000-0005-0000-0000-0000D74A0000}"/>
    <cellStyle name="SAPBEXHLevel2 7 5 2" xfId="20165" xr:uid="{00000000-0005-0000-0000-0000D84A0000}"/>
    <cellStyle name="SAPBEXHLevel2 7 5 2 2" xfId="38940" xr:uid="{00000000-0005-0000-0000-0000D84A0000}"/>
    <cellStyle name="SAPBEXHLevel2 7 5 3" xfId="25121" xr:uid="{00000000-0005-0000-0000-0000D94A0000}"/>
    <cellStyle name="SAPBEXHLevel2 7 5 3 2" xfId="43892" xr:uid="{00000000-0005-0000-0000-0000D94A0000}"/>
    <cellStyle name="SAPBEXHLevel2 7 5 4" xfId="31733" xr:uid="{00000000-0005-0000-0000-0000D74A0000}"/>
    <cellStyle name="SAPBEXHLevel2 7 6" xfId="13147" xr:uid="{00000000-0005-0000-0000-0000DA4A0000}"/>
    <cellStyle name="SAPBEXHLevel2 7 6 2" xfId="20354" xr:uid="{00000000-0005-0000-0000-0000DB4A0000}"/>
    <cellStyle name="SAPBEXHLevel2 7 6 2 2" xfId="39129" xr:uid="{00000000-0005-0000-0000-0000DB4A0000}"/>
    <cellStyle name="SAPBEXHLevel2 7 6 3" xfId="25310" xr:uid="{00000000-0005-0000-0000-0000DC4A0000}"/>
    <cellStyle name="SAPBEXHLevel2 7 6 3 2" xfId="44081" xr:uid="{00000000-0005-0000-0000-0000DC4A0000}"/>
    <cellStyle name="SAPBEXHLevel2 7 6 4" xfId="31922" xr:uid="{00000000-0005-0000-0000-0000DA4A0000}"/>
    <cellStyle name="SAPBEXHLevel2 7 7" xfId="14819" xr:uid="{00000000-0005-0000-0000-0000DD4A0000}"/>
    <cellStyle name="SAPBEXHLevel2 7 7 2" xfId="33594" xr:uid="{00000000-0005-0000-0000-0000DD4A0000}"/>
    <cellStyle name="SAPBEXHLevel2 7 8" xfId="20532" xr:uid="{00000000-0005-0000-0000-0000DE4A0000}"/>
    <cellStyle name="SAPBEXHLevel2 7 8 2" xfId="39307" xr:uid="{00000000-0005-0000-0000-0000DE4A0000}"/>
    <cellStyle name="SAPBEXHLevel2 7 9" xfId="26403" xr:uid="{00000000-0005-0000-0000-0000CD4A0000}"/>
    <cellStyle name="SAPBEXHLevel2 8" xfId="7375" xr:uid="{00000000-0005-0000-0000-0000DF4A0000}"/>
    <cellStyle name="SAPBEXHLevel2 8 2" xfId="9610" xr:uid="{00000000-0005-0000-0000-0000E04A0000}"/>
    <cellStyle name="SAPBEXHLevel2 8 2 2" xfId="16823" xr:uid="{00000000-0005-0000-0000-0000E14A0000}"/>
    <cellStyle name="SAPBEXHLevel2 8 2 2 2" xfId="35598" xr:uid="{00000000-0005-0000-0000-0000E14A0000}"/>
    <cellStyle name="SAPBEXHLevel2 8 2 3" xfId="22289" xr:uid="{00000000-0005-0000-0000-0000E24A0000}"/>
    <cellStyle name="SAPBEXHLevel2 8 2 3 2" xfId="41062" xr:uid="{00000000-0005-0000-0000-0000E24A0000}"/>
    <cellStyle name="SAPBEXHLevel2 8 2 4" xfId="28393" xr:uid="{00000000-0005-0000-0000-0000E04A0000}"/>
    <cellStyle name="SAPBEXHLevel2 8 3" xfId="9808" xr:uid="{00000000-0005-0000-0000-0000E34A0000}"/>
    <cellStyle name="SAPBEXHLevel2 8 3 2" xfId="17021" xr:uid="{00000000-0005-0000-0000-0000E44A0000}"/>
    <cellStyle name="SAPBEXHLevel2 8 3 2 2" xfId="35796" xr:uid="{00000000-0005-0000-0000-0000E44A0000}"/>
    <cellStyle name="SAPBEXHLevel2 8 3 3" xfId="22487" xr:uid="{00000000-0005-0000-0000-0000E54A0000}"/>
    <cellStyle name="SAPBEXHLevel2 8 3 3 2" xfId="41260" xr:uid="{00000000-0005-0000-0000-0000E54A0000}"/>
    <cellStyle name="SAPBEXHLevel2 8 3 4" xfId="28591" xr:uid="{00000000-0005-0000-0000-0000E34A0000}"/>
    <cellStyle name="SAPBEXHLevel2 8 4" xfId="11012" xr:uid="{00000000-0005-0000-0000-0000E64A0000}"/>
    <cellStyle name="SAPBEXHLevel2 8 4 2" xfId="18225" xr:uid="{00000000-0005-0000-0000-0000E74A0000}"/>
    <cellStyle name="SAPBEXHLevel2 8 4 2 2" xfId="37000" xr:uid="{00000000-0005-0000-0000-0000E74A0000}"/>
    <cellStyle name="SAPBEXHLevel2 8 4 3" xfId="23442" xr:uid="{00000000-0005-0000-0000-0000E84A0000}"/>
    <cellStyle name="SAPBEXHLevel2 8 4 3 2" xfId="42215" xr:uid="{00000000-0005-0000-0000-0000E84A0000}"/>
    <cellStyle name="SAPBEXHLevel2 8 4 4" xfId="29795" xr:uid="{00000000-0005-0000-0000-0000E64A0000}"/>
    <cellStyle name="SAPBEXHLevel2 8 5" xfId="12959" xr:uid="{00000000-0005-0000-0000-0000E94A0000}"/>
    <cellStyle name="SAPBEXHLevel2 8 5 2" xfId="20166" xr:uid="{00000000-0005-0000-0000-0000EA4A0000}"/>
    <cellStyle name="SAPBEXHLevel2 8 5 2 2" xfId="38941" xr:uid="{00000000-0005-0000-0000-0000EA4A0000}"/>
    <cellStyle name="SAPBEXHLevel2 8 5 3" xfId="25122" xr:uid="{00000000-0005-0000-0000-0000EB4A0000}"/>
    <cellStyle name="SAPBEXHLevel2 8 5 3 2" xfId="43893" xr:uid="{00000000-0005-0000-0000-0000EB4A0000}"/>
    <cellStyle name="SAPBEXHLevel2 8 5 4" xfId="31734" xr:uid="{00000000-0005-0000-0000-0000E94A0000}"/>
    <cellStyle name="SAPBEXHLevel2 8 6" xfId="13148" xr:uid="{00000000-0005-0000-0000-0000EC4A0000}"/>
    <cellStyle name="SAPBEXHLevel2 8 6 2" xfId="20355" xr:uid="{00000000-0005-0000-0000-0000ED4A0000}"/>
    <cellStyle name="SAPBEXHLevel2 8 6 2 2" xfId="39130" xr:uid="{00000000-0005-0000-0000-0000ED4A0000}"/>
    <cellStyle name="SAPBEXHLevel2 8 6 3" xfId="25311" xr:uid="{00000000-0005-0000-0000-0000EE4A0000}"/>
    <cellStyle name="SAPBEXHLevel2 8 6 3 2" xfId="44082" xr:uid="{00000000-0005-0000-0000-0000EE4A0000}"/>
    <cellStyle name="SAPBEXHLevel2 8 6 4" xfId="31923" xr:uid="{00000000-0005-0000-0000-0000EC4A0000}"/>
    <cellStyle name="SAPBEXHLevel2 8 7" xfId="14820" xr:uid="{00000000-0005-0000-0000-0000EF4A0000}"/>
    <cellStyle name="SAPBEXHLevel2 8 7 2" xfId="33595" xr:uid="{00000000-0005-0000-0000-0000EF4A0000}"/>
    <cellStyle name="SAPBEXHLevel2 8 8" xfId="20533" xr:uid="{00000000-0005-0000-0000-0000F04A0000}"/>
    <cellStyle name="SAPBEXHLevel2 8 8 2" xfId="39308" xr:uid="{00000000-0005-0000-0000-0000F04A0000}"/>
    <cellStyle name="SAPBEXHLevel2 8 9" xfId="26404" xr:uid="{00000000-0005-0000-0000-0000DF4A0000}"/>
    <cellStyle name="SAPBEXHLevel2 9" xfId="7376" xr:uid="{00000000-0005-0000-0000-0000F14A0000}"/>
    <cellStyle name="SAPBEXHLevel2 9 2" xfId="9611" xr:uid="{00000000-0005-0000-0000-0000F24A0000}"/>
    <cellStyle name="SAPBEXHLevel2 9 2 2" xfId="16824" xr:uid="{00000000-0005-0000-0000-0000F34A0000}"/>
    <cellStyle name="SAPBEXHLevel2 9 2 2 2" xfId="35599" xr:uid="{00000000-0005-0000-0000-0000F34A0000}"/>
    <cellStyle name="SAPBEXHLevel2 9 2 3" xfId="22290" xr:uid="{00000000-0005-0000-0000-0000F44A0000}"/>
    <cellStyle name="SAPBEXHLevel2 9 2 3 2" xfId="41063" xr:uid="{00000000-0005-0000-0000-0000F44A0000}"/>
    <cellStyle name="SAPBEXHLevel2 9 2 4" xfId="28394" xr:uid="{00000000-0005-0000-0000-0000F24A0000}"/>
    <cellStyle name="SAPBEXHLevel2 9 3" xfId="9809" xr:uid="{00000000-0005-0000-0000-0000F54A0000}"/>
    <cellStyle name="SAPBEXHLevel2 9 3 2" xfId="17022" xr:uid="{00000000-0005-0000-0000-0000F64A0000}"/>
    <cellStyle name="SAPBEXHLevel2 9 3 2 2" xfId="35797" xr:uid="{00000000-0005-0000-0000-0000F64A0000}"/>
    <cellStyle name="SAPBEXHLevel2 9 3 3" xfId="22488" xr:uid="{00000000-0005-0000-0000-0000F74A0000}"/>
    <cellStyle name="SAPBEXHLevel2 9 3 3 2" xfId="41261" xr:uid="{00000000-0005-0000-0000-0000F74A0000}"/>
    <cellStyle name="SAPBEXHLevel2 9 3 4" xfId="28592" xr:uid="{00000000-0005-0000-0000-0000F54A0000}"/>
    <cellStyle name="SAPBEXHLevel2 9 4" xfId="11013" xr:uid="{00000000-0005-0000-0000-0000F84A0000}"/>
    <cellStyle name="SAPBEXHLevel2 9 4 2" xfId="18226" xr:uid="{00000000-0005-0000-0000-0000F94A0000}"/>
    <cellStyle name="SAPBEXHLevel2 9 4 2 2" xfId="37001" xr:uid="{00000000-0005-0000-0000-0000F94A0000}"/>
    <cellStyle name="SAPBEXHLevel2 9 4 3" xfId="23443" xr:uid="{00000000-0005-0000-0000-0000FA4A0000}"/>
    <cellStyle name="SAPBEXHLevel2 9 4 3 2" xfId="42216" xr:uid="{00000000-0005-0000-0000-0000FA4A0000}"/>
    <cellStyle name="SAPBEXHLevel2 9 4 4" xfId="29796" xr:uid="{00000000-0005-0000-0000-0000F84A0000}"/>
    <cellStyle name="SAPBEXHLevel2 9 5" xfId="12960" xr:uid="{00000000-0005-0000-0000-0000FB4A0000}"/>
    <cellStyle name="SAPBEXHLevel2 9 5 2" xfId="20167" xr:uid="{00000000-0005-0000-0000-0000FC4A0000}"/>
    <cellStyle name="SAPBEXHLevel2 9 5 2 2" xfId="38942" xr:uid="{00000000-0005-0000-0000-0000FC4A0000}"/>
    <cellStyle name="SAPBEXHLevel2 9 5 3" xfId="25123" xr:uid="{00000000-0005-0000-0000-0000FD4A0000}"/>
    <cellStyle name="SAPBEXHLevel2 9 5 3 2" xfId="43894" xr:uid="{00000000-0005-0000-0000-0000FD4A0000}"/>
    <cellStyle name="SAPBEXHLevel2 9 5 4" xfId="31735" xr:uid="{00000000-0005-0000-0000-0000FB4A0000}"/>
    <cellStyle name="SAPBEXHLevel2 9 6" xfId="13149" xr:uid="{00000000-0005-0000-0000-0000FE4A0000}"/>
    <cellStyle name="SAPBEXHLevel2 9 6 2" xfId="20356" xr:uid="{00000000-0005-0000-0000-0000FF4A0000}"/>
    <cellStyle name="SAPBEXHLevel2 9 6 2 2" xfId="39131" xr:uid="{00000000-0005-0000-0000-0000FF4A0000}"/>
    <cellStyle name="SAPBEXHLevel2 9 6 3" xfId="25312" xr:uid="{00000000-0005-0000-0000-0000004B0000}"/>
    <cellStyle name="SAPBEXHLevel2 9 6 3 2" xfId="44083" xr:uid="{00000000-0005-0000-0000-0000004B0000}"/>
    <cellStyle name="SAPBEXHLevel2 9 6 4" xfId="31924" xr:uid="{00000000-0005-0000-0000-0000FE4A0000}"/>
    <cellStyle name="SAPBEXHLevel2 9 7" xfId="14821" xr:uid="{00000000-0005-0000-0000-0000014B0000}"/>
    <cellStyle name="SAPBEXHLevel2 9 7 2" xfId="33596" xr:uid="{00000000-0005-0000-0000-0000014B0000}"/>
    <cellStyle name="SAPBEXHLevel2 9 8" xfId="20534" xr:uid="{00000000-0005-0000-0000-0000024B0000}"/>
    <cellStyle name="SAPBEXHLevel2 9 8 2" xfId="39309" xr:uid="{00000000-0005-0000-0000-0000024B0000}"/>
    <cellStyle name="SAPBEXHLevel2 9 9" xfId="26405" xr:uid="{00000000-0005-0000-0000-0000F14A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2 2" xfId="35600" xr:uid="{00000000-0005-0000-0000-0000064B0000}"/>
    <cellStyle name="SAPBEXHLevel2X 10 2 3" xfId="22291" xr:uid="{00000000-0005-0000-0000-0000074B0000}"/>
    <cellStyle name="SAPBEXHLevel2X 10 2 3 2" xfId="41064" xr:uid="{00000000-0005-0000-0000-0000074B0000}"/>
    <cellStyle name="SAPBEXHLevel2X 10 2 4" xfId="28395" xr:uid="{00000000-0005-0000-0000-0000054B0000}"/>
    <cellStyle name="SAPBEXHLevel2X 10 3" xfId="9810" xr:uid="{00000000-0005-0000-0000-0000084B0000}"/>
    <cellStyle name="SAPBEXHLevel2X 10 3 2" xfId="17023" xr:uid="{00000000-0005-0000-0000-0000094B0000}"/>
    <cellStyle name="SAPBEXHLevel2X 10 3 2 2" xfId="35798" xr:uid="{00000000-0005-0000-0000-0000094B0000}"/>
    <cellStyle name="SAPBEXHLevel2X 10 3 3" xfId="22489" xr:uid="{00000000-0005-0000-0000-00000A4B0000}"/>
    <cellStyle name="SAPBEXHLevel2X 10 3 3 2" xfId="41262" xr:uid="{00000000-0005-0000-0000-00000A4B0000}"/>
    <cellStyle name="SAPBEXHLevel2X 10 3 4" xfId="28593" xr:uid="{00000000-0005-0000-0000-0000084B0000}"/>
    <cellStyle name="SAPBEXHLevel2X 10 4" xfId="11014" xr:uid="{00000000-0005-0000-0000-00000B4B0000}"/>
    <cellStyle name="SAPBEXHLevel2X 10 4 2" xfId="18227" xr:uid="{00000000-0005-0000-0000-00000C4B0000}"/>
    <cellStyle name="SAPBEXHLevel2X 10 4 2 2" xfId="37002" xr:uid="{00000000-0005-0000-0000-00000C4B0000}"/>
    <cellStyle name="SAPBEXHLevel2X 10 4 3" xfId="23444" xr:uid="{00000000-0005-0000-0000-00000D4B0000}"/>
    <cellStyle name="SAPBEXHLevel2X 10 4 3 2" xfId="42217" xr:uid="{00000000-0005-0000-0000-00000D4B0000}"/>
    <cellStyle name="SAPBEXHLevel2X 10 4 4" xfId="29797" xr:uid="{00000000-0005-0000-0000-00000B4B0000}"/>
    <cellStyle name="SAPBEXHLevel2X 10 5" xfId="12961" xr:uid="{00000000-0005-0000-0000-00000E4B0000}"/>
    <cellStyle name="SAPBEXHLevel2X 10 5 2" xfId="20168" xr:uid="{00000000-0005-0000-0000-00000F4B0000}"/>
    <cellStyle name="SAPBEXHLevel2X 10 5 2 2" xfId="38943" xr:uid="{00000000-0005-0000-0000-00000F4B0000}"/>
    <cellStyle name="SAPBEXHLevel2X 10 5 3" xfId="25124" xr:uid="{00000000-0005-0000-0000-0000104B0000}"/>
    <cellStyle name="SAPBEXHLevel2X 10 5 3 2" xfId="43895" xr:uid="{00000000-0005-0000-0000-0000104B0000}"/>
    <cellStyle name="SAPBEXHLevel2X 10 5 4" xfId="31736" xr:uid="{00000000-0005-0000-0000-00000E4B0000}"/>
    <cellStyle name="SAPBEXHLevel2X 10 6" xfId="13150" xr:uid="{00000000-0005-0000-0000-0000114B0000}"/>
    <cellStyle name="SAPBEXHLevel2X 10 6 2" xfId="20357" xr:uid="{00000000-0005-0000-0000-0000124B0000}"/>
    <cellStyle name="SAPBEXHLevel2X 10 6 2 2" xfId="39132" xr:uid="{00000000-0005-0000-0000-0000124B0000}"/>
    <cellStyle name="SAPBEXHLevel2X 10 6 3" xfId="25313" xr:uid="{00000000-0005-0000-0000-0000134B0000}"/>
    <cellStyle name="SAPBEXHLevel2X 10 6 3 2" xfId="44084" xr:uid="{00000000-0005-0000-0000-0000134B0000}"/>
    <cellStyle name="SAPBEXHLevel2X 10 6 4" xfId="31925" xr:uid="{00000000-0005-0000-0000-0000114B0000}"/>
    <cellStyle name="SAPBEXHLevel2X 10 7" xfId="14822" xr:uid="{00000000-0005-0000-0000-0000144B0000}"/>
    <cellStyle name="SAPBEXHLevel2X 10 7 2" xfId="33597" xr:uid="{00000000-0005-0000-0000-0000144B0000}"/>
    <cellStyle name="SAPBEXHLevel2X 10 8" xfId="20535" xr:uid="{00000000-0005-0000-0000-0000154B0000}"/>
    <cellStyle name="SAPBEXHLevel2X 10 8 2" xfId="39310" xr:uid="{00000000-0005-0000-0000-0000154B0000}"/>
    <cellStyle name="SAPBEXHLevel2X 10 9" xfId="26406" xr:uid="{00000000-0005-0000-0000-000004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2 2" xfId="35601" xr:uid="{00000000-0005-0000-0000-0000184B0000}"/>
    <cellStyle name="SAPBEXHLevel2X 11 2 3" xfId="22292" xr:uid="{00000000-0005-0000-0000-0000194B0000}"/>
    <cellStyle name="SAPBEXHLevel2X 11 2 3 2" xfId="41065" xr:uid="{00000000-0005-0000-0000-0000194B0000}"/>
    <cellStyle name="SAPBEXHLevel2X 11 2 4" xfId="28396" xr:uid="{00000000-0005-0000-0000-0000174B0000}"/>
    <cellStyle name="SAPBEXHLevel2X 11 3" xfId="9811" xr:uid="{00000000-0005-0000-0000-00001A4B0000}"/>
    <cellStyle name="SAPBEXHLevel2X 11 3 2" xfId="17024" xr:uid="{00000000-0005-0000-0000-00001B4B0000}"/>
    <cellStyle name="SAPBEXHLevel2X 11 3 2 2" xfId="35799" xr:uid="{00000000-0005-0000-0000-00001B4B0000}"/>
    <cellStyle name="SAPBEXHLevel2X 11 3 3" xfId="22490" xr:uid="{00000000-0005-0000-0000-00001C4B0000}"/>
    <cellStyle name="SAPBEXHLevel2X 11 3 3 2" xfId="41263" xr:uid="{00000000-0005-0000-0000-00001C4B0000}"/>
    <cellStyle name="SAPBEXHLevel2X 11 3 4" xfId="28594" xr:uid="{00000000-0005-0000-0000-00001A4B0000}"/>
    <cellStyle name="SAPBEXHLevel2X 11 4" xfId="11015" xr:uid="{00000000-0005-0000-0000-00001D4B0000}"/>
    <cellStyle name="SAPBEXHLevel2X 11 4 2" xfId="18228" xr:uid="{00000000-0005-0000-0000-00001E4B0000}"/>
    <cellStyle name="SAPBEXHLevel2X 11 4 2 2" xfId="37003" xr:uid="{00000000-0005-0000-0000-00001E4B0000}"/>
    <cellStyle name="SAPBEXHLevel2X 11 4 3" xfId="23445" xr:uid="{00000000-0005-0000-0000-00001F4B0000}"/>
    <cellStyle name="SAPBEXHLevel2X 11 4 3 2" xfId="42218" xr:uid="{00000000-0005-0000-0000-00001F4B0000}"/>
    <cellStyle name="SAPBEXHLevel2X 11 4 4" xfId="29798" xr:uid="{00000000-0005-0000-0000-00001D4B0000}"/>
    <cellStyle name="SAPBEXHLevel2X 11 5" xfId="12962" xr:uid="{00000000-0005-0000-0000-0000204B0000}"/>
    <cellStyle name="SAPBEXHLevel2X 11 5 2" xfId="20169" xr:uid="{00000000-0005-0000-0000-0000214B0000}"/>
    <cellStyle name="SAPBEXHLevel2X 11 5 2 2" xfId="38944" xr:uid="{00000000-0005-0000-0000-0000214B0000}"/>
    <cellStyle name="SAPBEXHLevel2X 11 5 3" xfId="25125" xr:uid="{00000000-0005-0000-0000-0000224B0000}"/>
    <cellStyle name="SAPBEXHLevel2X 11 5 3 2" xfId="43896" xr:uid="{00000000-0005-0000-0000-0000224B0000}"/>
    <cellStyle name="SAPBEXHLevel2X 11 5 4" xfId="31737" xr:uid="{00000000-0005-0000-0000-0000204B0000}"/>
    <cellStyle name="SAPBEXHLevel2X 11 6" xfId="13151" xr:uid="{00000000-0005-0000-0000-0000234B0000}"/>
    <cellStyle name="SAPBEXHLevel2X 11 6 2" xfId="20358" xr:uid="{00000000-0005-0000-0000-0000244B0000}"/>
    <cellStyle name="SAPBEXHLevel2X 11 6 2 2" xfId="39133" xr:uid="{00000000-0005-0000-0000-0000244B0000}"/>
    <cellStyle name="SAPBEXHLevel2X 11 6 3" xfId="25314" xr:uid="{00000000-0005-0000-0000-0000254B0000}"/>
    <cellStyle name="SAPBEXHLevel2X 11 6 3 2" xfId="44085" xr:uid="{00000000-0005-0000-0000-0000254B0000}"/>
    <cellStyle name="SAPBEXHLevel2X 11 6 4" xfId="31926" xr:uid="{00000000-0005-0000-0000-0000234B0000}"/>
    <cellStyle name="SAPBEXHLevel2X 11 7" xfId="14823" xr:uid="{00000000-0005-0000-0000-0000264B0000}"/>
    <cellStyle name="SAPBEXHLevel2X 11 7 2" xfId="33598" xr:uid="{00000000-0005-0000-0000-0000264B0000}"/>
    <cellStyle name="SAPBEXHLevel2X 11 8" xfId="20536" xr:uid="{00000000-0005-0000-0000-0000274B0000}"/>
    <cellStyle name="SAPBEXHLevel2X 11 8 2" xfId="39311" xr:uid="{00000000-0005-0000-0000-0000274B0000}"/>
    <cellStyle name="SAPBEXHLevel2X 11 9" xfId="26407" xr:uid="{00000000-0005-0000-0000-000016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2 2" xfId="35602" xr:uid="{00000000-0005-0000-0000-00002A4B0000}"/>
    <cellStyle name="SAPBEXHLevel2X 12 2 3" xfId="22293" xr:uid="{00000000-0005-0000-0000-00002B4B0000}"/>
    <cellStyle name="SAPBEXHLevel2X 12 2 3 2" xfId="41066" xr:uid="{00000000-0005-0000-0000-00002B4B0000}"/>
    <cellStyle name="SAPBEXHLevel2X 12 2 4" xfId="28397" xr:uid="{00000000-0005-0000-0000-0000294B0000}"/>
    <cellStyle name="SAPBEXHLevel2X 12 3" xfId="9812" xr:uid="{00000000-0005-0000-0000-00002C4B0000}"/>
    <cellStyle name="SAPBEXHLevel2X 12 3 2" xfId="17025" xr:uid="{00000000-0005-0000-0000-00002D4B0000}"/>
    <cellStyle name="SAPBEXHLevel2X 12 3 2 2" xfId="35800" xr:uid="{00000000-0005-0000-0000-00002D4B0000}"/>
    <cellStyle name="SAPBEXHLevel2X 12 3 3" xfId="22491" xr:uid="{00000000-0005-0000-0000-00002E4B0000}"/>
    <cellStyle name="SAPBEXHLevel2X 12 3 3 2" xfId="41264" xr:uid="{00000000-0005-0000-0000-00002E4B0000}"/>
    <cellStyle name="SAPBEXHLevel2X 12 3 4" xfId="28595" xr:uid="{00000000-0005-0000-0000-00002C4B0000}"/>
    <cellStyle name="SAPBEXHLevel2X 12 4" xfId="11016" xr:uid="{00000000-0005-0000-0000-00002F4B0000}"/>
    <cellStyle name="SAPBEXHLevel2X 12 4 2" xfId="18229" xr:uid="{00000000-0005-0000-0000-0000304B0000}"/>
    <cellStyle name="SAPBEXHLevel2X 12 4 2 2" xfId="37004" xr:uid="{00000000-0005-0000-0000-0000304B0000}"/>
    <cellStyle name="SAPBEXHLevel2X 12 4 3" xfId="23446" xr:uid="{00000000-0005-0000-0000-0000314B0000}"/>
    <cellStyle name="SAPBEXHLevel2X 12 4 3 2" xfId="42219" xr:uid="{00000000-0005-0000-0000-0000314B0000}"/>
    <cellStyle name="SAPBEXHLevel2X 12 4 4" xfId="29799" xr:uid="{00000000-0005-0000-0000-00002F4B0000}"/>
    <cellStyle name="SAPBEXHLevel2X 12 5" xfId="12963" xr:uid="{00000000-0005-0000-0000-0000324B0000}"/>
    <cellStyle name="SAPBEXHLevel2X 12 5 2" xfId="20170" xr:uid="{00000000-0005-0000-0000-0000334B0000}"/>
    <cellStyle name="SAPBEXHLevel2X 12 5 2 2" xfId="38945" xr:uid="{00000000-0005-0000-0000-0000334B0000}"/>
    <cellStyle name="SAPBEXHLevel2X 12 5 3" xfId="25126" xr:uid="{00000000-0005-0000-0000-0000344B0000}"/>
    <cellStyle name="SAPBEXHLevel2X 12 5 3 2" xfId="43897" xr:uid="{00000000-0005-0000-0000-0000344B0000}"/>
    <cellStyle name="SAPBEXHLevel2X 12 5 4" xfId="31738" xr:uid="{00000000-0005-0000-0000-0000324B0000}"/>
    <cellStyle name="SAPBEXHLevel2X 12 6" xfId="13152" xr:uid="{00000000-0005-0000-0000-0000354B0000}"/>
    <cellStyle name="SAPBEXHLevel2X 12 6 2" xfId="20359" xr:uid="{00000000-0005-0000-0000-0000364B0000}"/>
    <cellStyle name="SAPBEXHLevel2X 12 6 2 2" xfId="39134" xr:uid="{00000000-0005-0000-0000-0000364B0000}"/>
    <cellStyle name="SAPBEXHLevel2X 12 6 3" xfId="25315" xr:uid="{00000000-0005-0000-0000-0000374B0000}"/>
    <cellStyle name="SAPBEXHLevel2X 12 6 3 2" xfId="44086" xr:uid="{00000000-0005-0000-0000-0000374B0000}"/>
    <cellStyle name="SAPBEXHLevel2X 12 6 4" xfId="31927" xr:uid="{00000000-0005-0000-0000-0000354B0000}"/>
    <cellStyle name="SAPBEXHLevel2X 12 7" xfId="14824" xr:uid="{00000000-0005-0000-0000-0000384B0000}"/>
    <cellStyle name="SAPBEXHLevel2X 12 7 2" xfId="33599" xr:uid="{00000000-0005-0000-0000-0000384B0000}"/>
    <cellStyle name="SAPBEXHLevel2X 12 8" xfId="20537" xr:uid="{00000000-0005-0000-0000-0000394B0000}"/>
    <cellStyle name="SAPBEXHLevel2X 12 8 2" xfId="39312" xr:uid="{00000000-0005-0000-0000-0000394B0000}"/>
    <cellStyle name="SAPBEXHLevel2X 12 9" xfId="26408" xr:uid="{00000000-0005-0000-0000-0000284B0000}"/>
    <cellStyle name="SAPBEXHLevel2X 13" xfId="7713" xr:uid="{00000000-0005-0000-0000-00003A4B0000}"/>
    <cellStyle name="SAPBEXHLevel2X 13 2" xfId="14931" xr:uid="{00000000-0005-0000-0000-00003B4B0000}"/>
    <cellStyle name="SAPBEXHLevel2X 13 2 2" xfId="33706" xr:uid="{00000000-0005-0000-0000-00003B4B0000}"/>
    <cellStyle name="SAPBEXHLevel2X 13 3" xfId="20652" xr:uid="{00000000-0005-0000-0000-00003C4B0000}"/>
    <cellStyle name="SAPBEXHLevel2X 13 3 2" xfId="39425" xr:uid="{00000000-0005-0000-0000-00003C4B0000}"/>
    <cellStyle name="SAPBEXHLevel2X 13 4" xfId="26501" xr:uid="{00000000-0005-0000-0000-00003A4B0000}"/>
    <cellStyle name="SAPBEXHLevel2X 14" xfId="8019" xr:uid="{00000000-0005-0000-0000-00003D4B0000}"/>
    <cellStyle name="SAPBEXHLevel2X 14 2" xfId="15232" xr:uid="{00000000-0005-0000-0000-00003E4B0000}"/>
    <cellStyle name="SAPBEXHLevel2X 14 2 2" xfId="34007" xr:uid="{00000000-0005-0000-0000-00003E4B0000}"/>
    <cellStyle name="SAPBEXHLevel2X 14 3" xfId="20918" xr:uid="{00000000-0005-0000-0000-00003F4B0000}"/>
    <cellStyle name="SAPBEXHLevel2X 14 3 2" xfId="39691" xr:uid="{00000000-0005-0000-0000-00003F4B0000}"/>
    <cellStyle name="SAPBEXHLevel2X 14 4" xfId="26802" xr:uid="{00000000-0005-0000-0000-00003D4B0000}"/>
    <cellStyle name="SAPBEXHLevel2X 15" xfId="9232" xr:uid="{00000000-0005-0000-0000-0000404B0000}"/>
    <cellStyle name="SAPBEXHLevel2X 15 2" xfId="16445" xr:uid="{00000000-0005-0000-0000-0000414B0000}"/>
    <cellStyle name="SAPBEXHLevel2X 15 2 2" xfId="35220" xr:uid="{00000000-0005-0000-0000-0000414B0000}"/>
    <cellStyle name="SAPBEXHLevel2X 15 3" xfId="21979" xr:uid="{00000000-0005-0000-0000-0000424B0000}"/>
    <cellStyle name="SAPBEXHLevel2X 15 3 2" xfId="40752" xr:uid="{00000000-0005-0000-0000-0000424B0000}"/>
    <cellStyle name="SAPBEXHLevel2X 15 4" xfId="28015" xr:uid="{00000000-0005-0000-0000-0000404B0000}"/>
    <cellStyle name="SAPBEXHLevel2X 16" xfId="10151" xr:uid="{00000000-0005-0000-0000-0000434B0000}"/>
    <cellStyle name="SAPBEXHLevel2X 16 2" xfId="17364" xr:uid="{00000000-0005-0000-0000-0000444B0000}"/>
    <cellStyle name="SAPBEXHLevel2X 16 2 2" xfId="36139" xr:uid="{00000000-0005-0000-0000-0000444B0000}"/>
    <cellStyle name="SAPBEXHLevel2X 16 3" xfId="22801" xr:uid="{00000000-0005-0000-0000-0000454B0000}"/>
    <cellStyle name="SAPBEXHLevel2X 16 3 2" xfId="41574" xr:uid="{00000000-0005-0000-0000-0000454B0000}"/>
    <cellStyle name="SAPBEXHLevel2X 16 4" xfId="28934" xr:uid="{00000000-0005-0000-0000-0000434B0000}"/>
    <cellStyle name="SAPBEXHLevel2X 17" xfId="13236" xr:uid="{00000000-0005-0000-0000-0000464B0000}"/>
    <cellStyle name="SAPBEXHLevel2X 17 2" xfId="32011" xr:uid="{00000000-0005-0000-0000-0000464B0000}"/>
    <cellStyle name="SAPBEXHLevel2X 18" xfId="14889" xr:uid="{00000000-0005-0000-0000-0000474B0000}"/>
    <cellStyle name="SAPBEXHLevel2X 18 2" xfId="33664" xr:uid="{00000000-0005-0000-0000-0000474B0000}"/>
    <cellStyle name="SAPBEXHLevel2X 19" xfId="25462" xr:uid="{00000000-0005-0000-0000-0000484B0000}"/>
    <cellStyle name="SAPBEXHLevel2X 19 2" xfId="44226"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2 2" xfId="37136" xr:uid="{00000000-0005-0000-0000-00004B4B0000}"/>
    <cellStyle name="SAPBEXHLevel2X 2 10 3" xfId="23574" xr:uid="{00000000-0005-0000-0000-00004C4B0000}"/>
    <cellStyle name="SAPBEXHLevel2X 2 10 3 2" xfId="42347" xr:uid="{00000000-0005-0000-0000-00004C4B0000}"/>
    <cellStyle name="SAPBEXHLevel2X 2 10 4" xfId="29931" xr:uid="{00000000-0005-0000-0000-00004A4B0000}"/>
    <cellStyle name="SAPBEXHLevel2X 2 11" xfId="13267" xr:uid="{00000000-0005-0000-0000-00004D4B0000}"/>
    <cellStyle name="SAPBEXHLevel2X 2 11 2" xfId="32042" xr:uid="{00000000-0005-0000-0000-00004D4B0000}"/>
    <cellStyle name="SAPBEXHLevel2X 2 12" xfId="25463" xr:uid="{00000000-0005-0000-0000-00004E4B0000}"/>
    <cellStyle name="SAPBEXHLevel2X 2 12 2" xfId="44227"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2 2" xfId="34424" xr:uid="{00000000-0005-0000-0000-0000524B0000}"/>
    <cellStyle name="SAPBEXHLevel2X 2 2 2 2 3" xfId="21294" xr:uid="{00000000-0005-0000-0000-0000534B0000}"/>
    <cellStyle name="SAPBEXHLevel2X 2 2 2 2 3 2" xfId="40067" xr:uid="{00000000-0005-0000-0000-0000534B0000}"/>
    <cellStyle name="SAPBEXHLevel2X 2 2 2 2 4" xfId="27219" xr:uid="{00000000-0005-0000-0000-0000514B0000}"/>
    <cellStyle name="SAPBEXHLevel2X 2 2 2 3" xfId="8860" xr:uid="{00000000-0005-0000-0000-0000544B0000}"/>
    <cellStyle name="SAPBEXHLevel2X 2 2 2 3 2" xfId="16073" xr:uid="{00000000-0005-0000-0000-0000554B0000}"/>
    <cellStyle name="SAPBEXHLevel2X 2 2 2 3 2 2" xfId="34848" xr:uid="{00000000-0005-0000-0000-0000554B0000}"/>
    <cellStyle name="SAPBEXHLevel2X 2 2 2 3 3" xfId="21617" xr:uid="{00000000-0005-0000-0000-0000564B0000}"/>
    <cellStyle name="SAPBEXHLevel2X 2 2 2 3 3 2" xfId="40390" xr:uid="{00000000-0005-0000-0000-0000564B0000}"/>
    <cellStyle name="SAPBEXHLevel2X 2 2 2 3 4" xfId="27643" xr:uid="{00000000-0005-0000-0000-0000544B0000}"/>
    <cellStyle name="SAPBEXHLevel2X 2 2 2 4" xfId="10567" xr:uid="{00000000-0005-0000-0000-0000574B0000}"/>
    <cellStyle name="SAPBEXHLevel2X 2 2 2 4 2" xfId="17780" xr:uid="{00000000-0005-0000-0000-0000584B0000}"/>
    <cellStyle name="SAPBEXHLevel2X 2 2 2 4 2 2" xfId="36555" xr:uid="{00000000-0005-0000-0000-0000584B0000}"/>
    <cellStyle name="SAPBEXHLevel2X 2 2 2 4 3" xfId="23176" xr:uid="{00000000-0005-0000-0000-0000594B0000}"/>
    <cellStyle name="SAPBEXHLevel2X 2 2 2 4 3 2" xfId="41949" xr:uid="{00000000-0005-0000-0000-0000594B0000}"/>
    <cellStyle name="SAPBEXHLevel2X 2 2 2 4 4" xfId="29350" xr:uid="{00000000-0005-0000-0000-0000574B0000}"/>
    <cellStyle name="SAPBEXHLevel2X 2 2 2 5" xfId="11682" xr:uid="{00000000-0005-0000-0000-00005A4B0000}"/>
    <cellStyle name="SAPBEXHLevel2X 2 2 2 5 2" xfId="18889" xr:uid="{00000000-0005-0000-0000-00005B4B0000}"/>
    <cellStyle name="SAPBEXHLevel2X 2 2 2 5 2 2" xfId="37664" xr:uid="{00000000-0005-0000-0000-00005B4B0000}"/>
    <cellStyle name="SAPBEXHLevel2X 2 2 2 5 3" xfId="24053" xr:uid="{00000000-0005-0000-0000-00005C4B0000}"/>
    <cellStyle name="SAPBEXHLevel2X 2 2 2 5 3 2" xfId="42826" xr:uid="{00000000-0005-0000-0000-00005C4B0000}"/>
    <cellStyle name="SAPBEXHLevel2X 2 2 2 5 4" xfId="30459" xr:uid="{00000000-0005-0000-0000-00005A4B0000}"/>
    <cellStyle name="SAPBEXHLevel2X 2 2 2 6" xfId="12331" xr:uid="{00000000-0005-0000-0000-00005D4B0000}"/>
    <cellStyle name="SAPBEXHLevel2X 2 2 2 6 2" xfId="19538" xr:uid="{00000000-0005-0000-0000-00005E4B0000}"/>
    <cellStyle name="SAPBEXHLevel2X 2 2 2 6 2 2" xfId="38313" xr:uid="{00000000-0005-0000-0000-00005E4B0000}"/>
    <cellStyle name="SAPBEXHLevel2X 2 2 2 6 3" xfId="24573" xr:uid="{00000000-0005-0000-0000-00005F4B0000}"/>
    <cellStyle name="SAPBEXHLevel2X 2 2 2 6 3 2" xfId="43345" xr:uid="{00000000-0005-0000-0000-00005F4B0000}"/>
    <cellStyle name="SAPBEXHLevel2X 2 2 2 6 4" xfId="31107" xr:uid="{00000000-0005-0000-0000-00005D4B0000}"/>
    <cellStyle name="SAPBEXHLevel2X 2 2 2 7" xfId="13747" xr:uid="{00000000-0005-0000-0000-0000604B0000}"/>
    <cellStyle name="SAPBEXHLevel2X 2 2 2 7 2" xfId="32522" xr:uid="{00000000-0005-0000-0000-0000604B0000}"/>
    <cellStyle name="SAPBEXHLevel2X 2 2 2 8" xfId="14394" xr:uid="{00000000-0005-0000-0000-0000614B0000}"/>
    <cellStyle name="SAPBEXHLevel2X 2 2 2 8 2" xfId="33169" xr:uid="{00000000-0005-0000-0000-0000614B0000}"/>
    <cellStyle name="SAPBEXHLevel2X 2 2 2 9" xfId="25844" xr:uid="{00000000-0005-0000-0000-0000504B0000}"/>
    <cellStyle name="SAPBEXHLevel2X 2 2 3" xfId="8021" xr:uid="{00000000-0005-0000-0000-0000624B0000}"/>
    <cellStyle name="SAPBEXHLevel2X 2 2 3 2" xfId="15234" xr:uid="{00000000-0005-0000-0000-0000634B0000}"/>
    <cellStyle name="SAPBEXHLevel2X 2 2 3 2 2" xfId="34009" xr:uid="{00000000-0005-0000-0000-0000634B0000}"/>
    <cellStyle name="SAPBEXHLevel2X 2 2 3 3" xfId="20920" xr:uid="{00000000-0005-0000-0000-0000644B0000}"/>
    <cellStyle name="SAPBEXHLevel2X 2 2 3 3 2" xfId="39693" xr:uid="{00000000-0005-0000-0000-0000644B0000}"/>
    <cellStyle name="SAPBEXHLevel2X 2 2 3 4" xfId="26804" xr:uid="{00000000-0005-0000-0000-0000624B0000}"/>
    <cellStyle name="SAPBEXHLevel2X 2 2 4" xfId="9230" xr:uid="{00000000-0005-0000-0000-0000654B0000}"/>
    <cellStyle name="SAPBEXHLevel2X 2 2 4 2" xfId="16443" xr:uid="{00000000-0005-0000-0000-0000664B0000}"/>
    <cellStyle name="SAPBEXHLevel2X 2 2 4 2 2" xfId="35218" xr:uid="{00000000-0005-0000-0000-0000664B0000}"/>
    <cellStyle name="SAPBEXHLevel2X 2 2 4 3" xfId="21977" xr:uid="{00000000-0005-0000-0000-0000674B0000}"/>
    <cellStyle name="SAPBEXHLevel2X 2 2 4 3 2" xfId="40750" xr:uid="{00000000-0005-0000-0000-0000674B0000}"/>
    <cellStyle name="SAPBEXHLevel2X 2 2 4 4" xfId="28013" xr:uid="{00000000-0005-0000-0000-0000654B0000}"/>
    <cellStyle name="SAPBEXHLevel2X 2 2 5" xfId="10153" xr:uid="{00000000-0005-0000-0000-0000684B0000}"/>
    <cellStyle name="SAPBEXHLevel2X 2 2 5 2" xfId="17366" xr:uid="{00000000-0005-0000-0000-0000694B0000}"/>
    <cellStyle name="SAPBEXHLevel2X 2 2 5 2 2" xfId="36141" xr:uid="{00000000-0005-0000-0000-0000694B0000}"/>
    <cellStyle name="SAPBEXHLevel2X 2 2 5 3" xfId="22803" xr:uid="{00000000-0005-0000-0000-00006A4B0000}"/>
    <cellStyle name="SAPBEXHLevel2X 2 2 5 3 2" xfId="41576" xr:uid="{00000000-0005-0000-0000-00006A4B0000}"/>
    <cellStyle name="SAPBEXHLevel2X 2 2 5 4" xfId="28936" xr:uid="{00000000-0005-0000-0000-0000684B0000}"/>
    <cellStyle name="SAPBEXHLevel2X 2 2 6" xfId="11248" xr:uid="{00000000-0005-0000-0000-00006B4B0000}"/>
    <cellStyle name="SAPBEXHLevel2X 2 2 6 2" xfId="18455" xr:uid="{00000000-0005-0000-0000-00006C4B0000}"/>
    <cellStyle name="SAPBEXHLevel2X 2 2 6 2 2" xfId="37230" xr:uid="{00000000-0005-0000-0000-00006C4B0000}"/>
    <cellStyle name="SAPBEXHLevel2X 2 2 6 3" xfId="23660" xr:uid="{00000000-0005-0000-0000-00006D4B0000}"/>
    <cellStyle name="SAPBEXHLevel2X 2 2 6 3 2" xfId="42433" xr:uid="{00000000-0005-0000-0000-00006D4B0000}"/>
    <cellStyle name="SAPBEXHLevel2X 2 2 6 4" xfId="30025" xr:uid="{00000000-0005-0000-0000-00006B4B0000}"/>
    <cellStyle name="SAPBEXHLevel2X 2 2 7" xfId="11112" xr:uid="{00000000-0005-0000-0000-00006E4B0000}"/>
    <cellStyle name="SAPBEXHLevel2X 2 2 7 2" xfId="18319" xr:uid="{00000000-0005-0000-0000-00006F4B0000}"/>
    <cellStyle name="SAPBEXHLevel2X 2 2 7 2 2" xfId="37094" xr:uid="{00000000-0005-0000-0000-00006F4B0000}"/>
    <cellStyle name="SAPBEXHLevel2X 2 2 7 3" xfId="23536" xr:uid="{00000000-0005-0000-0000-0000704B0000}"/>
    <cellStyle name="SAPBEXHLevel2X 2 2 7 3 2" xfId="42309" xr:uid="{00000000-0005-0000-0000-0000704B0000}"/>
    <cellStyle name="SAPBEXHLevel2X 2 2 7 4" xfId="29889" xr:uid="{00000000-0005-0000-0000-00006E4B0000}"/>
    <cellStyle name="SAPBEXHLevel2X 2 2 8" xfId="13340" xr:uid="{00000000-0005-0000-0000-0000714B0000}"/>
    <cellStyle name="SAPBEXHLevel2X 2 2 8 2" xfId="32115"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2 2" xfId="34425" xr:uid="{00000000-0005-0000-0000-0000754B0000}"/>
    <cellStyle name="SAPBEXHLevel2X 2 3 2 2 3" xfId="21295" xr:uid="{00000000-0005-0000-0000-0000764B0000}"/>
    <cellStyle name="SAPBEXHLevel2X 2 3 2 2 3 2" xfId="40068" xr:uid="{00000000-0005-0000-0000-0000764B0000}"/>
    <cellStyle name="SAPBEXHLevel2X 2 3 2 2 4" xfId="27220" xr:uid="{00000000-0005-0000-0000-0000744B0000}"/>
    <cellStyle name="SAPBEXHLevel2X 2 3 2 3" xfId="8859" xr:uid="{00000000-0005-0000-0000-0000774B0000}"/>
    <cellStyle name="SAPBEXHLevel2X 2 3 2 3 2" xfId="16072" xr:uid="{00000000-0005-0000-0000-0000784B0000}"/>
    <cellStyle name="SAPBEXHLevel2X 2 3 2 3 2 2" xfId="34847" xr:uid="{00000000-0005-0000-0000-0000784B0000}"/>
    <cellStyle name="SAPBEXHLevel2X 2 3 2 3 3" xfId="21616" xr:uid="{00000000-0005-0000-0000-0000794B0000}"/>
    <cellStyle name="SAPBEXHLevel2X 2 3 2 3 3 2" xfId="40389" xr:uid="{00000000-0005-0000-0000-0000794B0000}"/>
    <cellStyle name="SAPBEXHLevel2X 2 3 2 3 4" xfId="27642" xr:uid="{00000000-0005-0000-0000-0000774B0000}"/>
    <cellStyle name="SAPBEXHLevel2X 2 3 2 4" xfId="10568" xr:uid="{00000000-0005-0000-0000-00007A4B0000}"/>
    <cellStyle name="SAPBEXHLevel2X 2 3 2 4 2" xfId="17781" xr:uid="{00000000-0005-0000-0000-00007B4B0000}"/>
    <cellStyle name="SAPBEXHLevel2X 2 3 2 4 2 2" xfId="36556" xr:uid="{00000000-0005-0000-0000-00007B4B0000}"/>
    <cellStyle name="SAPBEXHLevel2X 2 3 2 4 3" xfId="23177" xr:uid="{00000000-0005-0000-0000-00007C4B0000}"/>
    <cellStyle name="SAPBEXHLevel2X 2 3 2 4 3 2" xfId="41950" xr:uid="{00000000-0005-0000-0000-00007C4B0000}"/>
    <cellStyle name="SAPBEXHLevel2X 2 3 2 4 4" xfId="29351" xr:uid="{00000000-0005-0000-0000-00007A4B0000}"/>
    <cellStyle name="SAPBEXHLevel2X 2 3 2 5" xfId="11743" xr:uid="{00000000-0005-0000-0000-00007D4B0000}"/>
    <cellStyle name="SAPBEXHLevel2X 2 3 2 5 2" xfId="18950" xr:uid="{00000000-0005-0000-0000-00007E4B0000}"/>
    <cellStyle name="SAPBEXHLevel2X 2 3 2 5 2 2" xfId="37725" xr:uid="{00000000-0005-0000-0000-00007E4B0000}"/>
    <cellStyle name="SAPBEXHLevel2X 2 3 2 5 3" xfId="24104" xr:uid="{00000000-0005-0000-0000-00007F4B0000}"/>
    <cellStyle name="SAPBEXHLevel2X 2 3 2 5 3 2" xfId="42877" xr:uid="{00000000-0005-0000-0000-00007F4B0000}"/>
    <cellStyle name="SAPBEXHLevel2X 2 3 2 5 4" xfId="30520" xr:uid="{00000000-0005-0000-0000-00007D4B0000}"/>
    <cellStyle name="SAPBEXHLevel2X 2 3 2 6" xfId="12280" xr:uid="{00000000-0005-0000-0000-0000804B0000}"/>
    <cellStyle name="SAPBEXHLevel2X 2 3 2 6 2" xfId="19487" xr:uid="{00000000-0005-0000-0000-0000814B0000}"/>
    <cellStyle name="SAPBEXHLevel2X 2 3 2 6 2 2" xfId="38262" xr:uid="{00000000-0005-0000-0000-0000814B0000}"/>
    <cellStyle name="SAPBEXHLevel2X 2 3 2 6 3" xfId="24522" xr:uid="{00000000-0005-0000-0000-0000824B0000}"/>
    <cellStyle name="SAPBEXHLevel2X 2 3 2 6 3 2" xfId="43294" xr:uid="{00000000-0005-0000-0000-0000824B0000}"/>
    <cellStyle name="SAPBEXHLevel2X 2 3 2 6 4" xfId="31056" xr:uid="{00000000-0005-0000-0000-0000804B0000}"/>
    <cellStyle name="SAPBEXHLevel2X 2 3 2 7" xfId="13808" xr:uid="{00000000-0005-0000-0000-0000834B0000}"/>
    <cellStyle name="SAPBEXHLevel2X 2 3 2 7 2" xfId="32583" xr:uid="{00000000-0005-0000-0000-0000834B0000}"/>
    <cellStyle name="SAPBEXHLevel2X 2 3 2 8" xfId="14343" xr:uid="{00000000-0005-0000-0000-0000844B0000}"/>
    <cellStyle name="SAPBEXHLevel2X 2 3 2 8 2" xfId="33118" xr:uid="{00000000-0005-0000-0000-0000844B0000}"/>
    <cellStyle name="SAPBEXHLevel2X 2 3 2 9" xfId="25905" xr:uid="{00000000-0005-0000-0000-0000734B0000}"/>
    <cellStyle name="SAPBEXHLevel2X 2 3 3" xfId="8022" xr:uid="{00000000-0005-0000-0000-0000854B0000}"/>
    <cellStyle name="SAPBEXHLevel2X 2 3 3 2" xfId="15235" xr:uid="{00000000-0005-0000-0000-0000864B0000}"/>
    <cellStyle name="SAPBEXHLevel2X 2 3 3 2 2" xfId="34010" xr:uid="{00000000-0005-0000-0000-0000864B0000}"/>
    <cellStyle name="SAPBEXHLevel2X 2 3 3 3" xfId="20921" xr:uid="{00000000-0005-0000-0000-0000874B0000}"/>
    <cellStyle name="SAPBEXHLevel2X 2 3 3 3 2" xfId="39694" xr:uid="{00000000-0005-0000-0000-0000874B0000}"/>
    <cellStyle name="SAPBEXHLevel2X 2 3 3 4" xfId="26805" xr:uid="{00000000-0005-0000-0000-0000854B0000}"/>
    <cellStyle name="SAPBEXHLevel2X 2 3 4" xfId="9229" xr:uid="{00000000-0005-0000-0000-0000884B0000}"/>
    <cellStyle name="SAPBEXHLevel2X 2 3 4 2" xfId="16442" xr:uid="{00000000-0005-0000-0000-0000894B0000}"/>
    <cellStyle name="SAPBEXHLevel2X 2 3 4 2 2" xfId="35217" xr:uid="{00000000-0005-0000-0000-0000894B0000}"/>
    <cellStyle name="SAPBEXHLevel2X 2 3 4 3" xfId="21976" xr:uid="{00000000-0005-0000-0000-00008A4B0000}"/>
    <cellStyle name="SAPBEXHLevel2X 2 3 4 3 2" xfId="40749" xr:uid="{00000000-0005-0000-0000-00008A4B0000}"/>
    <cellStyle name="SAPBEXHLevel2X 2 3 4 4" xfId="28012" xr:uid="{00000000-0005-0000-0000-0000884B0000}"/>
    <cellStyle name="SAPBEXHLevel2X 2 3 5" xfId="10154" xr:uid="{00000000-0005-0000-0000-00008B4B0000}"/>
    <cellStyle name="SAPBEXHLevel2X 2 3 5 2" xfId="17367" xr:uid="{00000000-0005-0000-0000-00008C4B0000}"/>
    <cellStyle name="SAPBEXHLevel2X 2 3 5 2 2" xfId="36142" xr:uid="{00000000-0005-0000-0000-00008C4B0000}"/>
    <cellStyle name="SAPBEXHLevel2X 2 3 5 3" xfId="22804" xr:uid="{00000000-0005-0000-0000-00008D4B0000}"/>
    <cellStyle name="SAPBEXHLevel2X 2 3 5 3 2" xfId="41577" xr:uid="{00000000-0005-0000-0000-00008D4B0000}"/>
    <cellStyle name="SAPBEXHLevel2X 2 3 5 4" xfId="28937" xr:uid="{00000000-0005-0000-0000-00008B4B0000}"/>
    <cellStyle name="SAPBEXHLevel2X 2 3 6" xfId="11330" xr:uid="{00000000-0005-0000-0000-00008E4B0000}"/>
    <cellStyle name="SAPBEXHLevel2X 2 3 6 2" xfId="18537" xr:uid="{00000000-0005-0000-0000-00008F4B0000}"/>
    <cellStyle name="SAPBEXHLevel2X 2 3 6 2 2" xfId="37312" xr:uid="{00000000-0005-0000-0000-00008F4B0000}"/>
    <cellStyle name="SAPBEXHLevel2X 2 3 6 3" xfId="23732" xr:uid="{00000000-0005-0000-0000-0000904B0000}"/>
    <cellStyle name="SAPBEXHLevel2X 2 3 6 3 2" xfId="42505" xr:uid="{00000000-0005-0000-0000-0000904B0000}"/>
    <cellStyle name="SAPBEXHLevel2X 2 3 6 4" xfId="30107" xr:uid="{00000000-0005-0000-0000-00008E4B0000}"/>
    <cellStyle name="SAPBEXHLevel2X 2 3 7" xfId="12688" xr:uid="{00000000-0005-0000-0000-0000914B0000}"/>
    <cellStyle name="SAPBEXHLevel2X 2 3 7 2" xfId="19895" xr:uid="{00000000-0005-0000-0000-0000924B0000}"/>
    <cellStyle name="SAPBEXHLevel2X 2 3 7 2 2" xfId="38670" xr:uid="{00000000-0005-0000-0000-0000924B0000}"/>
    <cellStyle name="SAPBEXHLevel2X 2 3 7 3" xfId="24886" xr:uid="{00000000-0005-0000-0000-0000934B0000}"/>
    <cellStyle name="SAPBEXHLevel2X 2 3 7 3 2" xfId="43658" xr:uid="{00000000-0005-0000-0000-0000934B0000}"/>
    <cellStyle name="SAPBEXHLevel2X 2 3 7 4" xfId="31464" xr:uid="{00000000-0005-0000-0000-0000914B0000}"/>
    <cellStyle name="SAPBEXHLevel2X 2 3 8" xfId="13413" xr:uid="{00000000-0005-0000-0000-0000944B0000}"/>
    <cellStyle name="SAPBEXHLevel2X 2 3 8 2" xfId="32188" xr:uid="{00000000-0005-0000-0000-0000944B0000}"/>
    <cellStyle name="SAPBEXHLevel2X 2 4" xfId="617" xr:uid="{00000000-0005-0000-0000-0000954B0000}"/>
    <cellStyle name="SAPBEXHLevel2X 2 4 10" xfId="25593"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2 2" xfId="34426" xr:uid="{00000000-0005-0000-0000-0000984B0000}"/>
    <cellStyle name="SAPBEXHLevel2X 2 4 2 2 3" xfId="21296" xr:uid="{00000000-0005-0000-0000-0000994B0000}"/>
    <cellStyle name="SAPBEXHLevel2X 2 4 2 2 3 2" xfId="40069" xr:uid="{00000000-0005-0000-0000-0000994B0000}"/>
    <cellStyle name="SAPBEXHLevel2X 2 4 2 2 4" xfId="27221" xr:uid="{00000000-0005-0000-0000-0000974B0000}"/>
    <cellStyle name="SAPBEXHLevel2X 2 4 2 3" xfId="8858" xr:uid="{00000000-0005-0000-0000-00009A4B0000}"/>
    <cellStyle name="SAPBEXHLevel2X 2 4 2 3 2" xfId="16071" xr:uid="{00000000-0005-0000-0000-00009B4B0000}"/>
    <cellStyle name="SAPBEXHLevel2X 2 4 2 3 2 2" xfId="34846" xr:uid="{00000000-0005-0000-0000-00009B4B0000}"/>
    <cellStyle name="SAPBEXHLevel2X 2 4 2 3 3" xfId="21615" xr:uid="{00000000-0005-0000-0000-00009C4B0000}"/>
    <cellStyle name="SAPBEXHLevel2X 2 4 2 3 3 2" xfId="40388" xr:uid="{00000000-0005-0000-0000-00009C4B0000}"/>
    <cellStyle name="SAPBEXHLevel2X 2 4 2 3 4" xfId="27641" xr:uid="{00000000-0005-0000-0000-00009A4B0000}"/>
    <cellStyle name="SAPBEXHLevel2X 2 4 2 4" xfId="10569" xr:uid="{00000000-0005-0000-0000-00009D4B0000}"/>
    <cellStyle name="SAPBEXHLevel2X 2 4 2 4 2" xfId="17782" xr:uid="{00000000-0005-0000-0000-00009E4B0000}"/>
    <cellStyle name="SAPBEXHLevel2X 2 4 2 4 2 2" xfId="36557" xr:uid="{00000000-0005-0000-0000-00009E4B0000}"/>
    <cellStyle name="SAPBEXHLevel2X 2 4 2 4 3" xfId="23178" xr:uid="{00000000-0005-0000-0000-00009F4B0000}"/>
    <cellStyle name="SAPBEXHLevel2X 2 4 2 4 3 2" xfId="41951" xr:uid="{00000000-0005-0000-0000-00009F4B0000}"/>
    <cellStyle name="SAPBEXHLevel2X 2 4 2 4 4" xfId="29352" xr:uid="{00000000-0005-0000-0000-00009D4B0000}"/>
    <cellStyle name="SAPBEXHLevel2X 2 4 2 5" xfId="11813" xr:uid="{00000000-0005-0000-0000-0000A04B0000}"/>
    <cellStyle name="SAPBEXHLevel2X 2 4 2 5 2" xfId="19020" xr:uid="{00000000-0005-0000-0000-0000A14B0000}"/>
    <cellStyle name="SAPBEXHLevel2X 2 4 2 5 2 2" xfId="37795" xr:uid="{00000000-0005-0000-0000-0000A14B0000}"/>
    <cellStyle name="SAPBEXHLevel2X 2 4 2 5 3" xfId="24174" xr:uid="{00000000-0005-0000-0000-0000A24B0000}"/>
    <cellStyle name="SAPBEXHLevel2X 2 4 2 5 3 2" xfId="42947" xr:uid="{00000000-0005-0000-0000-0000A24B0000}"/>
    <cellStyle name="SAPBEXHLevel2X 2 4 2 5 4" xfId="30590" xr:uid="{00000000-0005-0000-0000-0000A04B0000}"/>
    <cellStyle name="SAPBEXHLevel2X 2 4 2 6" xfId="12210" xr:uid="{00000000-0005-0000-0000-0000A34B0000}"/>
    <cellStyle name="SAPBEXHLevel2X 2 4 2 6 2" xfId="19417" xr:uid="{00000000-0005-0000-0000-0000A44B0000}"/>
    <cellStyle name="SAPBEXHLevel2X 2 4 2 6 2 2" xfId="38192" xr:uid="{00000000-0005-0000-0000-0000A44B0000}"/>
    <cellStyle name="SAPBEXHLevel2X 2 4 2 6 3" xfId="24452" xr:uid="{00000000-0005-0000-0000-0000A54B0000}"/>
    <cellStyle name="SAPBEXHLevel2X 2 4 2 6 3 2" xfId="43224" xr:uid="{00000000-0005-0000-0000-0000A54B0000}"/>
    <cellStyle name="SAPBEXHLevel2X 2 4 2 6 4" xfId="30986" xr:uid="{00000000-0005-0000-0000-0000A34B0000}"/>
    <cellStyle name="SAPBEXHLevel2X 2 4 2 7" xfId="13878" xr:uid="{00000000-0005-0000-0000-0000A64B0000}"/>
    <cellStyle name="SAPBEXHLevel2X 2 4 2 7 2" xfId="32653" xr:uid="{00000000-0005-0000-0000-0000A64B0000}"/>
    <cellStyle name="SAPBEXHLevel2X 2 4 2 8" xfId="14273" xr:uid="{00000000-0005-0000-0000-0000A74B0000}"/>
    <cellStyle name="SAPBEXHLevel2X 2 4 2 8 2" xfId="33048" xr:uid="{00000000-0005-0000-0000-0000A74B0000}"/>
    <cellStyle name="SAPBEXHLevel2X 2 4 2 9" xfId="25975" xr:uid="{00000000-0005-0000-0000-0000964B0000}"/>
    <cellStyle name="SAPBEXHLevel2X 2 4 3" xfId="8023" xr:uid="{00000000-0005-0000-0000-0000A84B0000}"/>
    <cellStyle name="SAPBEXHLevel2X 2 4 3 2" xfId="15236" xr:uid="{00000000-0005-0000-0000-0000A94B0000}"/>
    <cellStyle name="SAPBEXHLevel2X 2 4 3 2 2" xfId="34011" xr:uid="{00000000-0005-0000-0000-0000A94B0000}"/>
    <cellStyle name="SAPBEXHLevel2X 2 4 3 3" xfId="20922" xr:uid="{00000000-0005-0000-0000-0000AA4B0000}"/>
    <cellStyle name="SAPBEXHLevel2X 2 4 3 3 2" xfId="39695" xr:uid="{00000000-0005-0000-0000-0000AA4B0000}"/>
    <cellStyle name="SAPBEXHLevel2X 2 4 3 4" xfId="26806" xr:uid="{00000000-0005-0000-0000-0000A84B0000}"/>
    <cellStyle name="SAPBEXHLevel2X 2 4 4" xfId="9228" xr:uid="{00000000-0005-0000-0000-0000AB4B0000}"/>
    <cellStyle name="SAPBEXHLevel2X 2 4 4 2" xfId="16441" xr:uid="{00000000-0005-0000-0000-0000AC4B0000}"/>
    <cellStyle name="SAPBEXHLevel2X 2 4 4 2 2" xfId="35216" xr:uid="{00000000-0005-0000-0000-0000AC4B0000}"/>
    <cellStyle name="SAPBEXHLevel2X 2 4 4 3" xfId="21975" xr:uid="{00000000-0005-0000-0000-0000AD4B0000}"/>
    <cellStyle name="SAPBEXHLevel2X 2 4 4 3 2" xfId="40748" xr:uid="{00000000-0005-0000-0000-0000AD4B0000}"/>
    <cellStyle name="SAPBEXHLevel2X 2 4 4 4" xfId="28011" xr:uid="{00000000-0005-0000-0000-0000AB4B0000}"/>
    <cellStyle name="SAPBEXHLevel2X 2 4 5" xfId="10155" xr:uid="{00000000-0005-0000-0000-0000AE4B0000}"/>
    <cellStyle name="SAPBEXHLevel2X 2 4 5 2" xfId="17368" xr:uid="{00000000-0005-0000-0000-0000AF4B0000}"/>
    <cellStyle name="SAPBEXHLevel2X 2 4 5 2 2" xfId="36143" xr:uid="{00000000-0005-0000-0000-0000AF4B0000}"/>
    <cellStyle name="SAPBEXHLevel2X 2 4 5 3" xfId="22805" xr:uid="{00000000-0005-0000-0000-0000B04B0000}"/>
    <cellStyle name="SAPBEXHLevel2X 2 4 5 3 2" xfId="41578" xr:uid="{00000000-0005-0000-0000-0000B04B0000}"/>
    <cellStyle name="SAPBEXHLevel2X 2 4 5 4" xfId="28938" xr:uid="{00000000-0005-0000-0000-0000AE4B0000}"/>
    <cellStyle name="SAPBEXHLevel2X 2 4 6" xfId="11400" xr:uid="{00000000-0005-0000-0000-0000B14B0000}"/>
    <cellStyle name="SAPBEXHLevel2X 2 4 6 2" xfId="18607" xr:uid="{00000000-0005-0000-0000-0000B24B0000}"/>
    <cellStyle name="SAPBEXHLevel2X 2 4 6 2 2" xfId="37382" xr:uid="{00000000-0005-0000-0000-0000B24B0000}"/>
    <cellStyle name="SAPBEXHLevel2X 2 4 6 3" xfId="23802" xr:uid="{00000000-0005-0000-0000-0000B34B0000}"/>
    <cellStyle name="SAPBEXHLevel2X 2 4 6 3 2" xfId="42575" xr:uid="{00000000-0005-0000-0000-0000B34B0000}"/>
    <cellStyle name="SAPBEXHLevel2X 2 4 6 4" xfId="30177" xr:uid="{00000000-0005-0000-0000-0000B14B0000}"/>
    <cellStyle name="SAPBEXHLevel2X 2 4 7" xfId="12585" xr:uid="{00000000-0005-0000-0000-0000B44B0000}"/>
    <cellStyle name="SAPBEXHLevel2X 2 4 7 2" xfId="19792" xr:uid="{00000000-0005-0000-0000-0000B54B0000}"/>
    <cellStyle name="SAPBEXHLevel2X 2 4 7 2 2" xfId="38567" xr:uid="{00000000-0005-0000-0000-0000B54B0000}"/>
    <cellStyle name="SAPBEXHLevel2X 2 4 7 3" xfId="24817" xr:uid="{00000000-0005-0000-0000-0000B64B0000}"/>
    <cellStyle name="SAPBEXHLevel2X 2 4 7 3 2" xfId="43589" xr:uid="{00000000-0005-0000-0000-0000B64B0000}"/>
    <cellStyle name="SAPBEXHLevel2X 2 4 7 4" xfId="31361" xr:uid="{00000000-0005-0000-0000-0000B44B0000}"/>
    <cellStyle name="SAPBEXHLevel2X 2 4 8" xfId="13476" xr:uid="{00000000-0005-0000-0000-0000B74B0000}"/>
    <cellStyle name="SAPBEXHLevel2X 2 4 8 2" xfId="32251" xr:uid="{00000000-0005-0000-0000-0000B74B0000}"/>
    <cellStyle name="SAPBEXHLevel2X 2 4 9" xfId="14651" xr:uid="{00000000-0005-0000-0000-0000B84B0000}"/>
    <cellStyle name="SAPBEXHLevel2X 2 4 9 2" xfId="33426" xr:uid="{00000000-0005-0000-0000-0000B84B0000}"/>
    <cellStyle name="SAPBEXHLevel2X 2 5" xfId="414" xr:uid="{00000000-0005-0000-0000-0000B94B0000}"/>
    <cellStyle name="SAPBEXHLevel2X 2 5 10" xfId="2554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2 2" xfId="34427" xr:uid="{00000000-0005-0000-0000-0000BC4B0000}"/>
    <cellStyle name="SAPBEXHLevel2X 2 5 2 2 3" xfId="21297" xr:uid="{00000000-0005-0000-0000-0000BD4B0000}"/>
    <cellStyle name="SAPBEXHLevel2X 2 5 2 2 3 2" xfId="40070" xr:uid="{00000000-0005-0000-0000-0000BD4B0000}"/>
    <cellStyle name="SAPBEXHLevel2X 2 5 2 2 4" xfId="27222" xr:uid="{00000000-0005-0000-0000-0000BB4B0000}"/>
    <cellStyle name="SAPBEXHLevel2X 2 5 2 3" xfId="8857" xr:uid="{00000000-0005-0000-0000-0000BE4B0000}"/>
    <cellStyle name="SAPBEXHLevel2X 2 5 2 3 2" xfId="16070" xr:uid="{00000000-0005-0000-0000-0000BF4B0000}"/>
    <cellStyle name="SAPBEXHLevel2X 2 5 2 3 2 2" xfId="34845" xr:uid="{00000000-0005-0000-0000-0000BF4B0000}"/>
    <cellStyle name="SAPBEXHLevel2X 2 5 2 3 3" xfId="21614" xr:uid="{00000000-0005-0000-0000-0000C04B0000}"/>
    <cellStyle name="SAPBEXHLevel2X 2 5 2 3 3 2" xfId="40387" xr:uid="{00000000-0005-0000-0000-0000C04B0000}"/>
    <cellStyle name="SAPBEXHLevel2X 2 5 2 3 4" xfId="27640" xr:uid="{00000000-0005-0000-0000-0000BE4B0000}"/>
    <cellStyle name="SAPBEXHLevel2X 2 5 2 4" xfId="10570" xr:uid="{00000000-0005-0000-0000-0000C14B0000}"/>
    <cellStyle name="SAPBEXHLevel2X 2 5 2 4 2" xfId="17783" xr:uid="{00000000-0005-0000-0000-0000C24B0000}"/>
    <cellStyle name="SAPBEXHLevel2X 2 5 2 4 2 2" xfId="36558" xr:uid="{00000000-0005-0000-0000-0000C24B0000}"/>
    <cellStyle name="SAPBEXHLevel2X 2 5 2 4 3" xfId="23179" xr:uid="{00000000-0005-0000-0000-0000C34B0000}"/>
    <cellStyle name="SAPBEXHLevel2X 2 5 2 4 3 2" xfId="41952" xr:uid="{00000000-0005-0000-0000-0000C34B0000}"/>
    <cellStyle name="SAPBEXHLevel2X 2 5 2 4 4" xfId="29353" xr:uid="{00000000-0005-0000-0000-0000C14B0000}"/>
    <cellStyle name="SAPBEXHLevel2X 2 5 2 5" xfId="11631" xr:uid="{00000000-0005-0000-0000-0000C44B0000}"/>
    <cellStyle name="SAPBEXHLevel2X 2 5 2 5 2" xfId="18838" xr:uid="{00000000-0005-0000-0000-0000C54B0000}"/>
    <cellStyle name="SAPBEXHLevel2X 2 5 2 5 2 2" xfId="37613" xr:uid="{00000000-0005-0000-0000-0000C54B0000}"/>
    <cellStyle name="SAPBEXHLevel2X 2 5 2 5 3" xfId="24006" xr:uid="{00000000-0005-0000-0000-0000C64B0000}"/>
    <cellStyle name="SAPBEXHLevel2X 2 5 2 5 3 2" xfId="42779" xr:uid="{00000000-0005-0000-0000-0000C64B0000}"/>
    <cellStyle name="SAPBEXHLevel2X 2 5 2 5 4" xfId="30408" xr:uid="{00000000-0005-0000-0000-0000C44B0000}"/>
    <cellStyle name="SAPBEXHLevel2X 2 5 2 6" xfId="12378" xr:uid="{00000000-0005-0000-0000-0000C74B0000}"/>
    <cellStyle name="SAPBEXHLevel2X 2 5 2 6 2" xfId="19585" xr:uid="{00000000-0005-0000-0000-0000C84B0000}"/>
    <cellStyle name="SAPBEXHLevel2X 2 5 2 6 2 2" xfId="38360" xr:uid="{00000000-0005-0000-0000-0000C84B0000}"/>
    <cellStyle name="SAPBEXHLevel2X 2 5 2 6 3" xfId="24620" xr:uid="{00000000-0005-0000-0000-0000C94B0000}"/>
    <cellStyle name="SAPBEXHLevel2X 2 5 2 6 3 2" xfId="43392" xr:uid="{00000000-0005-0000-0000-0000C94B0000}"/>
    <cellStyle name="SAPBEXHLevel2X 2 5 2 6 4" xfId="31154" xr:uid="{00000000-0005-0000-0000-0000C74B0000}"/>
    <cellStyle name="SAPBEXHLevel2X 2 5 2 7" xfId="13696" xr:uid="{00000000-0005-0000-0000-0000CA4B0000}"/>
    <cellStyle name="SAPBEXHLevel2X 2 5 2 7 2" xfId="32471" xr:uid="{00000000-0005-0000-0000-0000CA4B0000}"/>
    <cellStyle name="SAPBEXHLevel2X 2 5 2 8" xfId="14439" xr:uid="{00000000-0005-0000-0000-0000CB4B0000}"/>
    <cellStyle name="SAPBEXHLevel2X 2 5 2 8 2" xfId="33214" xr:uid="{00000000-0005-0000-0000-0000CB4B0000}"/>
    <cellStyle name="SAPBEXHLevel2X 2 5 2 9" xfId="25793" xr:uid="{00000000-0005-0000-0000-0000BA4B0000}"/>
    <cellStyle name="SAPBEXHLevel2X 2 5 3" xfId="8024" xr:uid="{00000000-0005-0000-0000-0000CC4B0000}"/>
    <cellStyle name="SAPBEXHLevel2X 2 5 3 2" xfId="15237" xr:uid="{00000000-0005-0000-0000-0000CD4B0000}"/>
    <cellStyle name="SAPBEXHLevel2X 2 5 3 2 2" xfId="34012" xr:uid="{00000000-0005-0000-0000-0000CD4B0000}"/>
    <cellStyle name="SAPBEXHLevel2X 2 5 3 3" xfId="20923" xr:uid="{00000000-0005-0000-0000-0000CE4B0000}"/>
    <cellStyle name="SAPBEXHLevel2X 2 5 3 3 2" xfId="39696" xr:uid="{00000000-0005-0000-0000-0000CE4B0000}"/>
    <cellStyle name="SAPBEXHLevel2X 2 5 3 4" xfId="26807" xr:uid="{00000000-0005-0000-0000-0000CC4B0000}"/>
    <cellStyle name="SAPBEXHLevel2X 2 5 4" xfId="9227" xr:uid="{00000000-0005-0000-0000-0000CF4B0000}"/>
    <cellStyle name="SAPBEXHLevel2X 2 5 4 2" xfId="16440" xr:uid="{00000000-0005-0000-0000-0000D04B0000}"/>
    <cellStyle name="SAPBEXHLevel2X 2 5 4 2 2" xfId="35215" xr:uid="{00000000-0005-0000-0000-0000D04B0000}"/>
    <cellStyle name="SAPBEXHLevel2X 2 5 4 3" xfId="21974" xr:uid="{00000000-0005-0000-0000-0000D14B0000}"/>
    <cellStyle name="SAPBEXHLevel2X 2 5 4 3 2" xfId="40747" xr:uid="{00000000-0005-0000-0000-0000D14B0000}"/>
    <cellStyle name="SAPBEXHLevel2X 2 5 4 4" xfId="28010" xr:uid="{00000000-0005-0000-0000-0000CF4B0000}"/>
    <cellStyle name="SAPBEXHLevel2X 2 5 5" xfId="10156" xr:uid="{00000000-0005-0000-0000-0000D24B0000}"/>
    <cellStyle name="SAPBEXHLevel2X 2 5 5 2" xfId="17369" xr:uid="{00000000-0005-0000-0000-0000D34B0000}"/>
    <cellStyle name="SAPBEXHLevel2X 2 5 5 2 2" xfId="36144" xr:uid="{00000000-0005-0000-0000-0000D34B0000}"/>
    <cellStyle name="SAPBEXHLevel2X 2 5 5 3" xfId="22806" xr:uid="{00000000-0005-0000-0000-0000D44B0000}"/>
    <cellStyle name="SAPBEXHLevel2X 2 5 5 3 2" xfId="41579" xr:uid="{00000000-0005-0000-0000-0000D44B0000}"/>
    <cellStyle name="SAPBEXHLevel2X 2 5 5 4" xfId="28939" xr:uid="{00000000-0005-0000-0000-0000D24B0000}"/>
    <cellStyle name="SAPBEXHLevel2X 2 5 6" xfId="11197" xr:uid="{00000000-0005-0000-0000-0000D54B0000}"/>
    <cellStyle name="SAPBEXHLevel2X 2 5 6 2" xfId="18404" xr:uid="{00000000-0005-0000-0000-0000D64B0000}"/>
    <cellStyle name="SAPBEXHLevel2X 2 5 6 2 2" xfId="37179" xr:uid="{00000000-0005-0000-0000-0000D64B0000}"/>
    <cellStyle name="SAPBEXHLevel2X 2 5 6 3" xfId="23613" xr:uid="{00000000-0005-0000-0000-0000D74B0000}"/>
    <cellStyle name="SAPBEXHLevel2X 2 5 6 3 2" xfId="42386" xr:uid="{00000000-0005-0000-0000-0000D74B0000}"/>
    <cellStyle name="SAPBEXHLevel2X 2 5 6 4" xfId="29974" xr:uid="{00000000-0005-0000-0000-0000D54B0000}"/>
    <cellStyle name="SAPBEXHLevel2X 2 5 7" xfId="12803" xr:uid="{00000000-0005-0000-0000-0000D84B0000}"/>
    <cellStyle name="SAPBEXHLevel2X 2 5 7 2" xfId="20010" xr:uid="{00000000-0005-0000-0000-0000D94B0000}"/>
    <cellStyle name="SAPBEXHLevel2X 2 5 7 2 2" xfId="38785" xr:uid="{00000000-0005-0000-0000-0000D94B0000}"/>
    <cellStyle name="SAPBEXHLevel2X 2 5 7 3" xfId="25000" xr:uid="{00000000-0005-0000-0000-0000DA4B0000}"/>
    <cellStyle name="SAPBEXHLevel2X 2 5 7 3 2" xfId="43772" xr:uid="{00000000-0005-0000-0000-0000DA4B0000}"/>
    <cellStyle name="SAPBEXHLevel2X 2 5 7 4" xfId="31579" xr:uid="{00000000-0005-0000-0000-0000D84B0000}"/>
    <cellStyle name="SAPBEXHLevel2X 2 5 8" xfId="13301" xr:uid="{00000000-0005-0000-0000-0000DB4B0000}"/>
    <cellStyle name="SAPBEXHLevel2X 2 5 8 2" xfId="32076" xr:uid="{00000000-0005-0000-0000-0000DB4B0000}"/>
    <cellStyle name="SAPBEXHLevel2X 2 5 9" xfId="14685" xr:uid="{00000000-0005-0000-0000-0000DC4B0000}"/>
    <cellStyle name="SAPBEXHLevel2X 2 5 9 2" xfId="33460"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2 2" xfId="34428" xr:uid="{00000000-0005-0000-0000-0000DF4B0000}"/>
    <cellStyle name="SAPBEXHLevel2X 2 6 2 3" xfId="21298" xr:uid="{00000000-0005-0000-0000-0000E04B0000}"/>
    <cellStyle name="SAPBEXHLevel2X 2 6 2 3 2" xfId="40071" xr:uid="{00000000-0005-0000-0000-0000E04B0000}"/>
    <cellStyle name="SAPBEXHLevel2X 2 6 2 4" xfId="27223" xr:uid="{00000000-0005-0000-0000-0000DE4B0000}"/>
    <cellStyle name="SAPBEXHLevel2X 2 6 3" xfId="8856" xr:uid="{00000000-0005-0000-0000-0000E14B0000}"/>
    <cellStyle name="SAPBEXHLevel2X 2 6 3 2" xfId="16069" xr:uid="{00000000-0005-0000-0000-0000E24B0000}"/>
    <cellStyle name="SAPBEXHLevel2X 2 6 3 2 2" xfId="34844" xr:uid="{00000000-0005-0000-0000-0000E24B0000}"/>
    <cellStyle name="SAPBEXHLevel2X 2 6 3 3" xfId="21613" xr:uid="{00000000-0005-0000-0000-0000E34B0000}"/>
    <cellStyle name="SAPBEXHLevel2X 2 6 3 3 2" xfId="40386" xr:uid="{00000000-0005-0000-0000-0000E34B0000}"/>
    <cellStyle name="SAPBEXHLevel2X 2 6 3 4" xfId="27639" xr:uid="{00000000-0005-0000-0000-0000E14B0000}"/>
    <cellStyle name="SAPBEXHLevel2X 2 6 4" xfId="10571" xr:uid="{00000000-0005-0000-0000-0000E44B0000}"/>
    <cellStyle name="SAPBEXHLevel2X 2 6 4 2" xfId="17784" xr:uid="{00000000-0005-0000-0000-0000E54B0000}"/>
    <cellStyle name="SAPBEXHLevel2X 2 6 4 2 2" xfId="36559" xr:uid="{00000000-0005-0000-0000-0000E54B0000}"/>
    <cellStyle name="SAPBEXHLevel2X 2 6 4 3" xfId="23180" xr:uid="{00000000-0005-0000-0000-0000E64B0000}"/>
    <cellStyle name="SAPBEXHLevel2X 2 6 4 3 2" xfId="41953" xr:uid="{00000000-0005-0000-0000-0000E64B0000}"/>
    <cellStyle name="SAPBEXHLevel2X 2 6 4 4" xfId="29354" xr:uid="{00000000-0005-0000-0000-0000E44B0000}"/>
    <cellStyle name="SAPBEXHLevel2X 2 6 5" xfId="11590" xr:uid="{00000000-0005-0000-0000-0000E74B0000}"/>
    <cellStyle name="SAPBEXHLevel2X 2 6 5 2" xfId="18797" xr:uid="{00000000-0005-0000-0000-0000E84B0000}"/>
    <cellStyle name="SAPBEXHLevel2X 2 6 5 2 2" xfId="37572" xr:uid="{00000000-0005-0000-0000-0000E84B0000}"/>
    <cellStyle name="SAPBEXHLevel2X 2 6 5 3" xfId="23969" xr:uid="{00000000-0005-0000-0000-0000E94B0000}"/>
    <cellStyle name="SAPBEXHLevel2X 2 6 5 3 2" xfId="42742" xr:uid="{00000000-0005-0000-0000-0000E94B0000}"/>
    <cellStyle name="SAPBEXHLevel2X 2 6 5 4" xfId="30367" xr:uid="{00000000-0005-0000-0000-0000E74B0000}"/>
    <cellStyle name="SAPBEXHLevel2X 2 6 6" xfId="12415" xr:uid="{00000000-0005-0000-0000-0000EA4B0000}"/>
    <cellStyle name="SAPBEXHLevel2X 2 6 6 2" xfId="19622" xr:uid="{00000000-0005-0000-0000-0000EB4B0000}"/>
    <cellStyle name="SAPBEXHLevel2X 2 6 6 2 2" xfId="38397" xr:uid="{00000000-0005-0000-0000-0000EB4B0000}"/>
    <cellStyle name="SAPBEXHLevel2X 2 6 6 3" xfId="24657" xr:uid="{00000000-0005-0000-0000-0000EC4B0000}"/>
    <cellStyle name="SAPBEXHLevel2X 2 6 6 3 2" xfId="43429" xr:uid="{00000000-0005-0000-0000-0000EC4B0000}"/>
    <cellStyle name="SAPBEXHLevel2X 2 6 6 4" xfId="31191" xr:uid="{00000000-0005-0000-0000-0000EA4B0000}"/>
    <cellStyle name="SAPBEXHLevel2X 2 6 7" xfId="13655" xr:uid="{00000000-0005-0000-0000-0000ED4B0000}"/>
    <cellStyle name="SAPBEXHLevel2X 2 6 7 2" xfId="32430" xr:uid="{00000000-0005-0000-0000-0000ED4B0000}"/>
    <cellStyle name="SAPBEXHLevel2X 2 6 8" xfId="14471" xr:uid="{00000000-0005-0000-0000-0000EE4B0000}"/>
    <cellStyle name="SAPBEXHLevel2X 2 6 8 2" xfId="33246" xr:uid="{00000000-0005-0000-0000-0000EE4B0000}"/>
    <cellStyle name="SAPBEXHLevel2X 2 6 9" xfId="25757" xr:uid="{00000000-0005-0000-0000-0000DD4B0000}"/>
    <cellStyle name="SAPBEXHLevel2X 2 7" xfId="8020" xr:uid="{00000000-0005-0000-0000-0000EF4B0000}"/>
    <cellStyle name="SAPBEXHLevel2X 2 7 2" xfId="15233" xr:uid="{00000000-0005-0000-0000-0000F04B0000}"/>
    <cellStyle name="SAPBEXHLevel2X 2 7 2 2" xfId="34008" xr:uid="{00000000-0005-0000-0000-0000F04B0000}"/>
    <cellStyle name="SAPBEXHLevel2X 2 7 3" xfId="20919" xr:uid="{00000000-0005-0000-0000-0000F14B0000}"/>
    <cellStyle name="SAPBEXHLevel2X 2 7 3 2" xfId="39692" xr:uid="{00000000-0005-0000-0000-0000F14B0000}"/>
    <cellStyle name="SAPBEXHLevel2X 2 7 4" xfId="26803" xr:uid="{00000000-0005-0000-0000-0000EF4B0000}"/>
    <cellStyle name="SAPBEXHLevel2X 2 8" xfId="9231" xr:uid="{00000000-0005-0000-0000-0000F24B0000}"/>
    <cellStyle name="SAPBEXHLevel2X 2 8 2" xfId="16444" xr:uid="{00000000-0005-0000-0000-0000F34B0000}"/>
    <cellStyle name="SAPBEXHLevel2X 2 8 2 2" xfId="35219" xr:uid="{00000000-0005-0000-0000-0000F34B0000}"/>
    <cellStyle name="SAPBEXHLevel2X 2 8 3" xfId="21978" xr:uid="{00000000-0005-0000-0000-0000F44B0000}"/>
    <cellStyle name="SAPBEXHLevel2X 2 8 3 2" xfId="40751" xr:uid="{00000000-0005-0000-0000-0000F44B0000}"/>
    <cellStyle name="SAPBEXHLevel2X 2 8 4" xfId="28014" xr:uid="{00000000-0005-0000-0000-0000F24B0000}"/>
    <cellStyle name="SAPBEXHLevel2X 2 9" xfId="10152" xr:uid="{00000000-0005-0000-0000-0000F54B0000}"/>
    <cellStyle name="SAPBEXHLevel2X 2 9 2" xfId="17365" xr:uid="{00000000-0005-0000-0000-0000F64B0000}"/>
    <cellStyle name="SAPBEXHLevel2X 2 9 2 2" xfId="36140" xr:uid="{00000000-0005-0000-0000-0000F64B0000}"/>
    <cellStyle name="SAPBEXHLevel2X 2 9 3" xfId="22802" xr:uid="{00000000-0005-0000-0000-0000F74B0000}"/>
    <cellStyle name="SAPBEXHLevel2X 2 9 3 2" xfId="41575" xr:uid="{00000000-0005-0000-0000-0000F74B0000}"/>
    <cellStyle name="SAPBEXHLevel2X 2 9 4" xfId="28935" xr:uid="{00000000-0005-0000-0000-0000F5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2 2" xfId="37155" xr:uid="{00000000-0005-0000-0000-0000FA4B0000}"/>
    <cellStyle name="SAPBEXHLevel2X 3 10 3" xfId="23591" xr:uid="{00000000-0005-0000-0000-0000FB4B0000}"/>
    <cellStyle name="SAPBEXHLevel2X 3 10 3 2" xfId="42364" xr:uid="{00000000-0005-0000-0000-0000FB4B0000}"/>
    <cellStyle name="SAPBEXHLevel2X 3 10 4" xfId="29950" xr:uid="{00000000-0005-0000-0000-0000F94B0000}"/>
    <cellStyle name="SAPBEXHLevel2X 3 11" xfId="13282" xr:uid="{00000000-0005-0000-0000-0000FC4B0000}"/>
    <cellStyle name="SAPBEXHLevel2X 3 11 2" xfId="32057" xr:uid="{00000000-0005-0000-0000-0000FC4B0000}"/>
    <cellStyle name="SAPBEXHLevel2X 3 12" xfId="25464" xr:uid="{00000000-0005-0000-0000-0000FD4B0000}"/>
    <cellStyle name="SAPBEXHLevel2X 3 12 2" xfId="44228"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2 2" xfId="34429" xr:uid="{00000000-0005-0000-0000-0000014C0000}"/>
    <cellStyle name="SAPBEXHLevel2X 3 2 2 2 3" xfId="21299" xr:uid="{00000000-0005-0000-0000-0000024C0000}"/>
    <cellStyle name="SAPBEXHLevel2X 3 2 2 2 3 2" xfId="40072" xr:uid="{00000000-0005-0000-0000-0000024C0000}"/>
    <cellStyle name="SAPBEXHLevel2X 3 2 2 2 4" xfId="27224" xr:uid="{00000000-0005-0000-0000-0000004C0000}"/>
    <cellStyle name="SAPBEXHLevel2X 3 2 2 3" xfId="8855" xr:uid="{00000000-0005-0000-0000-0000034C0000}"/>
    <cellStyle name="SAPBEXHLevel2X 3 2 2 3 2" xfId="16068" xr:uid="{00000000-0005-0000-0000-0000044C0000}"/>
    <cellStyle name="SAPBEXHLevel2X 3 2 2 3 2 2" xfId="34843" xr:uid="{00000000-0005-0000-0000-0000044C0000}"/>
    <cellStyle name="SAPBEXHLevel2X 3 2 2 3 3" xfId="21612" xr:uid="{00000000-0005-0000-0000-0000054C0000}"/>
    <cellStyle name="SAPBEXHLevel2X 3 2 2 3 3 2" xfId="40385" xr:uid="{00000000-0005-0000-0000-0000054C0000}"/>
    <cellStyle name="SAPBEXHLevel2X 3 2 2 3 4" xfId="27638" xr:uid="{00000000-0005-0000-0000-0000034C0000}"/>
    <cellStyle name="SAPBEXHLevel2X 3 2 2 4" xfId="10572" xr:uid="{00000000-0005-0000-0000-0000064C0000}"/>
    <cellStyle name="SAPBEXHLevel2X 3 2 2 4 2" xfId="17785" xr:uid="{00000000-0005-0000-0000-0000074C0000}"/>
    <cellStyle name="SAPBEXHLevel2X 3 2 2 4 2 2" xfId="36560" xr:uid="{00000000-0005-0000-0000-0000074C0000}"/>
    <cellStyle name="SAPBEXHLevel2X 3 2 2 4 3" xfId="23181" xr:uid="{00000000-0005-0000-0000-0000084C0000}"/>
    <cellStyle name="SAPBEXHLevel2X 3 2 2 4 3 2" xfId="41954" xr:uid="{00000000-0005-0000-0000-0000084C0000}"/>
    <cellStyle name="SAPBEXHLevel2X 3 2 2 4 4" xfId="29355" xr:uid="{00000000-0005-0000-0000-0000064C0000}"/>
    <cellStyle name="SAPBEXHLevel2X 3 2 2 5" xfId="11697" xr:uid="{00000000-0005-0000-0000-0000094C0000}"/>
    <cellStyle name="SAPBEXHLevel2X 3 2 2 5 2" xfId="18904" xr:uid="{00000000-0005-0000-0000-00000A4C0000}"/>
    <cellStyle name="SAPBEXHLevel2X 3 2 2 5 2 2" xfId="37679" xr:uid="{00000000-0005-0000-0000-00000A4C0000}"/>
    <cellStyle name="SAPBEXHLevel2X 3 2 2 5 3" xfId="24066" xr:uid="{00000000-0005-0000-0000-00000B4C0000}"/>
    <cellStyle name="SAPBEXHLevel2X 3 2 2 5 3 2" xfId="42839" xr:uid="{00000000-0005-0000-0000-00000B4C0000}"/>
    <cellStyle name="SAPBEXHLevel2X 3 2 2 5 4" xfId="30474" xr:uid="{00000000-0005-0000-0000-0000094C0000}"/>
    <cellStyle name="SAPBEXHLevel2X 3 2 2 6" xfId="12318" xr:uid="{00000000-0005-0000-0000-00000C4C0000}"/>
    <cellStyle name="SAPBEXHLevel2X 3 2 2 6 2" xfId="19525" xr:uid="{00000000-0005-0000-0000-00000D4C0000}"/>
    <cellStyle name="SAPBEXHLevel2X 3 2 2 6 2 2" xfId="38300" xr:uid="{00000000-0005-0000-0000-00000D4C0000}"/>
    <cellStyle name="SAPBEXHLevel2X 3 2 2 6 3" xfId="24560" xr:uid="{00000000-0005-0000-0000-00000E4C0000}"/>
    <cellStyle name="SAPBEXHLevel2X 3 2 2 6 3 2" xfId="43332" xr:uid="{00000000-0005-0000-0000-00000E4C0000}"/>
    <cellStyle name="SAPBEXHLevel2X 3 2 2 6 4" xfId="31094" xr:uid="{00000000-0005-0000-0000-00000C4C0000}"/>
    <cellStyle name="SAPBEXHLevel2X 3 2 2 7" xfId="13762" xr:uid="{00000000-0005-0000-0000-00000F4C0000}"/>
    <cellStyle name="SAPBEXHLevel2X 3 2 2 7 2" xfId="32537" xr:uid="{00000000-0005-0000-0000-00000F4C0000}"/>
    <cellStyle name="SAPBEXHLevel2X 3 2 2 8" xfId="14381" xr:uid="{00000000-0005-0000-0000-0000104C0000}"/>
    <cellStyle name="SAPBEXHLevel2X 3 2 2 8 2" xfId="33156" xr:uid="{00000000-0005-0000-0000-0000104C0000}"/>
    <cellStyle name="SAPBEXHLevel2X 3 2 2 9" xfId="25859" xr:uid="{00000000-0005-0000-0000-0000FF4B0000}"/>
    <cellStyle name="SAPBEXHLevel2X 3 2 3" xfId="8026" xr:uid="{00000000-0005-0000-0000-0000114C0000}"/>
    <cellStyle name="SAPBEXHLevel2X 3 2 3 2" xfId="15239" xr:uid="{00000000-0005-0000-0000-0000124C0000}"/>
    <cellStyle name="SAPBEXHLevel2X 3 2 3 2 2" xfId="34014" xr:uid="{00000000-0005-0000-0000-0000124C0000}"/>
    <cellStyle name="SAPBEXHLevel2X 3 2 3 3" xfId="20925" xr:uid="{00000000-0005-0000-0000-0000134C0000}"/>
    <cellStyle name="SAPBEXHLevel2X 3 2 3 3 2" xfId="39698" xr:uid="{00000000-0005-0000-0000-0000134C0000}"/>
    <cellStyle name="SAPBEXHLevel2X 3 2 3 4" xfId="26809" xr:uid="{00000000-0005-0000-0000-0000114C0000}"/>
    <cellStyle name="SAPBEXHLevel2X 3 2 4" xfId="9225" xr:uid="{00000000-0005-0000-0000-0000144C0000}"/>
    <cellStyle name="SAPBEXHLevel2X 3 2 4 2" xfId="16438" xr:uid="{00000000-0005-0000-0000-0000154C0000}"/>
    <cellStyle name="SAPBEXHLevel2X 3 2 4 2 2" xfId="35213" xr:uid="{00000000-0005-0000-0000-0000154C0000}"/>
    <cellStyle name="SAPBEXHLevel2X 3 2 4 3" xfId="21972" xr:uid="{00000000-0005-0000-0000-0000164C0000}"/>
    <cellStyle name="SAPBEXHLevel2X 3 2 4 3 2" xfId="40745" xr:uid="{00000000-0005-0000-0000-0000164C0000}"/>
    <cellStyle name="SAPBEXHLevel2X 3 2 4 4" xfId="28008" xr:uid="{00000000-0005-0000-0000-0000144C0000}"/>
    <cellStyle name="SAPBEXHLevel2X 3 2 5" xfId="10158" xr:uid="{00000000-0005-0000-0000-0000174C0000}"/>
    <cellStyle name="SAPBEXHLevel2X 3 2 5 2" xfId="17371" xr:uid="{00000000-0005-0000-0000-0000184C0000}"/>
    <cellStyle name="SAPBEXHLevel2X 3 2 5 2 2" xfId="36146" xr:uid="{00000000-0005-0000-0000-0000184C0000}"/>
    <cellStyle name="SAPBEXHLevel2X 3 2 5 3" xfId="22808" xr:uid="{00000000-0005-0000-0000-0000194C0000}"/>
    <cellStyle name="SAPBEXHLevel2X 3 2 5 3 2" xfId="41581" xr:uid="{00000000-0005-0000-0000-0000194C0000}"/>
    <cellStyle name="SAPBEXHLevel2X 3 2 5 4" xfId="28941" xr:uid="{00000000-0005-0000-0000-0000174C0000}"/>
    <cellStyle name="SAPBEXHLevel2X 3 2 6" xfId="11263" xr:uid="{00000000-0005-0000-0000-00001A4C0000}"/>
    <cellStyle name="SAPBEXHLevel2X 3 2 6 2" xfId="18470" xr:uid="{00000000-0005-0000-0000-00001B4C0000}"/>
    <cellStyle name="SAPBEXHLevel2X 3 2 6 2 2" xfId="37245" xr:uid="{00000000-0005-0000-0000-00001B4C0000}"/>
    <cellStyle name="SAPBEXHLevel2X 3 2 6 3" xfId="23673" xr:uid="{00000000-0005-0000-0000-00001C4C0000}"/>
    <cellStyle name="SAPBEXHLevel2X 3 2 6 3 2" xfId="42446" xr:uid="{00000000-0005-0000-0000-00001C4C0000}"/>
    <cellStyle name="SAPBEXHLevel2X 3 2 6 4" xfId="30040" xr:uid="{00000000-0005-0000-0000-00001A4C0000}"/>
    <cellStyle name="SAPBEXHLevel2X 3 2 7" xfId="11520" xr:uid="{00000000-0005-0000-0000-00001D4C0000}"/>
    <cellStyle name="SAPBEXHLevel2X 3 2 7 2" xfId="18727" xr:uid="{00000000-0005-0000-0000-00001E4C0000}"/>
    <cellStyle name="SAPBEXHLevel2X 3 2 7 2 2" xfId="37502" xr:uid="{00000000-0005-0000-0000-00001E4C0000}"/>
    <cellStyle name="SAPBEXHLevel2X 3 2 7 3" xfId="23909" xr:uid="{00000000-0005-0000-0000-00001F4C0000}"/>
    <cellStyle name="SAPBEXHLevel2X 3 2 7 3 2" xfId="42682" xr:uid="{00000000-0005-0000-0000-00001F4C0000}"/>
    <cellStyle name="SAPBEXHLevel2X 3 2 7 4" xfId="30297" xr:uid="{00000000-0005-0000-0000-00001D4C0000}"/>
    <cellStyle name="SAPBEXHLevel2X 3 2 8" xfId="13355" xr:uid="{00000000-0005-0000-0000-0000204C0000}"/>
    <cellStyle name="SAPBEXHLevel2X 3 2 8 2" xfId="32130"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2 2" xfId="34430" xr:uid="{00000000-0005-0000-0000-0000244C0000}"/>
    <cellStyle name="SAPBEXHLevel2X 3 3 2 2 3" xfId="21300" xr:uid="{00000000-0005-0000-0000-0000254C0000}"/>
    <cellStyle name="SAPBEXHLevel2X 3 3 2 2 3 2" xfId="40073" xr:uid="{00000000-0005-0000-0000-0000254C0000}"/>
    <cellStyle name="SAPBEXHLevel2X 3 3 2 2 4" xfId="27225" xr:uid="{00000000-0005-0000-0000-0000234C0000}"/>
    <cellStyle name="SAPBEXHLevel2X 3 3 2 3" xfId="8854" xr:uid="{00000000-0005-0000-0000-0000264C0000}"/>
    <cellStyle name="SAPBEXHLevel2X 3 3 2 3 2" xfId="16067" xr:uid="{00000000-0005-0000-0000-0000274C0000}"/>
    <cellStyle name="SAPBEXHLevel2X 3 3 2 3 2 2" xfId="34842" xr:uid="{00000000-0005-0000-0000-0000274C0000}"/>
    <cellStyle name="SAPBEXHLevel2X 3 3 2 3 3" xfId="21611" xr:uid="{00000000-0005-0000-0000-0000284C0000}"/>
    <cellStyle name="SAPBEXHLevel2X 3 3 2 3 3 2" xfId="40384" xr:uid="{00000000-0005-0000-0000-0000284C0000}"/>
    <cellStyle name="SAPBEXHLevel2X 3 3 2 3 4" xfId="27637" xr:uid="{00000000-0005-0000-0000-0000264C0000}"/>
    <cellStyle name="SAPBEXHLevel2X 3 3 2 4" xfId="10573" xr:uid="{00000000-0005-0000-0000-0000294C0000}"/>
    <cellStyle name="SAPBEXHLevel2X 3 3 2 4 2" xfId="17786" xr:uid="{00000000-0005-0000-0000-00002A4C0000}"/>
    <cellStyle name="SAPBEXHLevel2X 3 3 2 4 2 2" xfId="36561" xr:uid="{00000000-0005-0000-0000-00002A4C0000}"/>
    <cellStyle name="SAPBEXHLevel2X 3 3 2 4 3" xfId="23182" xr:uid="{00000000-0005-0000-0000-00002B4C0000}"/>
    <cellStyle name="SAPBEXHLevel2X 3 3 2 4 3 2" xfId="41955" xr:uid="{00000000-0005-0000-0000-00002B4C0000}"/>
    <cellStyle name="SAPBEXHLevel2X 3 3 2 4 4" xfId="29356" xr:uid="{00000000-0005-0000-0000-0000294C0000}"/>
    <cellStyle name="SAPBEXHLevel2X 3 3 2 5" xfId="11760" xr:uid="{00000000-0005-0000-0000-00002C4C0000}"/>
    <cellStyle name="SAPBEXHLevel2X 3 3 2 5 2" xfId="18967" xr:uid="{00000000-0005-0000-0000-00002D4C0000}"/>
    <cellStyle name="SAPBEXHLevel2X 3 3 2 5 2 2" xfId="37742" xr:uid="{00000000-0005-0000-0000-00002D4C0000}"/>
    <cellStyle name="SAPBEXHLevel2X 3 3 2 5 3" xfId="24121" xr:uid="{00000000-0005-0000-0000-00002E4C0000}"/>
    <cellStyle name="SAPBEXHLevel2X 3 3 2 5 3 2" xfId="42894" xr:uid="{00000000-0005-0000-0000-00002E4C0000}"/>
    <cellStyle name="SAPBEXHLevel2X 3 3 2 5 4" xfId="30537" xr:uid="{00000000-0005-0000-0000-00002C4C0000}"/>
    <cellStyle name="SAPBEXHLevel2X 3 3 2 6" xfId="12263" xr:uid="{00000000-0005-0000-0000-00002F4C0000}"/>
    <cellStyle name="SAPBEXHLevel2X 3 3 2 6 2" xfId="19470" xr:uid="{00000000-0005-0000-0000-0000304C0000}"/>
    <cellStyle name="SAPBEXHLevel2X 3 3 2 6 2 2" xfId="38245" xr:uid="{00000000-0005-0000-0000-0000304C0000}"/>
    <cellStyle name="SAPBEXHLevel2X 3 3 2 6 3" xfId="24505" xr:uid="{00000000-0005-0000-0000-0000314C0000}"/>
    <cellStyle name="SAPBEXHLevel2X 3 3 2 6 3 2" xfId="43277" xr:uid="{00000000-0005-0000-0000-0000314C0000}"/>
    <cellStyle name="SAPBEXHLevel2X 3 3 2 6 4" xfId="31039" xr:uid="{00000000-0005-0000-0000-00002F4C0000}"/>
    <cellStyle name="SAPBEXHLevel2X 3 3 2 7" xfId="13825" xr:uid="{00000000-0005-0000-0000-0000324C0000}"/>
    <cellStyle name="SAPBEXHLevel2X 3 3 2 7 2" xfId="32600" xr:uid="{00000000-0005-0000-0000-0000324C0000}"/>
    <cellStyle name="SAPBEXHLevel2X 3 3 2 8" xfId="14326" xr:uid="{00000000-0005-0000-0000-0000334C0000}"/>
    <cellStyle name="SAPBEXHLevel2X 3 3 2 8 2" xfId="33101" xr:uid="{00000000-0005-0000-0000-0000334C0000}"/>
    <cellStyle name="SAPBEXHLevel2X 3 3 2 9" xfId="25922" xr:uid="{00000000-0005-0000-0000-0000224C0000}"/>
    <cellStyle name="SAPBEXHLevel2X 3 3 3" xfId="8027" xr:uid="{00000000-0005-0000-0000-0000344C0000}"/>
    <cellStyle name="SAPBEXHLevel2X 3 3 3 2" xfId="15240" xr:uid="{00000000-0005-0000-0000-0000354C0000}"/>
    <cellStyle name="SAPBEXHLevel2X 3 3 3 2 2" xfId="34015" xr:uid="{00000000-0005-0000-0000-0000354C0000}"/>
    <cellStyle name="SAPBEXHLevel2X 3 3 3 3" xfId="20926" xr:uid="{00000000-0005-0000-0000-0000364C0000}"/>
    <cellStyle name="SAPBEXHLevel2X 3 3 3 3 2" xfId="39699" xr:uid="{00000000-0005-0000-0000-0000364C0000}"/>
    <cellStyle name="SAPBEXHLevel2X 3 3 3 4" xfId="26810" xr:uid="{00000000-0005-0000-0000-0000344C0000}"/>
    <cellStyle name="SAPBEXHLevel2X 3 3 4" xfId="9224" xr:uid="{00000000-0005-0000-0000-0000374C0000}"/>
    <cellStyle name="SAPBEXHLevel2X 3 3 4 2" xfId="16437" xr:uid="{00000000-0005-0000-0000-0000384C0000}"/>
    <cellStyle name="SAPBEXHLevel2X 3 3 4 2 2" xfId="35212" xr:uid="{00000000-0005-0000-0000-0000384C0000}"/>
    <cellStyle name="SAPBEXHLevel2X 3 3 4 3" xfId="21971" xr:uid="{00000000-0005-0000-0000-0000394C0000}"/>
    <cellStyle name="SAPBEXHLevel2X 3 3 4 3 2" xfId="40744" xr:uid="{00000000-0005-0000-0000-0000394C0000}"/>
    <cellStyle name="SAPBEXHLevel2X 3 3 4 4" xfId="28007" xr:uid="{00000000-0005-0000-0000-0000374C0000}"/>
    <cellStyle name="SAPBEXHLevel2X 3 3 5" xfId="10159" xr:uid="{00000000-0005-0000-0000-00003A4C0000}"/>
    <cellStyle name="SAPBEXHLevel2X 3 3 5 2" xfId="17372" xr:uid="{00000000-0005-0000-0000-00003B4C0000}"/>
    <cellStyle name="SAPBEXHLevel2X 3 3 5 2 2" xfId="36147" xr:uid="{00000000-0005-0000-0000-00003B4C0000}"/>
    <cellStyle name="SAPBEXHLevel2X 3 3 5 3" xfId="22809" xr:uid="{00000000-0005-0000-0000-00003C4C0000}"/>
    <cellStyle name="SAPBEXHLevel2X 3 3 5 3 2" xfId="41582" xr:uid="{00000000-0005-0000-0000-00003C4C0000}"/>
    <cellStyle name="SAPBEXHLevel2X 3 3 5 4" xfId="28942" xr:uid="{00000000-0005-0000-0000-00003A4C0000}"/>
    <cellStyle name="SAPBEXHLevel2X 3 3 6" xfId="11347" xr:uid="{00000000-0005-0000-0000-00003D4C0000}"/>
    <cellStyle name="SAPBEXHLevel2X 3 3 6 2" xfId="18554" xr:uid="{00000000-0005-0000-0000-00003E4C0000}"/>
    <cellStyle name="SAPBEXHLevel2X 3 3 6 2 2" xfId="37329" xr:uid="{00000000-0005-0000-0000-00003E4C0000}"/>
    <cellStyle name="SAPBEXHLevel2X 3 3 6 3" xfId="23749" xr:uid="{00000000-0005-0000-0000-00003F4C0000}"/>
    <cellStyle name="SAPBEXHLevel2X 3 3 6 3 2" xfId="42522" xr:uid="{00000000-0005-0000-0000-00003F4C0000}"/>
    <cellStyle name="SAPBEXHLevel2X 3 3 6 4" xfId="30124" xr:uid="{00000000-0005-0000-0000-00003D4C0000}"/>
    <cellStyle name="SAPBEXHLevel2X 3 3 7" xfId="12671" xr:uid="{00000000-0005-0000-0000-0000404C0000}"/>
    <cellStyle name="SAPBEXHLevel2X 3 3 7 2" xfId="19878" xr:uid="{00000000-0005-0000-0000-0000414C0000}"/>
    <cellStyle name="SAPBEXHLevel2X 3 3 7 2 2" xfId="38653" xr:uid="{00000000-0005-0000-0000-0000414C0000}"/>
    <cellStyle name="SAPBEXHLevel2X 3 3 7 3" xfId="24869" xr:uid="{00000000-0005-0000-0000-0000424C0000}"/>
    <cellStyle name="SAPBEXHLevel2X 3 3 7 3 2" xfId="43641" xr:uid="{00000000-0005-0000-0000-0000424C0000}"/>
    <cellStyle name="SAPBEXHLevel2X 3 3 7 4" xfId="31447" xr:uid="{00000000-0005-0000-0000-0000404C0000}"/>
    <cellStyle name="SAPBEXHLevel2X 3 3 8" xfId="13426" xr:uid="{00000000-0005-0000-0000-0000434C0000}"/>
    <cellStyle name="SAPBEXHLevel2X 3 3 8 2" xfId="32201" xr:uid="{00000000-0005-0000-0000-0000434C0000}"/>
    <cellStyle name="SAPBEXHLevel2X 3 4" xfId="630" xr:uid="{00000000-0005-0000-0000-0000444C0000}"/>
    <cellStyle name="SAPBEXHLevel2X 3 4 10" xfId="25606"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2 2" xfId="34431" xr:uid="{00000000-0005-0000-0000-0000474C0000}"/>
    <cellStyle name="SAPBEXHLevel2X 3 4 2 2 3" xfId="21301" xr:uid="{00000000-0005-0000-0000-0000484C0000}"/>
    <cellStyle name="SAPBEXHLevel2X 3 4 2 2 3 2" xfId="40074" xr:uid="{00000000-0005-0000-0000-0000484C0000}"/>
    <cellStyle name="SAPBEXHLevel2X 3 4 2 2 4" xfId="27226" xr:uid="{00000000-0005-0000-0000-0000464C0000}"/>
    <cellStyle name="SAPBEXHLevel2X 3 4 2 3" xfId="8853" xr:uid="{00000000-0005-0000-0000-0000494C0000}"/>
    <cellStyle name="SAPBEXHLevel2X 3 4 2 3 2" xfId="16066" xr:uid="{00000000-0005-0000-0000-00004A4C0000}"/>
    <cellStyle name="SAPBEXHLevel2X 3 4 2 3 2 2" xfId="34841" xr:uid="{00000000-0005-0000-0000-00004A4C0000}"/>
    <cellStyle name="SAPBEXHLevel2X 3 4 2 3 3" xfId="21610" xr:uid="{00000000-0005-0000-0000-00004B4C0000}"/>
    <cellStyle name="SAPBEXHLevel2X 3 4 2 3 3 2" xfId="40383" xr:uid="{00000000-0005-0000-0000-00004B4C0000}"/>
    <cellStyle name="SAPBEXHLevel2X 3 4 2 3 4" xfId="27636" xr:uid="{00000000-0005-0000-0000-0000494C0000}"/>
    <cellStyle name="SAPBEXHLevel2X 3 4 2 4" xfId="10574" xr:uid="{00000000-0005-0000-0000-00004C4C0000}"/>
    <cellStyle name="SAPBEXHLevel2X 3 4 2 4 2" xfId="17787" xr:uid="{00000000-0005-0000-0000-00004D4C0000}"/>
    <cellStyle name="SAPBEXHLevel2X 3 4 2 4 2 2" xfId="36562" xr:uid="{00000000-0005-0000-0000-00004D4C0000}"/>
    <cellStyle name="SAPBEXHLevel2X 3 4 2 4 3" xfId="23183" xr:uid="{00000000-0005-0000-0000-00004E4C0000}"/>
    <cellStyle name="SAPBEXHLevel2X 3 4 2 4 3 2" xfId="41956" xr:uid="{00000000-0005-0000-0000-00004E4C0000}"/>
    <cellStyle name="SAPBEXHLevel2X 3 4 2 4 4" xfId="29357" xr:uid="{00000000-0005-0000-0000-00004C4C0000}"/>
    <cellStyle name="SAPBEXHLevel2X 3 4 2 5" xfId="11826" xr:uid="{00000000-0005-0000-0000-00004F4C0000}"/>
    <cellStyle name="SAPBEXHLevel2X 3 4 2 5 2" xfId="19033" xr:uid="{00000000-0005-0000-0000-0000504C0000}"/>
    <cellStyle name="SAPBEXHLevel2X 3 4 2 5 2 2" xfId="37808" xr:uid="{00000000-0005-0000-0000-0000504C0000}"/>
    <cellStyle name="SAPBEXHLevel2X 3 4 2 5 3" xfId="24187" xr:uid="{00000000-0005-0000-0000-0000514C0000}"/>
    <cellStyle name="SAPBEXHLevel2X 3 4 2 5 3 2" xfId="42960" xr:uid="{00000000-0005-0000-0000-0000514C0000}"/>
    <cellStyle name="SAPBEXHLevel2X 3 4 2 5 4" xfId="30603" xr:uid="{00000000-0005-0000-0000-00004F4C0000}"/>
    <cellStyle name="SAPBEXHLevel2X 3 4 2 6" xfId="12197" xr:uid="{00000000-0005-0000-0000-0000524C0000}"/>
    <cellStyle name="SAPBEXHLevel2X 3 4 2 6 2" xfId="19404" xr:uid="{00000000-0005-0000-0000-0000534C0000}"/>
    <cellStyle name="SAPBEXHLevel2X 3 4 2 6 2 2" xfId="38179" xr:uid="{00000000-0005-0000-0000-0000534C0000}"/>
    <cellStyle name="SAPBEXHLevel2X 3 4 2 6 3" xfId="24439" xr:uid="{00000000-0005-0000-0000-0000544C0000}"/>
    <cellStyle name="SAPBEXHLevel2X 3 4 2 6 3 2" xfId="43211" xr:uid="{00000000-0005-0000-0000-0000544C0000}"/>
    <cellStyle name="SAPBEXHLevel2X 3 4 2 6 4" xfId="30973" xr:uid="{00000000-0005-0000-0000-0000524C0000}"/>
    <cellStyle name="SAPBEXHLevel2X 3 4 2 7" xfId="13891" xr:uid="{00000000-0005-0000-0000-0000554C0000}"/>
    <cellStyle name="SAPBEXHLevel2X 3 4 2 7 2" xfId="32666" xr:uid="{00000000-0005-0000-0000-0000554C0000}"/>
    <cellStyle name="SAPBEXHLevel2X 3 4 2 8" xfId="14260" xr:uid="{00000000-0005-0000-0000-0000564C0000}"/>
    <cellStyle name="SAPBEXHLevel2X 3 4 2 8 2" xfId="33035" xr:uid="{00000000-0005-0000-0000-0000564C0000}"/>
    <cellStyle name="SAPBEXHLevel2X 3 4 2 9" xfId="25988" xr:uid="{00000000-0005-0000-0000-0000454C0000}"/>
    <cellStyle name="SAPBEXHLevel2X 3 4 3" xfId="8028" xr:uid="{00000000-0005-0000-0000-0000574C0000}"/>
    <cellStyle name="SAPBEXHLevel2X 3 4 3 2" xfId="15241" xr:uid="{00000000-0005-0000-0000-0000584C0000}"/>
    <cellStyle name="SAPBEXHLevel2X 3 4 3 2 2" xfId="34016" xr:uid="{00000000-0005-0000-0000-0000584C0000}"/>
    <cellStyle name="SAPBEXHLevel2X 3 4 3 3" xfId="20927" xr:uid="{00000000-0005-0000-0000-0000594C0000}"/>
    <cellStyle name="SAPBEXHLevel2X 3 4 3 3 2" xfId="39700" xr:uid="{00000000-0005-0000-0000-0000594C0000}"/>
    <cellStyle name="SAPBEXHLevel2X 3 4 3 4" xfId="26811" xr:uid="{00000000-0005-0000-0000-0000574C0000}"/>
    <cellStyle name="SAPBEXHLevel2X 3 4 4" xfId="9223" xr:uid="{00000000-0005-0000-0000-00005A4C0000}"/>
    <cellStyle name="SAPBEXHLevel2X 3 4 4 2" xfId="16436" xr:uid="{00000000-0005-0000-0000-00005B4C0000}"/>
    <cellStyle name="SAPBEXHLevel2X 3 4 4 2 2" xfId="35211" xr:uid="{00000000-0005-0000-0000-00005B4C0000}"/>
    <cellStyle name="SAPBEXHLevel2X 3 4 4 3" xfId="21970" xr:uid="{00000000-0005-0000-0000-00005C4C0000}"/>
    <cellStyle name="SAPBEXHLevel2X 3 4 4 3 2" xfId="40743" xr:uid="{00000000-0005-0000-0000-00005C4C0000}"/>
    <cellStyle name="SAPBEXHLevel2X 3 4 4 4" xfId="28006" xr:uid="{00000000-0005-0000-0000-00005A4C0000}"/>
    <cellStyle name="SAPBEXHLevel2X 3 4 5" xfId="10160" xr:uid="{00000000-0005-0000-0000-00005D4C0000}"/>
    <cellStyle name="SAPBEXHLevel2X 3 4 5 2" xfId="17373" xr:uid="{00000000-0005-0000-0000-00005E4C0000}"/>
    <cellStyle name="SAPBEXHLevel2X 3 4 5 2 2" xfId="36148" xr:uid="{00000000-0005-0000-0000-00005E4C0000}"/>
    <cellStyle name="SAPBEXHLevel2X 3 4 5 3" xfId="22810" xr:uid="{00000000-0005-0000-0000-00005F4C0000}"/>
    <cellStyle name="SAPBEXHLevel2X 3 4 5 3 2" xfId="41583" xr:uid="{00000000-0005-0000-0000-00005F4C0000}"/>
    <cellStyle name="SAPBEXHLevel2X 3 4 5 4" xfId="28943" xr:uid="{00000000-0005-0000-0000-00005D4C0000}"/>
    <cellStyle name="SAPBEXHLevel2X 3 4 6" xfId="11413" xr:uid="{00000000-0005-0000-0000-0000604C0000}"/>
    <cellStyle name="SAPBEXHLevel2X 3 4 6 2" xfId="18620" xr:uid="{00000000-0005-0000-0000-0000614C0000}"/>
    <cellStyle name="SAPBEXHLevel2X 3 4 6 2 2" xfId="37395" xr:uid="{00000000-0005-0000-0000-0000614C0000}"/>
    <cellStyle name="SAPBEXHLevel2X 3 4 6 3" xfId="23815" xr:uid="{00000000-0005-0000-0000-0000624C0000}"/>
    <cellStyle name="SAPBEXHLevel2X 3 4 6 3 2" xfId="42588" xr:uid="{00000000-0005-0000-0000-0000624C0000}"/>
    <cellStyle name="SAPBEXHLevel2X 3 4 6 4" xfId="30190" xr:uid="{00000000-0005-0000-0000-0000604C0000}"/>
    <cellStyle name="SAPBEXHLevel2X 3 4 7" xfId="12572" xr:uid="{00000000-0005-0000-0000-0000634C0000}"/>
    <cellStyle name="SAPBEXHLevel2X 3 4 7 2" xfId="19779" xr:uid="{00000000-0005-0000-0000-0000644C0000}"/>
    <cellStyle name="SAPBEXHLevel2X 3 4 7 2 2" xfId="38554" xr:uid="{00000000-0005-0000-0000-0000644C0000}"/>
    <cellStyle name="SAPBEXHLevel2X 3 4 7 3" xfId="24804" xr:uid="{00000000-0005-0000-0000-0000654C0000}"/>
    <cellStyle name="SAPBEXHLevel2X 3 4 7 3 2" xfId="43576" xr:uid="{00000000-0005-0000-0000-0000654C0000}"/>
    <cellStyle name="SAPBEXHLevel2X 3 4 7 4" xfId="31348" xr:uid="{00000000-0005-0000-0000-0000634C0000}"/>
    <cellStyle name="SAPBEXHLevel2X 3 4 8" xfId="13489" xr:uid="{00000000-0005-0000-0000-0000664C0000}"/>
    <cellStyle name="SAPBEXHLevel2X 3 4 8 2" xfId="32264" xr:uid="{00000000-0005-0000-0000-0000664C0000}"/>
    <cellStyle name="SAPBEXHLevel2X 3 4 9" xfId="14637" xr:uid="{00000000-0005-0000-0000-0000674C0000}"/>
    <cellStyle name="SAPBEXHLevel2X 3 4 9 2" xfId="33412" xr:uid="{00000000-0005-0000-0000-0000674C0000}"/>
    <cellStyle name="SAPBEXHLevel2X 3 5" xfId="684" xr:uid="{00000000-0005-0000-0000-0000684C0000}"/>
    <cellStyle name="SAPBEXHLevel2X 3 5 10" xfId="25660"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2 2" xfId="34432" xr:uid="{00000000-0005-0000-0000-00006B4C0000}"/>
    <cellStyle name="SAPBEXHLevel2X 3 5 2 2 3" xfId="21302" xr:uid="{00000000-0005-0000-0000-00006C4C0000}"/>
    <cellStyle name="SAPBEXHLevel2X 3 5 2 2 3 2" xfId="40075" xr:uid="{00000000-0005-0000-0000-00006C4C0000}"/>
    <cellStyle name="SAPBEXHLevel2X 3 5 2 2 4" xfId="27227" xr:uid="{00000000-0005-0000-0000-00006A4C0000}"/>
    <cellStyle name="SAPBEXHLevel2X 3 5 2 3" xfId="8852" xr:uid="{00000000-0005-0000-0000-00006D4C0000}"/>
    <cellStyle name="SAPBEXHLevel2X 3 5 2 3 2" xfId="16065" xr:uid="{00000000-0005-0000-0000-00006E4C0000}"/>
    <cellStyle name="SAPBEXHLevel2X 3 5 2 3 2 2" xfId="34840" xr:uid="{00000000-0005-0000-0000-00006E4C0000}"/>
    <cellStyle name="SAPBEXHLevel2X 3 5 2 3 3" xfId="21609" xr:uid="{00000000-0005-0000-0000-00006F4C0000}"/>
    <cellStyle name="SAPBEXHLevel2X 3 5 2 3 3 2" xfId="40382" xr:uid="{00000000-0005-0000-0000-00006F4C0000}"/>
    <cellStyle name="SAPBEXHLevel2X 3 5 2 3 4" xfId="27635" xr:uid="{00000000-0005-0000-0000-00006D4C0000}"/>
    <cellStyle name="SAPBEXHLevel2X 3 5 2 4" xfId="10575" xr:uid="{00000000-0005-0000-0000-0000704C0000}"/>
    <cellStyle name="SAPBEXHLevel2X 3 5 2 4 2" xfId="17788" xr:uid="{00000000-0005-0000-0000-0000714C0000}"/>
    <cellStyle name="SAPBEXHLevel2X 3 5 2 4 2 2" xfId="36563" xr:uid="{00000000-0005-0000-0000-0000714C0000}"/>
    <cellStyle name="SAPBEXHLevel2X 3 5 2 4 3" xfId="23184" xr:uid="{00000000-0005-0000-0000-0000724C0000}"/>
    <cellStyle name="SAPBEXHLevel2X 3 5 2 4 3 2" xfId="41957" xr:uid="{00000000-0005-0000-0000-0000724C0000}"/>
    <cellStyle name="SAPBEXHLevel2X 3 5 2 4 4" xfId="29358" xr:uid="{00000000-0005-0000-0000-0000704C0000}"/>
    <cellStyle name="SAPBEXHLevel2X 3 5 2 5" xfId="11880" xr:uid="{00000000-0005-0000-0000-0000734C0000}"/>
    <cellStyle name="SAPBEXHLevel2X 3 5 2 5 2" xfId="19087" xr:uid="{00000000-0005-0000-0000-0000744C0000}"/>
    <cellStyle name="SAPBEXHLevel2X 3 5 2 5 2 2" xfId="37862" xr:uid="{00000000-0005-0000-0000-0000744C0000}"/>
    <cellStyle name="SAPBEXHLevel2X 3 5 2 5 3" xfId="24241" xr:uid="{00000000-0005-0000-0000-0000754C0000}"/>
    <cellStyle name="SAPBEXHLevel2X 3 5 2 5 3 2" xfId="43014" xr:uid="{00000000-0005-0000-0000-0000754C0000}"/>
    <cellStyle name="SAPBEXHLevel2X 3 5 2 5 4" xfId="30657" xr:uid="{00000000-0005-0000-0000-0000734C0000}"/>
    <cellStyle name="SAPBEXHLevel2X 3 5 2 6" xfId="12143" xr:uid="{00000000-0005-0000-0000-0000764C0000}"/>
    <cellStyle name="SAPBEXHLevel2X 3 5 2 6 2" xfId="19350" xr:uid="{00000000-0005-0000-0000-0000774C0000}"/>
    <cellStyle name="SAPBEXHLevel2X 3 5 2 6 2 2" xfId="38125" xr:uid="{00000000-0005-0000-0000-0000774C0000}"/>
    <cellStyle name="SAPBEXHLevel2X 3 5 2 6 3" xfId="24385" xr:uid="{00000000-0005-0000-0000-0000784C0000}"/>
    <cellStyle name="SAPBEXHLevel2X 3 5 2 6 3 2" xfId="43157" xr:uid="{00000000-0005-0000-0000-0000784C0000}"/>
    <cellStyle name="SAPBEXHLevel2X 3 5 2 6 4" xfId="30919" xr:uid="{00000000-0005-0000-0000-0000764C0000}"/>
    <cellStyle name="SAPBEXHLevel2X 3 5 2 7" xfId="13945" xr:uid="{00000000-0005-0000-0000-0000794C0000}"/>
    <cellStyle name="SAPBEXHLevel2X 3 5 2 7 2" xfId="32720" xr:uid="{00000000-0005-0000-0000-0000794C0000}"/>
    <cellStyle name="SAPBEXHLevel2X 3 5 2 8" xfId="14206" xr:uid="{00000000-0005-0000-0000-00007A4C0000}"/>
    <cellStyle name="SAPBEXHLevel2X 3 5 2 8 2" xfId="32981" xr:uid="{00000000-0005-0000-0000-00007A4C0000}"/>
    <cellStyle name="SAPBEXHLevel2X 3 5 2 9" xfId="26042" xr:uid="{00000000-0005-0000-0000-0000694C0000}"/>
    <cellStyle name="SAPBEXHLevel2X 3 5 3" xfId="8029" xr:uid="{00000000-0005-0000-0000-00007B4C0000}"/>
    <cellStyle name="SAPBEXHLevel2X 3 5 3 2" xfId="15242" xr:uid="{00000000-0005-0000-0000-00007C4C0000}"/>
    <cellStyle name="SAPBEXHLevel2X 3 5 3 2 2" xfId="34017" xr:uid="{00000000-0005-0000-0000-00007C4C0000}"/>
    <cellStyle name="SAPBEXHLevel2X 3 5 3 3" xfId="20928" xr:uid="{00000000-0005-0000-0000-00007D4C0000}"/>
    <cellStyle name="SAPBEXHLevel2X 3 5 3 3 2" xfId="39701" xr:uid="{00000000-0005-0000-0000-00007D4C0000}"/>
    <cellStyle name="SAPBEXHLevel2X 3 5 3 4" xfId="26812" xr:uid="{00000000-0005-0000-0000-00007B4C0000}"/>
    <cellStyle name="SAPBEXHLevel2X 3 5 4" xfId="9222" xr:uid="{00000000-0005-0000-0000-00007E4C0000}"/>
    <cellStyle name="SAPBEXHLevel2X 3 5 4 2" xfId="16435" xr:uid="{00000000-0005-0000-0000-00007F4C0000}"/>
    <cellStyle name="SAPBEXHLevel2X 3 5 4 2 2" xfId="35210" xr:uid="{00000000-0005-0000-0000-00007F4C0000}"/>
    <cellStyle name="SAPBEXHLevel2X 3 5 4 3" xfId="21969" xr:uid="{00000000-0005-0000-0000-0000804C0000}"/>
    <cellStyle name="SAPBEXHLevel2X 3 5 4 3 2" xfId="40742" xr:uid="{00000000-0005-0000-0000-0000804C0000}"/>
    <cellStyle name="SAPBEXHLevel2X 3 5 4 4" xfId="28005" xr:uid="{00000000-0005-0000-0000-00007E4C0000}"/>
    <cellStyle name="SAPBEXHLevel2X 3 5 5" xfId="10161" xr:uid="{00000000-0005-0000-0000-0000814C0000}"/>
    <cellStyle name="SAPBEXHLevel2X 3 5 5 2" xfId="17374" xr:uid="{00000000-0005-0000-0000-0000824C0000}"/>
    <cellStyle name="SAPBEXHLevel2X 3 5 5 2 2" xfId="36149" xr:uid="{00000000-0005-0000-0000-0000824C0000}"/>
    <cellStyle name="SAPBEXHLevel2X 3 5 5 3" xfId="22811" xr:uid="{00000000-0005-0000-0000-0000834C0000}"/>
    <cellStyle name="SAPBEXHLevel2X 3 5 5 3 2" xfId="41584" xr:uid="{00000000-0005-0000-0000-0000834C0000}"/>
    <cellStyle name="SAPBEXHLevel2X 3 5 5 4" xfId="28944" xr:uid="{00000000-0005-0000-0000-0000814C0000}"/>
    <cellStyle name="SAPBEXHLevel2X 3 5 6" xfId="11467" xr:uid="{00000000-0005-0000-0000-0000844C0000}"/>
    <cellStyle name="SAPBEXHLevel2X 3 5 6 2" xfId="18674" xr:uid="{00000000-0005-0000-0000-0000854C0000}"/>
    <cellStyle name="SAPBEXHLevel2X 3 5 6 2 2" xfId="37449" xr:uid="{00000000-0005-0000-0000-0000854C0000}"/>
    <cellStyle name="SAPBEXHLevel2X 3 5 6 3" xfId="23869" xr:uid="{00000000-0005-0000-0000-0000864C0000}"/>
    <cellStyle name="SAPBEXHLevel2X 3 5 6 3 2" xfId="42642" xr:uid="{00000000-0005-0000-0000-0000864C0000}"/>
    <cellStyle name="SAPBEXHLevel2X 3 5 6 4" xfId="30244" xr:uid="{00000000-0005-0000-0000-0000844C0000}"/>
    <cellStyle name="SAPBEXHLevel2X 3 5 7" xfId="12518" xr:uid="{00000000-0005-0000-0000-0000874C0000}"/>
    <cellStyle name="SAPBEXHLevel2X 3 5 7 2" xfId="19725" xr:uid="{00000000-0005-0000-0000-0000884C0000}"/>
    <cellStyle name="SAPBEXHLevel2X 3 5 7 2 2" xfId="38500" xr:uid="{00000000-0005-0000-0000-0000884C0000}"/>
    <cellStyle name="SAPBEXHLevel2X 3 5 7 3" xfId="24751" xr:uid="{00000000-0005-0000-0000-0000894C0000}"/>
    <cellStyle name="SAPBEXHLevel2X 3 5 7 3 2" xfId="43523" xr:uid="{00000000-0005-0000-0000-0000894C0000}"/>
    <cellStyle name="SAPBEXHLevel2X 3 5 7 4" xfId="31294" xr:uid="{00000000-0005-0000-0000-0000874C0000}"/>
    <cellStyle name="SAPBEXHLevel2X 3 5 8" xfId="13543" xr:uid="{00000000-0005-0000-0000-00008A4C0000}"/>
    <cellStyle name="SAPBEXHLevel2X 3 5 8 2" xfId="32318" xr:uid="{00000000-0005-0000-0000-00008A4C0000}"/>
    <cellStyle name="SAPBEXHLevel2X 3 5 9" xfId="14553" xr:uid="{00000000-0005-0000-0000-00008B4C0000}"/>
    <cellStyle name="SAPBEXHLevel2X 3 5 9 2" xfId="33328"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2 2" xfId="34433" xr:uid="{00000000-0005-0000-0000-00008E4C0000}"/>
    <cellStyle name="SAPBEXHLevel2X 3 6 2 3" xfId="21303" xr:uid="{00000000-0005-0000-0000-00008F4C0000}"/>
    <cellStyle name="SAPBEXHLevel2X 3 6 2 3 2" xfId="40076" xr:uid="{00000000-0005-0000-0000-00008F4C0000}"/>
    <cellStyle name="SAPBEXHLevel2X 3 6 2 4" xfId="27228" xr:uid="{00000000-0005-0000-0000-00008D4C0000}"/>
    <cellStyle name="SAPBEXHLevel2X 3 6 3" xfId="8851" xr:uid="{00000000-0005-0000-0000-0000904C0000}"/>
    <cellStyle name="SAPBEXHLevel2X 3 6 3 2" xfId="16064" xr:uid="{00000000-0005-0000-0000-0000914C0000}"/>
    <cellStyle name="SAPBEXHLevel2X 3 6 3 2 2" xfId="34839" xr:uid="{00000000-0005-0000-0000-0000914C0000}"/>
    <cellStyle name="SAPBEXHLevel2X 3 6 3 3" xfId="21608" xr:uid="{00000000-0005-0000-0000-0000924C0000}"/>
    <cellStyle name="SAPBEXHLevel2X 3 6 3 3 2" xfId="40381" xr:uid="{00000000-0005-0000-0000-0000924C0000}"/>
    <cellStyle name="SAPBEXHLevel2X 3 6 3 4" xfId="27634" xr:uid="{00000000-0005-0000-0000-0000904C0000}"/>
    <cellStyle name="SAPBEXHLevel2X 3 6 4" xfId="10576" xr:uid="{00000000-0005-0000-0000-0000934C0000}"/>
    <cellStyle name="SAPBEXHLevel2X 3 6 4 2" xfId="17789" xr:uid="{00000000-0005-0000-0000-0000944C0000}"/>
    <cellStyle name="SAPBEXHLevel2X 3 6 4 2 2" xfId="36564" xr:uid="{00000000-0005-0000-0000-0000944C0000}"/>
    <cellStyle name="SAPBEXHLevel2X 3 6 4 3" xfId="23185" xr:uid="{00000000-0005-0000-0000-0000954C0000}"/>
    <cellStyle name="SAPBEXHLevel2X 3 6 4 3 2" xfId="41958" xr:uid="{00000000-0005-0000-0000-0000954C0000}"/>
    <cellStyle name="SAPBEXHLevel2X 3 6 4 4" xfId="29359" xr:uid="{00000000-0005-0000-0000-0000934C0000}"/>
    <cellStyle name="SAPBEXHLevel2X 3 6 5" xfId="11609" xr:uid="{00000000-0005-0000-0000-0000964C0000}"/>
    <cellStyle name="SAPBEXHLevel2X 3 6 5 2" xfId="18816" xr:uid="{00000000-0005-0000-0000-0000974C0000}"/>
    <cellStyle name="SAPBEXHLevel2X 3 6 5 2 2" xfId="37591" xr:uid="{00000000-0005-0000-0000-0000974C0000}"/>
    <cellStyle name="SAPBEXHLevel2X 3 6 5 3" xfId="23986" xr:uid="{00000000-0005-0000-0000-0000984C0000}"/>
    <cellStyle name="SAPBEXHLevel2X 3 6 5 3 2" xfId="42759" xr:uid="{00000000-0005-0000-0000-0000984C0000}"/>
    <cellStyle name="SAPBEXHLevel2X 3 6 5 4" xfId="30386" xr:uid="{00000000-0005-0000-0000-0000964C0000}"/>
    <cellStyle name="SAPBEXHLevel2X 3 6 6" xfId="12398" xr:uid="{00000000-0005-0000-0000-0000994C0000}"/>
    <cellStyle name="SAPBEXHLevel2X 3 6 6 2" xfId="19605" xr:uid="{00000000-0005-0000-0000-00009A4C0000}"/>
    <cellStyle name="SAPBEXHLevel2X 3 6 6 2 2" xfId="38380" xr:uid="{00000000-0005-0000-0000-00009A4C0000}"/>
    <cellStyle name="SAPBEXHLevel2X 3 6 6 3" xfId="24640" xr:uid="{00000000-0005-0000-0000-00009B4C0000}"/>
    <cellStyle name="SAPBEXHLevel2X 3 6 6 3 2" xfId="43412" xr:uid="{00000000-0005-0000-0000-00009B4C0000}"/>
    <cellStyle name="SAPBEXHLevel2X 3 6 6 4" xfId="31174" xr:uid="{00000000-0005-0000-0000-0000994C0000}"/>
    <cellStyle name="SAPBEXHLevel2X 3 6 7" xfId="13674" xr:uid="{00000000-0005-0000-0000-00009C4C0000}"/>
    <cellStyle name="SAPBEXHLevel2X 3 6 7 2" xfId="32449" xr:uid="{00000000-0005-0000-0000-00009C4C0000}"/>
    <cellStyle name="SAPBEXHLevel2X 3 6 8" xfId="14458" xr:uid="{00000000-0005-0000-0000-00009D4C0000}"/>
    <cellStyle name="SAPBEXHLevel2X 3 6 8 2" xfId="33233" xr:uid="{00000000-0005-0000-0000-00009D4C0000}"/>
    <cellStyle name="SAPBEXHLevel2X 3 6 9" xfId="25772" xr:uid="{00000000-0005-0000-0000-00008C4C0000}"/>
    <cellStyle name="SAPBEXHLevel2X 3 7" xfId="8025" xr:uid="{00000000-0005-0000-0000-00009E4C0000}"/>
    <cellStyle name="SAPBEXHLevel2X 3 7 2" xfId="15238" xr:uid="{00000000-0005-0000-0000-00009F4C0000}"/>
    <cellStyle name="SAPBEXHLevel2X 3 7 2 2" xfId="34013" xr:uid="{00000000-0005-0000-0000-00009F4C0000}"/>
    <cellStyle name="SAPBEXHLevel2X 3 7 3" xfId="20924" xr:uid="{00000000-0005-0000-0000-0000A04C0000}"/>
    <cellStyle name="SAPBEXHLevel2X 3 7 3 2" xfId="39697" xr:uid="{00000000-0005-0000-0000-0000A04C0000}"/>
    <cellStyle name="SAPBEXHLevel2X 3 7 4" xfId="26808" xr:uid="{00000000-0005-0000-0000-00009E4C0000}"/>
    <cellStyle name="SAPBEXHLevel2X 3 8" xfId="9226" xr:uid="{00000000-0005-0000-0000-0000A14C0000}"/>
    <cellStyle name="SAPBEXHLevel2X 3 8 2" xfId="16439" xr:uid="{00000000-0005-0000-0000-0000A24C0000}"/>
    <cellStyle name="SAPBEXHLevel2X 3 8 2 2" xfId="35214" xr:uid="{00000000-0005-0000-0000-0000A24C0000}"/>
    <cellStyle name="SAPBEXHLevel2X 3 8 3" xfId="21973" xr:uid="{00000000-0005-0000-0000-0000A34C0000}"/>
    <cellStyle name="SAPBEXHLevel2X 3 8 3 2" xfId="40746" xr:uid="{00000000-0005-0000-0000-0000A34C0000}"/>
    <cellStyle name="SAPBEXHLevel2X 3 8 4" xfId="28009" xr:uid="{00000000-0005-0000-0000-0000A14C0000}"/>
    <cellStyle name="SAPBEXHLevel2X 3 9" xfId="10157" xr:uid="{00000000-0005-0000-0000-0000A44C0000}"/>
    <cellStyle name="SAPBEXHLevel2X 3 9 2" xfId="17370" xr:uid="{00000000-0005-0000-0000-0000A54C0000}"/>
    <cellStyle name="SAPBEXHLevel2X 3 9 2 2" xfId="36145" xr:uid="{00000000-0005-0000-0000-0000A54C0000}"/>
    <cellStyle name="SAPBEXHLevel2X 3 9 3" xfId="22807" xr:uid="{00000000-0005-0000-0000-0000A64C0000}"/>
    <cellStyle name="SAPBEXHLevel2X 3 9 3 2" xfId="41580" xr:uid="{00000000-0005-0000-0000-0000A64C0000}"/>
    <cellStyle name="SAPBEXHLevel2X 3 9 4" xfId="28940" xr:uid="{00000000-0005-0000-0000-0000A44C0000}"/>
    <cellStyle name="SAPBEXHLevel2X 4" xfId="506" xr:uid="{00000000-0005-0000-0000-0000A74C0000}"/>
    <cellStyle name="SAPBEXHLevel2X 4 10" xfId="13379" xr:uid="{00000000-0005-0000-0000-0000A84C0000}"/>
    <cellStyle name="SAPBEXHLevel2X 4 10 2" xfId="32154"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2 2" xfId="34434" xr:uid="{00000000-0005-0000-0000-0000AC4C0000}"/>
    <cellStyle name="SAPBEXHLevel2X 4 2 2 2 3" xfId="21304" xr:uid="{00000000-0005-0000-0000-0000AD4C0000}"/>
    <cellStyle name="SAPBEXHLevel2X 4 2 2 2 3 2" xfId="40077" xr:uid="{00000000-0005-0000-0000-0000AD4C0000}"/>
    <cellStyle name="SAPBEXHLevel2X 4 2 2 2 4" xfId="27229" xr:uid="{00000000-0005-0000-0000-0000AB4C0000}"/>
    <cellStyle name="SAPBEXHLevel2X 4 2 2 3" xfId="8850" xr:uid="{00000000-0005-0000-0000-0000AE4C0000}"/>
    <cellStyle name="SAPBEXHLevel2X 4 2 2 3 2" xfId="16063" xr:uid="{00000000-0005-0000-0000-0000AF4C0000}"/>
    <cellStyle name="SAPBEXHLevel2X 4 2 2 3 2 2" xfId="34838" xr:uid="{00000000-0005-0000-0000-0000AF4C0000}"/>
    <cellStyle name="SAPBEXHLevel2X 4 2 2 3 3" xfId="21607" xr:uid="{00000000-0005-0000-0000-0000B04C0000}"/>
    <cellStyle name="SAPBEXHLevel2X 4 2 2 3 3 2" xfId="40380" xr:uid="{00000000-0005-0000-0000-0000B04C0000}"/>
    <cellStyle name="SAPBEXHLevel2X 4 2 2 3 4" xfId="27633" xr:uid="{00000000-0005-0000-0000-0000AE4C0000}"/>
    <cellStyle name="SAPBEXHLevel2X 4 2 2 4" xfId="10577" xr:uid="{00000000-0005-0000-0000-0000B14C0000}"/>
    <cellStyle name="SAPBEXHLevel2X 4 2 2 4 2" xfId="17790" xr:uid="{00000000-0005-0000-0000-0000B24C0000}"/>
    <cellStyle name="SAPBEXHLevel2X 4 2 2 4 2 2" xfId="36565" xr:uid="{00000000-0005-0000-0000-0000B24C0000}"/>
    <cellStyle name="SAPBEXHLevel2X 4 2 2 4 3" xfId="23186" xr:uid="{00000000-0005-0000-0000-0000B34C0000}"/>
    <cellStyle name="SAPBEXHLevel2X 4 2 2 4 3 2" xfId="41959" xr:uid="{00000000-0005-0000-0000-0000B34C0000}"/>
    <cellStyle name="SAPBEXHLevel2X 4 2 2 4 4" xfId="29360" xr:uid="{00000000-0005-0000-0000-0000B14C0000}"/>
    <cellStyle name="SAPBEXHLevel2X 4 2 2 5" xfId="11783" xr:uid="{00000000-0005-0000-0000-0000B44C0000}"/>
    <cellStyle name="SAPBEXHLevel2X 4 2 2 5 2" xfId="18990" xr:uid="{00000000-0005-0000-0000-0000B54C0000}"/>
    <cellStyle name="SAPBEXHLevel2X 4 2 2 5 2 2" xfId="37765" xr:uid="{00000000-0005-0000-0000-0000B54C0000}"/>
    <cellStyle name="SAPBEXHLevel2X 4 2 2 5 3" xfId="24144" xr:uid="{00000000-0005-0000-0000-0000B64C0000}"/>
    <cellStyle name="SAPBEXHLevel2X 4 2 2 5 3 2" xfId="42917" xr:uid="{00000000-0005-0000-0000-0000B64C0000}"/>
    <cellStyle name="SAPBEXHLevel2X 4 2 2 5 4" xfId="30560" xr:uid="{00000000-0005-0000-0000-0000B44C0000}"/>
    <cellStyle name="SAPBEXHLevel2X 4 2 2 6" xfId="12240" xr:uid="{00000000-0005-0000-0000-0000B74C0000}"/>
    <cellStyle name="SAPBEXHLevel2X 4 2 2 6 2" xfId="19447" xr:uid="{00000000-0005-0000-0000-0000B84C0000}"/>
    <cellStyle name="SAPBEXHLevel2X 4 2 2 6 2 2" xfId="38222" xr:uid="{00000000-0005-0000-0000-0000B84C0000}"/>
    <cellStyle name="SAPBEXHLevel2X 4 2 2 6 3" xfId="24482" xr:uid="{00000000-0005-0000-0000-0000B94C0000}"/>
    <cellStyle name="SAPBEXHLevel2X 4 2 2 6 3 2" xfId="43254" xr:uid="{00000000-0005-0000-0000-0000B94C0000}"/>
    <cellStyle name="SAPBEXHLevel2X 4 2 2 6 4" xfId="31016" xr:uid="{00000000-0005-0000-0000-0000B74C0000}"/>
    <cellStyle name="SAPBEXHLevel2X 4 2 2 7" xfId="13848" xr:uid="{00000000-0005-0000-0000-0000BA4C0000}"/>
    <cellStyle name="SAPBEXHLevel2X 4 2 2 7 2" xfId="32623" xr:uid="{00000000-0005-0000-0000-0000BA4C0000}"/>
    <cellStyle name="SAPBEXHLevel2X 4 2 2 8" xfId="14303" xr:uid="{00000000-0005-0000-0000-0000BB4C0000}"/>
    <cellStyle name="SAPBEXHLevel2X 4 2 2 8 2" xfId="33078" xr:uid="{00000000-0005-0000-0000-0000BB4C0000}"/>
    <cellStyle name="SAPBEXHLevel2X 4 2 2 9" xfId="25945" xr:uid="{00000000-0005-0000-0000-0000AA4C0000}"/>
    <cellStyle name="SAPBEXHLevel2X 4 2 3" xfId="8031" xr:uid="{00000000-0005-0000-0000-0000BC4C0000}"/>
    <cellStyle name="SAPBEXHLevel2X 4 2 3 2" xfId="15244" xr:uid="{00000000-0005-0000-0000-0000BD4C0000}"/>
    <cellStyle name="SAPBEXHLevel2X 4 2 3 2 2" xfId="34019" xr:uid="{00000000-0005-0000-0000-0000BD4C0000}"/>
    <cellStyle name="SAPBEXHLevel2X 4 2 3 3" xfId="20930" xr:uid="{00000000-0005-0000-0000-0000BE4C0000}"/>
    <cellStyle name="SAPBEXHLevel2X 4 2 3 3 2" xfId="39703" xr:uid="{00000000-0005-0000-0000-0000BE4C0000}"/>
    <cellStyle name="SAPBEXHLevel2X 4 2 3 4" xfId="26814" xr:uid="{00000000-0005-0000-0000-0000BC4C0000}"/>
    <cellStyle name="SAPBEXHLevel2X 4 2 4" xfId="9220" xr:uid="{00000000-0005-0000-0000-0000BF4C0000}"/>
    <cellStyle name="SAPBEXHLevel2X 4 2 4 2" xfId="16433" xr:uid="{00000000-0005-0000-0000-0000C04C0000}"/>
    <cellStyle name="SAPBEXHLevel2X 4 2 4 2 2" xfId="35208" xr:uid="{00000000-0005-0000-0000-0000C04C0000}"/>
    <cellStyle name="SAPBEXHLevel2X 4 2 4 3" xfId="21967" xr:uid="{00000000-0005-0000-0000-0000C14C0000}"/>
    <cellStyle name="SAPBEXHLevel2X 4 2 4 3 2" xfId="40740" xr:uid="{00000000-0005-0000-0000-0000C14C0000}"/>
    <cellStyle name="SAPBEXHLevel2X 4 2 4 4" xfId="28003" xr:uid="{00000000-0005-0000-0000-0000BF4C0000}"/>
    <cellStyle name="SAPBEXHLevel2X 4 2 5" xfId="10163" xr:uid="{00000000-0005-0000-0000-0000C24C0000}"/>
    <cellStyle name="SAPBEXHLevel2X 4 2 5 2" xfId="17376" xr:uid="{00000000-0005-0000-0000-0000C34C0000}"/>
    <cellStyle name="SAPBEXHLevel2X 4 2 5 2 2" xfId="36151" xr:uid="{00000000-0005-0000-0000-0000C34C0000}"/>
    <cellStyle name="SAPBEXHLevel2X 4 2 5 3" xfId="22813" xr:uid="{00000000-0005-0000-0000-0000C44C0000}"/>
    <cellStyle name="SAPBEXHLevel2X 4 2 5 3 2" xfId="41586" xr:uid="{00000000-0005-0000-0000-0000C44C0000}"/>
    <cellStyle name="SAPBEXHLevel2X 4 2 5 4" xfId="28946" xr:uid="{00000000-0005-0000-0000-0000C24C0000}"/>
    <cellStyle name="SAPBEXHLevel2X 4 2 6" xfId="11370" xr:uid="{00000000-0005-0000-0000-0000C54C0000}"/>
    <cellStyle name="SAPBEXHLevel2X 4 2 6 2" xfId="18577" xr:uid="{00000000-0005-0000-0000-0000C64C0000}"/>
    <cellStyle name="SAPBEXHLevel2X 4 2 6 2 2" xfId="37352" xr:uid="{00000000-0005-0000-0000-0000C64C0000}"/>
    <cellStyle name="SAPBEXHLevel2X 4 2 6 3" xfId="23772" xr:uid="{00000000-0005-0000-0000-0000C74C0000}"/>
    <cellStyle name="SAPBEXHLevel2X 4 2 6 3 2" xfId="42545" xr:uid="{00000000-0005-0000-0000-0000C74C0000}"/>
    <cellStyle name="SAPBEXHLevel2X 4 2 6 4" xfId="30147" xr:uid="{00000000-0005-0000-0000-0000C54C0000}"/>
    <cellStyle name="SAPBEXHLevel2X 4 2 7" xfId="12617" xr:uid="{00000000-0005-0000-0000-0000C84C0000}"/>
    <cellStyle name="SAPBEXHLevel2X 4 2 7 2" xfId="19824" xr:uid="{00000000-0005-0000-0000-0000C94C0000}"/>
    <cellStyle name="SAPBEXHLevel2X 4 2 7 2 2" xfId="38599" xr:uid="{00000000-0005-0000-0000-0000C94C0000}"/>
    <cellStyle name="SAPBEXHLevel2X 4 2 7 3" xfId="24847" xr:uid="{00000000-0005-0000-0000-0000CA4C0000}"/>
    <cellStyle name="SAPBEXHLevel2X 4 2 7 3 2" xfId="43619" xr:uid="{00000000-0005-0000-0000-0000CA4C0000}"/>
    <cellStyle name="SAPBEXHLevel2X 4 2 7 4" xfId="31393" xr:uid="{00000000-0005-0000-0000-0000C84C0000}"/>
    <cellStyle name="SAPBEXHLevel2X 4 2 8" xfId="13446" xr:uid="{00000000-0005-0000-0000-0000CB4C0000}"/>
    <cellStyle name="SAPBEXHLevel2X 4 2 8 2" xfId="32221" xr:uid="{00000000-0005-0000-0000-0000CB4C0000}"/>
    <cellStyle name="SAPBEXHLevel2X 4 3" xfId="652" xr:uid="{00000000-0005-0000-0000-0000CC4C0000}"/>
    <cellStyle name="SAPBEXHLevel2X 4 3 10" xfId="25628"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2 2" xfId="34435" xr:uid="{00000000-0005-0000-0000-0000CF4C0000}"/>
    <cellStyle name="SAPBEXHLevel2X 4 3 2 2 3" xfId="21305" xr:uid="{00000000-0005-0000-0000-0000D04C0000}"/>
    <cellStyle name="SAPBEXHLevel2X 4 3 2 2 3 2" xfId="40078" xr:uid="{00000000-0005-0000-0000-0000D04C0000}"/>
    <cellStyle name="SAPBEXHLevel2X 4 3 2 2 4" xfId="27230" xr:uid="{00000000-0005-0000-0000-0000CE4C0000}"/>
    <cellStyle name="SAPBEXHLevel2X 4 3 2 3" xfId="8849" xr:uid="{00000000-0005-0000-0000-0000D14C0000}"/>
    <cellStyle name="SAPBEXHLevel2X 4 3 2 3 2" xfId="16062" xr:uid="{00000000-0005-0000-0000-0000D24C0000}"/>
    <cellStyle name="SAPBEXHLevel2X 4 3 2 3 2 2" xfId="34837" xr:uid="{00000000-0005-0000-0000-0000D24C0000}"/>
    <cellStyle name="SAPBEXHLevel2X 4 3 2 3 3" xfId="21606" xr:uid="{00000000-0005-0000-0000-0000D34C0000}"/>
    <cellStyle name="SAPBEXHLevel2X 4 3 2 3 3 2" xfId="40379" xr:uid="{00000000-0005-0000-0000-0000D34C0000}"/>
    <cellStyle name="SAPBEXHLevel2X 4 3 2 3 4" xfId="27632" xr:uid="{00000000-0005-0000-0000-0000D14C0000}"/>
    <cellStyle name="SAPBEXHLevel2X 4 3 2 4" xfId="10578" xr:uid="{00000000-0005-0000-0000-0000D44C0000}"/>
    <cellStyle name="SAPBEXHLevel2X 4 3 2 4 2" xfId="17791" xr:uid="{00000000-0005-0000-0000-0000D54C0000}"/>
    <cellStyle name="SAPBEXHLevel2X 4 3 2 4 2 2" xfId="36566" xr:uid="{00000000-0005-0000-0000-0000D54C0000}"/>
    <cellStyle name="SAPBEXHLevel2X 4 3 2 4 3" xfId="23187" xr:uid="{00000000-0005-0000-0000-0000D64C0000}"/>
    <cellStyle name="SAPBEXHLevel2X 4 3 2 4 3 2" xfId="41960" xr:uid="{00000000-0005-0000-0000-0000D64C0000}"/>
    <cellStyle name="SAPBEXHLevel2X 4 3 2 4 4" xfId="29361" xr:uid="{00000000-0005-0000-0000-0000D44C0000}"/>
    <cellStyle name="SAPBEXHLevel2X 4 3 2 5" xfId="11848" xr:uid="{00000000-0005-0000-0000-0000D74C0000}"/>
    <cellStyle name="SAPBEXHLevel2X 4 3 2 5 2" xfId="19055" xr:uid="{00000000-0005-0000-0000-0000D84C0000}"/>
    <cellStyle name="SAPBEXHLevel2X 4 3 2 5 2 2" xfId="37830" xr:uid="{00000000-0005-0000-0000-0000D84C0000}"/>
    <cellStyle name="SAPBEXHLevel2X 4 3 2 5 3" xfId="24209" xr:uid="{00000000-0005-0000-0000-0000D94C0000}"/>
    <cellStyle name="SAPBEXHLevel2X 4 3 2 5 3 2" xfId="42982" xr:uid="{00000000-0005-0000-0000-0000D94C0000}"/>
    <cellStyle name="SAPBEXHLevel2X 4 3 2 5 4" xfId="30625" xr:uid="{00000000-0005-0000-0000-0000D74C0000}"/>
    <cellStyle name="SAPBEXHLevel2X 4 3 2 6" xfId="12175" xr:uid="{00000000-0005-0000-0000-0000DA4C0000}"/>
    <cellStyle name="SAPBEXHLevel2X 4 3 2 6 2" xfId="19382" xr:uid="{00000000-0005-0000-0000-0000DB4C0000}"/>
    <cellStyle name="SAPBEXHLevel2X 4 3 2 6 2 2" xfId="38157" xr:uid="{00000000-0005-0000-0000-0000DB4C0000}"/>
    <cellStyle name="SAPBEXHLevel2X 4 3 2 6 3" xfId="24417" xr:uid="{00000000-0005-0000-0000-0000DC4C0000}"/>
    <cellStyle name="SAPBEXHLevel2X 4 3 2 6 3 2" xfId="43189" xr:uid="{00000000-0005-0000-0000-0000DC4C0000}"/>
    <cellStyle name="SAPBEXHLevel2X 4 3 2 6 4" xfId="30951" xr:uid="{00000000-0005-0000-0000-0000DA4C0000}"/>
    <cellStyle name="SAPBEXHLevel2X 4 3 2 7" xfId="13913" xr:uid="{00000000-0005-0000-0000-0000DD4C0000}"/>
    <cellStyle name="SAPBEXHLevel2X 4 3 2 7 2" xfId="32688" xr:uid="{00000000-0005-0000-0000-0000DD4C0000}"/>
    <cellStyle name="SAPBEXHLevel2X 4 3 2 8" xfId="14238" xr:uid="{00000000-0005-0000-0000-0000DE4C0000}"/>
    <cellStyle name="SAPBEXHLevel2X 4 3 2 8 2" xfId="33013" xr:uid="{00000000-0005-0000-0000-0000DE4C0000}"/>
    <cellStyle name="SAPBEXHLevel2X 4 3 2 9" xfId="26010" xr:uid="{00000000-0005-0000-0000-0000CD4C0000}"/>
    <cellStyle name="SAPBEXHLevel2X 4 3 3" xfId="8032" xr:uid="{00000000-0005-0000-0000-0000DF4C0000}"/>
    <cellStyle name="SAPBEXHLevel2X 4 3 3 2" xfId="15245" xr:uid="{00000000-0005-0000-0000-0000E04C0000}"/>
    <cellStyle name="SAPBEXHLevel2X 4 3 3 2 2" xfId="34020" xr:uid="{00000000-0005-0000-0000-0000E04C0000}"/>
    <cellStyle name="SAPBEXHLevel2X 4 3 3 3" xfId="20931" xr:uid="{00000000-0005-0000-0000-0000E14C0000}"/>
    <cellStyle name="SAPBEXHLevel2X 4 3 3 3 2" xfId="39704" xr:uid="{00000000-0005-0000-0000-0000E14C0000}"/>
    <cellStyle name="SAPBEXHLevel2X 4 3 3 4" xfId="26815" xr:uid="{00000000-0005-0000-0000-0000DF4C0000}"/>
    <cellStyle name="SAPBEXHLevel2X 4 3 4" xfId="9219" xr:uid="{00000000-0005-0000-0000-0000E24C0000}"/>
    <cellStyle name="SAPBEXHLevel2X 4 3 4 2" xfId="16432" xr:uid="{00000000-0005-0000-0000-0000E34C0000}"/>
    <cellStyle name="SAPBEXHLevel2X 4 3 4 2 2" xfId="35207" xr:uid="{00000000-0005-0000-0000-0000E34C0000}"/>
    <cellStyle name="SAPBEXHLevel2X 4 3 4 3" xfId="21966" xr:uid="{00000000-0005-0000-0000-0000E44C0000}"/>
    <cellStyle name="SAPBEXHLevel2X 4 3 4 3 2" xfId="40739" xr:uid="{00000000-0005-0000-0000-0000E44C0000}"/>
    <cellStyle name="SAPBEXHLevel2X 4 3 4 4" xfId="28002" xr:uid="{00000000-0005-0000-0000-0000E24C0000}"/>
    <cellStyle name="SAPBEXHLevel2X 4 3 5" xfId="10164" xr:uid="{00000000-0005-0000-0000-0000E54C0000}"/>
    <cellStyle name="SAPBEXHLevel2X 4 3 5 2" xfId="17377" xr:uid="{00000000-0005-0000-0000-0000E64C0000}"/>
    <cellStyle name="SAPBEXHLevel2X 4 3 5 2 2" xfId="36152" xr:uid="{00000000-0005-0000-0000-0000E64C0000}"/>
    <cellStyle name="SAPBEXHLevel2X 4 3 5 3" xfId="22814" xr:uid="{00000000-0005-0000-0000-0000E74C0000}"/>
    <cellStyle name="SAPBEXHLevel2X 4 3 5 3 2" xfId="41587" xr:uid="{00000000-0005-0000-0000-0000E74C0000}"/>
    <cellStyle name="SAPBEXHLevel2X 4 3 5 4" xfId="28947" xr:uid="{00000000-0005-0000-0000-0000E54C0000}"/>
    <cellStyle name="SAPBEXHLevel2X 4 3 6" xfId="11435" xr:uid="{00000000-0005-0000-0000-0000E84C0000}"/>
    <cellStyle name="SAPBEXHLevel2X 4 3 6 2" xfId="18642" xr:uid="{00000000-0005-0000-0000-0000E94C0000}"/>
    <cellStyle name="SAPBEXHLevel2X 4 3 6 2 2" xfId="37417" xr:uid="{00000000-0005-0000-0000-0000E94C0000}"/>
    <cellStyle name="SAPBEXHLevel2X 4 3 6 3" xfId="23837" xr:uid="{00000000-0005-0000-0000-0000EA4C0000}"/>
    <cellStyle name="SAPBEXHLevel2X 4 3 6 3 2" xfId="42610" xr:uid="{00000000-0005-0000-0000-0000EA4C0000}"/>
    <cellStyle name="SAPBEXHLevel2X 4 3 6 4" xfId="30212" xr:uid="{00000000-0005-0000-0000-0000E84C0000}"/>
    <cellStyle name="SAPBEXHLevel2X 4 3 7" xfId="12550" xr:uid="{00000000-0005-0000-0000-0000EB4C0000}"/>
    <cellStyle name="SAPBEXHLevel2X 4 3 7 2" xfId="19757" xr:uid="{00000000-0005-0000-0000-0000EC4C0000}"/>
    <cellStyle name="SAPBEXHLevel2X 4 3 7 2 2" xfId="38532" xr:uid="{00000000-0005-0000-0000-0000EC4C0000}"/>
    <cellStyle name="SAPBEXHLevel2X 4 3 7 3" xfId="24782" xr:uid="{00000000-0005-0000-0000-0000ED4C0000}"/>
    <cellStyle name="SAPBEXHLevel2X 4 3 7 3 2" xfId="43554" xr:uid="{00000000-0005-0000-0000-0000ED4C0000}"/>
    <cellStyle name="SAPBEXHLevel2X 4 3 7 4" xfId="31326" xr:uid="{00000000-0005-0000-0000-0000EB4C0000}"/>
    <cellStyle name="SAPBEXHLevel2X 4 3 8" xfId="13511" xr:uid="{00000000-0005-0000-0000-0000EE4C0000}"/>
    <cellStyle name="SAPBEXHLevel2X 4 3 8 2" xfId="32286" xr:uid="{00000000-0005-0000-0000-0000EE4C0000}"/>
    <cellStyle name="SAPBEXHLevel2X 4 3 9" xfId="14585" xr:uid="{00000000-0005-0000-0000-0000EF4C0000}"/>
    <cellStyle name="SAPBEXHLevel2X 4 3 9 2" xfId="33360" xr:uid="{00000000-0005-0000-0000-0000EF4C0000}"/>
    <cellStyle name="SAPBEXHLevel2X 4 4" xfId="707" xr:uid="{00000000-0005-0000-0000-0000F04C0000}"/>
    <cellStyle name="SAPBEXHLevel2X 4 4 10" xfId="25683"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2 2" xfId="34436" xr:uid="{00000000-0005-0000-0000-0000F34C0000}"/>
    <cellStyle name="SAPBEXHLevel2X 4 4 2 2 3" xfId="21306" xr:uid="{00000000-0005-0000-0000-0000F44C0000}"/>
    <cellStyle name="SAPBEXHLevel2X 4 4 2 2 3 2" xfId="40079" xr:uid="{00000000-0005-0000-0000-0000F44C0000}"/>
    <cellStyle name="SAPBEXHLevel2X 4 4 2 2 4" xfId="27231" xr:uid="{00000000-0005-0000-0000-0000F24C0000}"/>
    <cellStyle name="SAPBEXHLevel2X 4 4 2 3" xfId="8848" xr:uid="{00000000-0005-0000-0000-0000F54C0000}"/>
    <cellStyle name="SAPBEXHLevel2X 4 4 2 3 2" xfId="16061" xr:uid="{00000000-0005-0000-0000-0000F64C0000}"/>
    <cellStyle name="SAPBEXHLevel2X 4 4 2 3 2 2" xfId="34836" xr:uid="{00000000-0005-0000-0000-0000F64C0000}"/>
    <cellStyle name="SAPBEXHLevel2X 4 4 2 3 3" xfId="21605" xr:uid="{00000000-0005-0000-0000-0000F74C0000}"/>
    <cellStyle name="SAPBEXHLevel2X 4 4 2 3 3 2" xfId="40378" xr:uid="{00000000-0005-0000-0000-0000F74C0000}"/>
    <cellStyle name="SAPBEXHLevel2X 4 4 2 3 4" xfId="27631" xr:uid="{00000000-0005-0000-0000-0000F54C0000}"/>
    <cellStyle name="SAPBEXHLevel2X 4 4 2 4" xfId="10579" xr:uid="{00000000-0005-0000-0000-0000F84C0000}"/>
    <cellStyle name="SAPBEXHLevel2X 4 4 2 4 2" xfId="17792" xr:uid="{00000000-0005-0000-0000-0000F94C0000}"/>
    <cellStyle name="SAPBEXHLevel2X 4 4 2 4 2 2" xfId="36567" xr:uid="{00000000-0005-0000-0000-0000F94C0000}"/>
    <cellStyle name="SAPBEXHLevel2X 4 4 2 4 3" xfId="23188" xr:uid="{00000000-0005-0000-0000-0000FA4C0000}"/>
    <cellStyle name="SAPBEXHLevel2X 4 4 2 4 3 2" xfId="41961" xr:uid="{00000000-0005-0000-0000-0000FA4C0000}"/>
    <cellStyle name="SAPBEXHLevel2X 4 4 2 4 4" xfId="29362" xr:uid="{00000000-0005-0000-0000-0000F84C0000}"/>
    <cellStyle name="SAPBEXHLevel2X 4 4 2 5" xfId="11903" xr:uid="{00000000-0005-0000-0000-0000FB4C0000}"/>
    <cellStyle name="SAPBEXHLevel2X 4 4 2 5 2" xfId="19110" xr:uid="{00000000-0005-0000-0000-0000FC4C0000}"/>
    <cellStyle name="SAPBEXHLevel2X 4 4 2 5 2 2" xfId="37885" xr:uid="{00000000-0005-0000-0000-0000FC4C0000}"/>
    <cellStyle name="SAPBEXHLevel2X 4 4 2 5 3" xfId="24264" xr:uid="{00000000-0005-0000-0000-0000FD4C0000}"/>
    <cellStyle name="SAPBEXHLevel2X 4 4 2 5 3 2" xfId="43037" xr:uid="{00000000-0005-0000-0000-0000FD4C0000}"/>
    <cellStyle name="SAPBEXHLevel2X 4 4 2 5 4" xfId="30680" xr:uid="{00000000-0005-0000-0000-0000FB4C0000}"/>
    <cellStyle name="SAPBEXHLevel2X 4 4 2 6" xfId="12120" xr:uid="{00000000-0005-0000-0000-0000FE4C0000}"/>
    <cellStyle name="SAPBEXHLevel2X 4 4 2 6 2" xfId="19327" xr:uid="{00000000-0005-0000-0000-0000FF4C0000}"/>
    <cellStyle name="SAPBEXHLevel2X 4 4 2 6 2 2" xfId="38102" xr:uid="{00000000-0005-0000-0000-0000FF4C0000}"/>
    <cellStyle name="SAPBEXHLevel2X 4 4 2 6 3" xfId="24362" xr:uid="{00000000-0005-0000-0000-0000004D0000}"/>
    <cellStyle name="SAPBEXHLevel2X 4 4 2 6 3 2" xfId="43134" xr:uid="{00000000-0005-0000-0000-0000004D0000}"/>
    <cellStyle name="SAPBEXHLevel2X 4 4 2 6 4" xfId="30896" xr:uid="{00000000-0005-0000-0000-0000FE4C0000}"/>
    <cellStyle name="SAPBEXHLevel2X 4 4 2 7" xfId="13968" xr:uid="{00000000-0005-0000-0000-0000014D0000}"/>
    <cellStyle name="SAPBEXHLevel2X 4 4 2 7 2" xfId="32743" xr:uid="{00000000-0005-0000-0000-0000014D0000}"/>
    <cellStyle name="SAPBEXHLevel2X 4 4 2 8" xfId="14183" xr:uid="{00000000-0005-0000-0000-0000024D0000}"/>
    <cellStyle name="SAPBEXHLevel2X 4 4 2 8 2" xfId="32958" xr:uid="{00000000-0005-0000-0000-0000024D0000}"/>
    <cellStyle name="SAPBEXHLevel2X 4 4 2 9" xfId="26065" xr:uid="{00000000-0005-0000-0000-0000F14C0000}"/>
    <cellStyle name="SAPBEXHLevel2X 4 4 3" xfId="8033" xr:uid="{00000000-0005-0000-0000-0000034D0000}"/>
    <cellStyle name="SAPBEXHLevel2X 4 4 3 2" xfId="15246" xr:uid="{00000000-0005-0000-0000-0000044D0000}"/>
    <cellStyle name="SAPBEXHLevel2X 4 4 3 2 2" xfId="34021" xr:uid="{00000000-0005-0000-0000-0000044D0000}"/>
    <cellStyle name="SAPBEXHLevel2X 4 4 3 3" xfId="20932" xr:uid="{00000000-0005-0000-0000-0000054D0000}"/>
    <cellStyle name="SAPBEXHLevel2X 4 4 3 3 2" xfId="39705" xr:uid="{00000000-0005-0000-0000-0000054D0000}"/>
    <cellStyle name="SAPBEXHLevel2X 4 4 3 4" xfId="26816" xr:uid="{00000000-0005-0000-0000-0000034D0000}"/>
    <cellStyle name="SAPBEXHLevel2X 4 4 4" xfId="9218" xr:uid="{00000000-0005-0000-0000-0000064D0000}"/>
    <cellStyle name="SAPBEXHLevel2X 4 4 4 2" xfId="16431" xr:uid="{00000000-0005-0000-0000-0000074D0000}"/>
    <cellStyle name="SAPBEXHLevel2X 4 4 4 2 2" xfId="35206" xr:uid="{00000000-0005-0000-0000-0000074D0000}"/>
    <cellStyle name="SAPBEXHLevel2X 4 4 4 3" xfId="21965" xr:uid="{00000000-0005-0000-0000-0000084D0000}"/>
    <cellStyle name="SAPBEXHLevel2X 4 4 4 3 2" xfId="40738" xr:uid="{00000000-0005-0000-0000-0000084D0000}"/>
    <cellStyle name="SAPBEXHLevel2X 4 4 4 4" xfId="28001" xr:uid="{00000000-0005-0000-0000-0000064D0000}"/>
    <cellStyle name="SAPBEXHLevel2X 4 4 5" xfId="10165" xr:uid="{00000000-0005-0000-0000-0000094D0000}"/>
    <cellStyle name="SAPBEXHLevel2X 4 4 5 2" xfId="17378" xr:uid="{00000000-0005-0000-0000-00000A4D0000}"/>
    <cellStyle name="SAPBEXHLevel2X 4 4 5 2 2" xfId="36153" xr:uid="{00000000-0005-0000-0000-00000A4D0000}"/>
    <cellStyle name="SAPBEXHLevel2X 4 4 5 3" xfId="22815" xr:uid="{00000000-0005-0000-0000-00000B4D0000}"/>
    <cellStyle name="SAPBEXHLevel2X 4 4 5 3 2" xfId="41588" xr:uid="{00000000-0005-0000-0000-00000B4D0000}"/>
    <cellStyle name="SAPBEXHLevel2X 4 4 5 4" xfId="28948" xr:uid="{00000000-0005-0000-0000-0000094D0000}"/>
    <cellStyle name="SAPBEXHLevel2X 4 4 6" xfId="11490" xr:uid="{00000000-0005-0000-0000-00000C4D0000}"/>
    <cellStyle name="SAPBEXHLevel2X 4 4 6 2" xfId="18697" xr:uid="{00000000-0005-0000-0000-00000D4D0000}"/>
    <cellStyle name="SAPBEXHLevel2X 4 4 6 2 2" xfId="37472" xr:uid="{00000000-0005-0000-0000-00000D4D0000}"/>
    <cellStyle name="SAPBEXHLevel2X 4 4 6 3" xfId="23892" xr:uid="{00000000-0005-0000-0000-00000E4D0000}"/>
    <cellStyle name="SAPBEXHLevel2X 4 4 6 3 2" xfId="42665" xr:uid="{00000000-0005-0000-0000-00000E4D0000}"/>
    <cellStyle name="SAPBEXHLevel2X 4 4 6 4" xfId="30267" xr:uid="{00000000-0005-0000-0000-00000C4D0000}"/>
    <cellStyle name="SAPBEXHLevel2X 4 4 7" xfId="12491" xr:uid="{00000000-0005-0000-0000-00000F4D0000}"/>
    <cellStyle name="SAPBEXHLevel2X 4 4 7 2" xfId="19698" xr:uid="{00000000-0005-0000-0000-0000104D0000}"/>
    <cellStyle name="SAPBEXHLevel2X 4 4 7 2 2" xfId="38473" xr:uid="{00000000-0005-0000-0000-0000104D0000}"/>
    <cellStyle name="SAPBEXHLevel2X 4 4 7 3" xfId="24730" xr:uid="{00000000-0005-0000-0000-0000114D0000}"/>
    <cellStyle name="SAPBEXHLevel2X 4 4 7 3 2" xfId="43502" xr:uid="{00000000-0005-0000-0000-0000114D0000}"/>
    <cellStyle name="SAPBEXHLevel2X 4 4 7 4" xfId="31267" xr:uid="{00000000-0005-0000-0000-00000F4D0000}"/>
    <cellStyle name="SAPBEXHLevel2X 4 4 8" xfId="13566" xr:uid="{00000000-0005-0000-0000-0000124D0000}"/>
    <cellStyle name="SAPBEXHLevel2X 4 4 8 2" xfId="32341" xr:uid="{00000000-0005-0000-0000-0000124D0000}"/>
    <cellStyle name="SAPBEXHLevel2X 4 4 9" xfId="14531" xr:uid="{00000000-0005-0000-0000-0000134D0000}"/>
    <cellStyle name="SAPBEXHLevel2X 4 4 9 2" xfId="33306" xr:uid="{00000000-0005-0000-0000-0000134D0000}"/>
    <cellStyle name="SAPBEXHLevel2X 4 5" xfId="8030" xr:uid="{00000000-0005-0000-0000-0000144D0000}"/>
    <cellStyle name="SAPBEXHLevel2X 4 5 2" xfId="15243" xr:uid="{00000000-0005-0000-0000-0000154D0000}"/>
    <cellStyle name="SAPBEXHLevel2X 4 5 2 2" xfId="34018" xr:uid="{00000000-0005-0000-0000-0000154D0000}"/>
    <cellStyle name="SAPBEXHLevel2X 4 5 3" xfId="20929" xr:uid="{00000000-0005-0000-0000-0000164D0000}"/>
    <cellStyle name="SAPBEXHLevel2X 4 5 3 2" xfId="39702" xr:uid="{00000000-0005-0000-0000-0000164D0000}"/>
    <cellStyle name="SAPBEXHLevel2X 4 5 4" xfId="26813" xr:uid="{00000000-0005-0000-0000-0000144D0000}"/>
    <cellStyle name="SAPBEXHLevel2X 4 6" xfId="9221" xr:uid="{00000000-0005-0000-0000-0000174D0000}"/>
    <cellStyle name="SAPBEXHLevel2X 4 6 2" xfId="16434" xr:uid="{00000000-0005-0000-0000-0000184D0000}"/>
    <cellStyle name="SAPBEXHLevel2X 4 6 2 2" xfId="35209" xr:uid="{00000000-0005-0000-0000-0000184D0000}"/>
    <cellStyle name="SAPBEXHLevel2X 4 6 3" xfId="21968" xr:uid="{00000000-0005-0000-0000-0000194D0000}"/>
    <cellStyle name="SAPBEXHLevel2X 4 6 3 2" xfId="40741" xr:uid="{00000000-0005-0000-0000-0000194D0000}"/>
    <cellStyle name="SAPBEXHLevel2X 4 6 4" xfId="28004" xr:uid="{00000000-0005-0000-0000-0000174D0000}"/>
    <cellStyle name="SAPBEXHLevel2X 4 7" xfId="10162" xr:uid="{00000000-0005-0000-0000-00001A4D0000}"/>
    <cellStyle name="SAPBEXHLevel2X 4 7 2" xfId="17375" xr:uid="{00000000-0005-0000-0000-00001B4D0000}"/>
    <cellStyle name="SAPBEXHLevel2X 4 7 2 2" xfId="36150" xr:uid="{00000000-0005-0000-0000-00001B4D0000}"/>
    <cellStyle name="SAPBEXHLevel2X 4 7 3" xfId="22812" xr:uid="{00000000-0005-0000-0000-00001C4D0000}"/>
    <cellStyle name="SAPBEXHLevel2X 4 7 3 2" xfId="41585" xr:uid="{00000000-0005-0000-0000-00001C4D0000}"/>
    <cellStyle name="SAPBEXHLevel2X 4 7 4" xfId="28945" xr:uid="{00000000-0005-0000-0000-00001A4D0000}"/>
    <cellStyle name="SAPBEXHLevel2X 4 8" xfId="11289" xr:uid="{00000000-0005-0000-0000-00001D4D0000}"/>
    <cellStyle name="SAPBEXHLevel2X 4 8 2" xfId="18496" xr:uid="{00000000-0005-0000-0000-00001E4D0000}"/>
    <cellStyle name="SAPBEXHLevel2X 4 8 2 2" xfId="37271" xr:uid="{00000000-0005-0000-0000-00001E4D0000}"/>
    <cellStyle name="SAPBEXHLevel2X 4 8 3" xfId="23695" xr:uid="{00000000-0005-0000-0000-00001F4D0000}"/>
    <cellStyle name="SAPBEXHLevel2X 4 8 3 2" xfId="42468" xr:uid="{00000000-0005-0000-0000-00001F4D0000}"/>
    <cellStyle name="SAPBEXHLevel2X 4 8 4" xfId="30066" xr:uid="{00000000-0005-0000-0000-00001D4D0000}"/>
    <cellStyle name="SAPBEXHLevel2X 4 9" xfId="12725" xr:uid="{00000000-0005-0000-0000-0000204D0000}"/>
    <cellStyle name="SAPBEXHLevel2X 4 9 2" xfId="19932" xr:uid="{00000000-0005-0000-0000-0000214D0000}"/>
    <cellStyle name="SAPBEXHLevel2X 4 9 2 2" xfId="38707" xr:uid="{00000000-0005-0000-0000-0000214D0000}"/>
    <cellStyle name="SAPBEXHLevel2X 4 9 3" xfId="24923" xr:uid="{00000000-0005-0000-0000-0000224D0000}"/>
    <cellStyle name="SAPBEXHLevel2X 4 9 3 2" xfId="43695" xr:uid="{00000000-0005-0000-0000-0000224D0000}"/>
    <cellStyle name="SAPBEXHLevel2X 4 9 4" xfId="31501" xr:uid="{00000000-0005-0000-0000-0000204D0000}"/>
    <cellStyle name="SAPBEXHLevel2X 5" xfId="812" xr:uid="{00000000-0005-0000-0000-0000234D0000}"/>
    <cellStyle name="SAPBEXHLevel2X 5 10" xfId="14492" xr:uid="{00000000-0005-0000-0000-0000244D0000}"/>
    <cellStyle name="SAPBEXHLevel2X 5 10 2" xfId="33267" xr:uid="{00000000-0005-0000-0000-0000244D0000}"/>
    <cellStyle name="SAPBEXHLevel2X 5 11" xfId="25732" xr:uid="{00000000-0005-0000-0000-000023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2 2" xfId="35603" xr:uid="{00000000-0005-0000-0000-0000274D0000}"/>
    <cellStyle name="SAPBEXHLevel2X 5 2 2 3" xfId="22294" xr:uid="{00000000-0005-0000-0000-0000284D0000}"/>
    <cellStyle name="SAPBEXHLevel2X 5 2 2 3 2" xfId="41067" xr:uid="{00000000-0005-0000-0000-0000284D0000}"/>
    <cellStyle name="SAPBEXHLevel2X 5 2 2 4" xfId="28398" xr:uid="{00000000-0005-0000-0000-0000264D0000}"/>
    <cellStyle name="SAPBEXHLevel2X 5 2 3" xfId="9813" xr:uid="{00000000-0005-0000-0000-0000294D0000}"/>
    <cellStyle name="SAPBEXHLevel2X 5 2 3 2" xfId="17026" xr:uid="{00000000-0005-0000-0000-00002A4D0000}"/>
    <cellStyle name="SAPBEXHLevel2X 5 2 3 2 2" xfId="35801" xr:uid="{00000000-0005-0000-0000-00002A4D0000}"/>
    <cellStyle name="SAPBEXHLevel2X 5 2 3 3" xfId="22492" xr:uid="{00000000-0005-0000-0000-00002B4D0000}"/>
    <cellStyle name="SAPBEXHLevel2X 5 2 3 3 2" xfId="41265" xr:uid="{00000000-0005-0000-0000-00002B4D0000}"/>
    <cellStyle name="SAPBEXHLevel2X 5 2 3 4" xfId="28596" xr:uid="{00000000-0005-0000-0000-0000294D0000}"/>
    <cellStyle name="SAPBEXHLevel2X 5 2 4" xfId="11017" xr:uid="{00000000-0005-0000-0000-00002C4D0000}"/>
    <cellStyle name="SAPBEXHLevel2X 5 2 4 2" xfId="18230" xr:uid="{00000000-0005-0000-0000-00002D4D0000}"/>
    <cellStyle name="SAPBEXHLevel2X 5 2 4 2 2" xfId="37005" xr:uid="{00000000-0005-0000-0000-00002D4D0000}"/>
    <cellStyle name="SAPBEXHLevel2X 5 2 4 3" xfId="23447" xr:uid="{00000000-0005-0000-0000-00002E4D0000}"/>
    <cellStyle name="SAPBEXHLevel2X 5 2 4 3 2" xfId="42220" xr:uid="{00000000-0005-0000-0000-00002E4D0000}"/>
    <cellStyle name="SAPBEXHLevel2X 5 2 4 4" xfId="29800" xr:uid="{00000000-0005-0000-0000-00002C4D0000}"/>
    <cellStyle name="SAPBEXHLevel2X 5 2 5" xfId="12964" xr:uid="{00000000-0005-0000-0000-00002F4D0000}"/>
    <cellStyle name="SAPBEXHLevel2X 5 2 5 2" xfId="20171" xr:uid="{00000000-0005-0000-0000-0000304D0000}"/>
    <cellStyle name="SAPBEXHLevel2X 5 2 5 2 2" xfId="38946" xr:uid="{00000000-0005-0000-0000-0000304D0000}"/>
    <cellStyle name="SAPBEXHLevel2X 5 2 5 3" xfId="25127" xr:uid="{00000000-0005-0000-0000-0000314D0000}"/>
    <cellStyle name="SAPBEXHLevel2X 5 2 5 3 2" xfId="43898" xr:uid="{00000000-0005-0000-0000-0000314D0000}"/>
    <cellStyle name="SAPBEXHLevel2X 5 2 5 4" xfId="31739" xr:uid="{00000000-0005-0000-0000-00002F4D0000}"/>
    <cellStyle name="SAPBEXHLevel2X 5 2 6" xfId="13153" xr:uid="{00000000-0005-0000-0000-0000324D0000}"/>
    <cellStyle name="SAPBEXHLevel2X 5 2 6 2" xfId="20360" xr:uid="{00000000-0005-0000-0000-0000334D0000}"/>
    <cellStyle name="SAPBEXHLevel2X 5 2 6 2 2" xfId="39135" xr:uid="{00000000-0005-0000-0000-0000334D0000}"/>
    <cellStyle name="SAPBEXHLevel2X 5 2 6 3" xfId="25316" xr:uid="{00000000-0005-0000-0000-0000344D0000}"/>
    <cellStyle name="SAPBEXHLevel2X 5 2 6 3 2" xfId="44087" xr:uid="{00000000-0005-0000-0000-0000344D0000}"/>
    <cellStyle name="SAPBEXHLevel2X 5 2 6 4" xfId="31928" xr:uid="{00000000-0005-0000-0000-0000324D0000}"/>
    <cellStyle name="SAPBEXHLevel2X 5 2 7" xfId="14825" xr:uid="{00000000-0005-0000-0000-0000354D0000}"/>
    <cellStyle name="SAPBEXHLevel2X 5 2 7 2" xfId="33600" xr:uid="{00000000-0005-0000-0000-0000354D0000}"/>
    <cellStyle name="SAPBEXHLevel2X 5 2 8" xfId="20538" xr:uid="{00000000-0005-0000-0000-0000364D0000}"/>
    <cellStyle name="SAPBEXHLevel2X 5 2 8 2" xfId="39313" xr:uid="{00000000-0005-0000-0000-0000364D0000}"/>
    <cellStyle name="SAPBEXHLevel2X 5 2 9" xfId="26409" xr:uid="{00000000-0005-0000-0000-000025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2 2" xfId="35604" xr:uid="{00000000-0005-0000-0000-0000394D0000}"/>
    <cellStyle name="SAPBEXHLevel2X 5 3 2 3" xfId="22295" xr:uid="{00000000-0005-0000-0000-00003A4D0000}"/>
    <cellStyle name="SAPBEXHLevel2X 5 3 2 3 2" xfId="41068" xr:uid="{00000000-0005-0000-0000-00003A4D0000}"/>
    <cellStyle name="SAPBEXHLevel2X 5 3 2 4" xfId="28399" xr:uid="{00000000-0005-0000-0000-0000384D0000}"/>
    <cellStyle name="SAPBEXHLevel2X 5 3 3" xfId="9814" xr:uid="{00000000-0005-0000-0000-00003B4D0000}"/>
    <cellStyle name="SAPBEXHLevel2X 5 3 3 2" xfId="17027" xr:uid="{00000000-0005-0000-0000-00003C4D0000}"/>
    <cellStyle name="SAPBEXHLevel2X 5 3 3 2 2" xfId="35802" xr:uid="{00000000-0005-0000-0000-00003C4D0000}"/>
    <cellStyle name="SAPBEXHLevel2X 5 3 3 3" xfId="22493" xr:uid="{00000000-0005-0000-0000-00003D4D0000}"/>
    <cellStyle name="SAPBEXHLevel2X 5 3 3 3 2" xfId="41266" xr:uid="{00000000-0005-0000-0000-00003D4D0000}"/>
    <cellStyle name="SAPBEXHLevel2X 5 3 3 4" xfId="28597" xr:uid="{00000000-0005-0000-0000-00003B4D0000}"/>
    <cellStyle name="SAPBEXHLevel2X 5 3 4" xfId="11018" xr:uid="{00000000-0005-0000-0000-00003E4D0000}"/>
    <cellStyle name="SAPBEXHLevel2X 5 3 4 2" xfId="18231" xr:uid="{00000000-0005-0000-0000-00003F4D0000}"/>
    <cellStyle name="SAPBEXHLevel2X 5 3 4 2 2" xfId="37006" xr:uid="{00000000-0005-0000-0000-00003F4D0000}"/>
    <cellStyle name="SAPBEXHLevel2X 5 3 4 3" xfId="23448" xr:uid="{00000000-0005-0000-0000-0000404D0000}"/>
    <cellStyle name="SAPBEXHLevel2X 5 3 4 3 2" xfId="42221" xr:uid="{00000000-0005-0000-0000-0000404D0000}"/>
    <cellStyle name="SAPBEXHLevel2X 5 3 4 4" xfId="29801" xr:uid="{00000000-0005-0000-0000-00003E4D0000}"/>
    <cellStyle name="SAPBEXHLevel2X 5 3 5" xfId="12965" xr:uid="{00000000-0005-0000-0000-0000414D0000}"/>
    <cellStyle name="SAPBEXHLevel2X 5 3 5 2" xfId="20172" xr:uid="{00000000-0005-0000-0000-0000424D0000}"/>
    <cellStyle name="SAPBEXHLevel2X 5 3 5 2 2" xfId="38947" xr:uid="{00000000-0005-0000-0000-0000424D0000}"/>
    <cellStyle name="SAPBEXHLevel2X 5 3 5 3" xfId="25128" xr:uid="{00000000-0005-0000-0000-0000434D0000}"/>
    <cellStyle name="SAPBEXHLevel2X 5 3 5 3 2" xfId="43899" xr:uid="{00000000-0005-0000-0000-0000434D0000}"/>
    <cellStyle name="SAPBEXHLevel2X 5 3 5 4" xfId="31740" xr:uid="{00000000-0005-0000-0000-0000414D0000}"/>
    <cellStyle name="SAPBEXHLevel2X 5 3 6" xfId="13154" xr:uid="{00000000-0005-0000-0000-0000444D0000}"/>
    <cellStyle name="SAPBEXHLevel2X 5 3 6 2" xfId="20361" xr:uid="{00000000-0005-0000-0000-0000454D0000}"/>
    <cellStyle name="SAPBEXHLevel2X 5 3 6 2 2" xfId="39136" xr:uid="{00000000-0005-0000-0000-0000454D0000}"/>
    <cellStyle name="SAPBEXHLevel2X 5 3 6 3" xfId="25317" xr:uid="{00000000-0005-0000-0000-0000464D0000}"/>
    <cellStyle name="SAPBEXHLevel2X 5 3 6 3 2" xfId="44088" xr:uid="{00000000-0005-0000-0000-0000464D0000}"/>
    <cellStyle name="SAPBEXHLevel2X 5 3 6 4" xfId="31929" xr:uid="{00000000-0005-0000-0000-0000444D0000}"/>
    <cellStyle name="SAPBEXHLevel2X 5 3 7" xfId="14826" xr:uid="{00000000-0005-0000-0000-0000474D0000}"/>
    <cellStyle name="SAPBEXHLevel2X 5 3 7 2" xfId="33601" xr:uid="{00000000-0005-0000-0000-0000474D0000}"/>
    <cellStyle name="SAPBEXHLevel2X 5 3 8" xfId="20539" xr:uid="{00000000-0005-0000-0000-0000484D0000}"/>
    <cellStyle name="SAPBEXHLevel2X 5 3 8 2" xfId="39314" xr:uid="{00000000-0005-0000-0000-0000484D0000}"/>
    <cellStyle name="SAPBEXHLevel2X 5 3 9" xfId="26410" xr:uid="{00000000-0005-0000-0000-0000374D0000}"/>
    <cellStyle name="SAPBEXHLevel2X 5 4" xfId="8449" xr:uid="{00000000-0005-0000-0000-0000494D0000}"/>
    <cellStyle name="SAPBEXHLevel2X 5 4 2" xfId="15662" xr:uid="{00000000-0005-0000-0000-00004A4D0000}"/>
    <cellStyle name="SAPBEXHLevel2X 5 4 2 2" xfId="34437" xr:uid="{00000000-0005-0000-0000-00004A4D0000}"/>
    <cellStyle name="SAPBEXHLevel2X 5 4 3" xfId="21307" xr:uid="{00000000-0005-0000-0000-00004B4D0000}"/>
    <cellStyle name="SAPBEXHLevel2X 5 4 3 2" xfId="40080" xr:uid="{00000000-0005-0000-0000-00004B4D0000}"/>
    <cellStyle name="SAPBEXHLevel2X 5 4 4" xfId="27232" xr:uid="{00000000-0005-0000-0000-0000494D0000}"/>
    <cellStyle name="SAPBEXHLevel2X 5 5" xfId="8847" xr:uid="{00000000-0005-0000-0000-00004C4D0000}"/>
    <cellStyle name="SAPBEXHLevel2X 5 5 2" xfId="16060" xr:uid="{00000000-0005-0000-0000-00004D4D0000}"/>
    <cellStyle name="SAPBEXHLevel2X 5 5 2 2" xfId="34835" xr:uid="{00000000-0005-0000-0000-00004D4D0000}"/>
    <cellStyle name="SAPBEXHLevel2X 5 5 3" xfId="21604" xr:uid="{00000000-0005-0000-0000-00004E4D0000}"/>
    <cellStyle name="SAPBEXHLevel2X 5 5 3 2" xfId="40377" xr:uid="{00000000-0005-0000-0000-00004E4D0000}"/>
    <cellStyle name="SAPBEXHLevel2X 5 5 4" xfId="27630" xr:uid="{00000000-0005-0000-0000-00004C4D0000}"/>
    <cellStyle name="SAPBEXHLevel2X 5 6" xfId="10580" xr:uid="{00000000-0005-0000-0000-00004F4D0000}"/>
    <cellStyle name="SAPBEXHLevel2X 5 6 2" xfId="17793" xr:uid="{00000000-0005-0000-0000-0000504D0000}"/>
    <cellStyle name="SAPBEXHLevel2X 5 6 2 2" xfId="36568" xr:uid="{00000000-0005-0000-0000-0000504D0000}"/>
    <cellStyle name="SAPBEXHLevel2X 5 6 3" xfId="23189" xr:uid="{00000000-0005-0000-0000-0000514D0000}"/>
    <cellStyle name="SAPBEXHLevel2X 5 6 3 2" xfId="41962" xr:uid="{00000000-0005-0000-0000-0000514D0000}"/>
    <cellStyle name="SAPBEXHLevel2X 5 6 4" xfId="29363" xr:uid="{00000000-0005-0000-0000-00004F4D0000}"/>
    <cellStyle name="SAPBEXHLevel2X 5 7" xfId="11552" xr:uid="{00000000-0005-0000-0000-0000524D0000}"/>
    <cellStyle name="SAPBEXHLevel2X 5 7 2" xfId="18759" xr:uid="{00000000-0005-0000-0000-0000534D0000}"/>
    <cellStyle name="SAPBEXHLevel2X 5 7 2 2" xfId="37534" xr:uid="{00000000-0005-0000-0000-0000534D0000}"/>
    <cellStyle name="SAPBEXHLevel2X 5 7 3" xfId="23935" xr:uid="{00000000-0005-0000-0000-0000544D0000}"/>
    <cellStyle name="SAPBEXHLevel2X 5 7 3 2" xfId="42708" xr:uid="{00000000-0005-0000-0000-0000544D0000}"/>
    <cellStyle name="SAPBEXHLevel2X 5 7 4" xfId="30329" xr:uid="{00000000-0005-0000-0000-0000524D0000}"/>
    <cellStyle name="SAPBEXHLevel2X 5 8" xfId="12450" xr:uid="{00000000-0005-0000-0000-0000554D0000}"/>
    <cellStyle name="SAPBEXHLevel2X 5 8 2" xfId="19657" xr:uid="{00000000-0005-0000-0000-0000564D0000}"/>
    <cellStyle name="SAPBEXHLevel2X 5 8 2 2" xfId="38432" xr:uid="{00000000-0005-0000-0000-0000564D0000}"/>
    <cellStyle name="SAPBEXHLevel2X 5 8 3" xfId="24691" xr:uid="{00000000-0005-0000-0000-0000574D0000}"/>
    <cellStyle name="SAPBEXHLevel2X 5 8 3 2" xfId="43463" xr:uid="{00000000-0005-0000-0000-0000574D0000}"/>
    <cellStyle name="SAPBEXHLevel2X 5 8 4" xfId="31226" xr:uid="{00000000-0005-0000-0000-0000554D0000}"/>
    <cellStyle name="SAPBEXHLevel2X 5 9" xfId="13619" xr:uid="{00000000-0005-0000-0000-0000584D0000}"/>
    <cellStyle name="SAPBEXHLevel2X 5 9 2" xfId="32394" xr:uid="{00000000-0005-0000-0000-0000584D0000}"/>
    <cellStyle name="SAPBEXHLevel2X 6" xfId="7382" xr:uid="{00000000-0005-0000-0000-0000594D0000}"/>
    <cellStyle name="SAPBEXHLevel2X 6 10" xfId="26411"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2 2" xfId="35606" xr:uid="{00000000-0005-0000-0000-00005C4D0000}"/>
    <cellStyle name="SAPBEXHLevel2X 6 2 2 3" xfId="22297" xr:uid="{00000000-0005-0000-0000-00005D4D0000}"/>
    <cellStyle name="SAPBEXHLevel2X 6 2 2 3 2" xfId="41070" xr:uid="{00000000-0005-0000-0000-00005D4D0000}"/>
    <cellStyle name="SAPBEXHLevel2X 6 2 2 4" xfId="28401" xr:uid="{00000000-0005-0000-0000-00005B4D0000}"/>
    <cellStyle name="SAPBEXHLevel2X 6 2 3" xfId="9816" xr:uid="{00000000-0005-0000-0000-00005E4D0000}"/>
    <cellStyle name="SAPBEXHLevel2X 6 2 3 2" xfId="17029" xr:uid="{00000000-0005-0000-0000-00005F4D0000}"/>
    <cellStyle name="SAPBEXHLevel2X 6 2 3 2 2" xfId="35804" xr:uid="{00000000-0005-0000-0000-00005F4D0000}"/>
    <cellStyle name="SAPBEXHLevel2X 6 2 3 3" xfId="22495" xr:uid="{00000000-0005-0000-0000-0000604D0000}"/>
    <cellStyle name="SAPBEXHLevel2X 6 2 3 3 2" xfId="41268" xr:uid="{00000000-0005-0000-0000-0000604D0000}"/>
    <cellStyle name="SAPBEXHLevel2X 6 2 3 4" xfId="28599" xr:uid="{00000000-0005-0000-0000-00005E4D0000}"/>
    <cellStyle name="SAPBEXHLevel2X 6 2 4" xfId="11020" xr:uid="{00000000-0005-0000-0000-0000614D0000}"/>
    <cellStyle name="SAPBEXHLevel2X 6 2 4 2" xfId="18233" xr:uid="{00000000-0005-0000-0000-0000624D0000}"/>
    <cellStyle name="SAPBEXHLevel2X 6 2 4 2 2" xfId="37008" xr:uid="{00000000-0005-0000-0000-0000624D0000}"/>
    <cellStyle name="SAPBEXHLevel2X 6 2 4 3" xfId="23450" xr:uid="{00000000-0005-0000-0000-0000634D0000}"/>
    <cellStyle name="SAPBEXHLevel2X 6 2 4 3 2" xfId="42223" xr:uid="{00000000-0005-0000-0000-0000634D0000}"/>
    <cellStyle name="SAPBEXHLevel2X 6 2 4 4" xfId="29803" xr:uid="{00000000-0005-0000-0000-0000614D0000}"/>
    <cellStyle name="SAPBEXHLevel2X 6 2 5" xfId="12967" xr:uid="{00000000-0005-0000-0000-0000644D0000}"/>
    <cellStyle name="SAPBEXHLevel2X 6 2 5 2" xfId="20174" xr:uid="{00000000-0005-0000-0000-0000654D0000}"/>
    <cellStyle name="SAPBEXHLevel2X 6 2 5 2 2" xfId="38949" xr:uid="{00000000-0005-0000-0000-0000654D0000}"/>
    <cellStyle name="SAPBEXHLevel2X 6 2 5 3" xfId="25130" xr:uid="{00000000-0005-0000-0000-0000664D0000}"/>
    <cellStyle name="SAPBEXHLevel2X 6 2 5 3 2" xfId="43901" xr:uid="{00000000-0005-0000-0000-0000664D0000}"/>
    <cellStyle name="SAPBEXHLevel2X 6 2 5 4" xfId="31742" xr:uid="{00000000-0005-0000-0000-0000644D0000}"/>
    <cellStyle name="SAPBEXHLevel2X 6 2 6" xfId="13156" xr:uid="{00000000-0005-0000-0000-0000674D0000}"/>
    <cellStyle name="SAPBEXHLevel2X 6 2 6 2" xfId="20363" xr:uid="{00000000-0005-0000-0000-0000684D0000}"/>
    <cellStyle name="SAPBEXHLevel2X 6 2 6 2 2" xfId="39138" xr:uid="{00000000-0005-0000-0000-0000684D0000}"/>
    <cellStyle name="SAPBEXHLevel2X 6 2 6 3" xfId="25319" xr:uid="{00000000-0005-0000-0000-0000694D0000}"/>
    <cellStyle name="SAPBEXHLevel2X 6 2 6 3 2" xfId="44090" xr:uid="{00000000-0005-0000-0000-0000694D0000}"/>
    <cellStyle name="SAPBEXHLevel2X 6 2 6 4" xfId="31931" xr:uid="{00000000-0005-0000-0000-0000674D0000}"/>
    <cellStyle name="SAPBEXHLevel2X 6 2 7" xfId="14828" xr:uid="{00000000-0005-0000-0000-00006A4D0000}"/>
    <cellStyle name="SAPBEXHLevel2X 6 2 7 2" xfId="33603" xr:uid="{00000000-0005-0000-0000-00006A4D0000}"/>
    <cellStyle name="SAPBEXHLevel2X 6 2 8" xfId="20541" xr:uid="{00000000-0005-0000-0000-00006B4D0000}"/>
    <cellStyle name="SAPBEXHLevel2X 6 2 8 2" xfId="39316" xr:uid="{00000000-0005-0000-0000-00006B4D0000}"/>
    <cellStyle name="SAPBEXHLevel2X 6 2 9" xfId="26412" xr:uid="{00000000-0005-0000-0000-00005A4D0000}"/>
    <cellStyle name="SAPBEXHLevel2X 6 3" xfId="9617" xr:uid="{00000000-0005-0000-0000-00006C4D0000}"/>
    <cellStyle name="SAPBEXHLevel2X 6 3 2" xfId="16830" xr:uid="{00000000-0005-0000-0000-00006D4D0000}"/>
    <cellStyle name="SAPBEXHLevel2X 6 3 2 2" xfId="35605" xr:uid="{00000000-0005-0000-0000-00006D4D0000}"/>
    <cellStyle name="SAPBEXHLevel2X 6 3 3" xfId="22296" xr:uid="{00000000-0005-0000-0000-00006E4D0000}"/>
    <cellStyle name="SAPBEXHLevel2X 6 3 3 2" xfId="41069" xr:uid="{00000000-0005-0000-0000-00006E4D0000}"/>
    <cellStyle name="SAPBEXHLevel2X 6 3 4" xfId="28400" xr:uid="{00000000-0005-0000-0000-00006C4D0000}"/>
    <cellStyle name="SAPBEXHLevel2X 6 4" xfId="9815" xr:uid="{00000000-0005-0000-0000-00006F4D0000}"/>
    <cellStyle name="SAPBEXHLevel2X 6 4 2" xfId="17028" xr:uid="{00000000-0005-0000-0000-0000704D0000}"/>
    <cellStyle name="SAPBEXHLevel2X 6 4 2 2" xfId="35803" xr:uid="{00000000-0005-0000-0000-0000704D0000}"/>
    <cellStyle name="SAPBEXHLevel2X 6 4 3" xfId="22494" xr:uid="{00000000-0005-0000-0000-0000714D0000}"/>
    <cellStyle name="SAPBEXHLevel2X 6 4 3 2" xfId="41267" xr:uid="{00000000-0005-0000-0000-0000714D0000}"/>
    <cellStyle name="SAPBEXHLevel2X 6 4 4" xfId="28598" xr:uid="{00000000-0005-0000-0000-00006F4D0000}"/>
    <cellStyle name="SAPBEXHLevel2X 6 5" xfId="11019" xr:uid="{00000000-0005-0000-0000-0000724D0000}"/>
    <cellStyle name="SAPBEXHLevel2X 6 5 2" xfId="18232" xr:uid="{00000000-0005-0000-0000-0000734D0000}"/>
    <cellStyle name="SAPBEXHLevel2X 6 5 2 2" xfId="37007" xr:uid="{00000000-0005-0000-0000-0000734D0000}"/>
    <cellStyle name="SAPBEXHLevel2X 6 5 3" xfId="23449" xr:uid="{00000000-0005-0000-0000-0000744D0000}"/>
    <cellStyle name="SAPBEXHLevel2X 6 5 3 2" xfId="42222" xr:uid="{00000000-0005-0000-0000-0000744D0000}"/>
    <cellStyle name="SAPBEXHLevel2X 6 5 4" xfId="29802" xr:uid="{00000000-0005-0000-0000-0000724D0000}"/>
    <cellStyle name="SAPBEXHLevel2X 6 6" xfId="12966" xr:uid="{00000000-0005-0000-0000-0000754D0000}"/>
    <cellStyle name="SAPBEXHLevel2X 6 6 2" xfId="20173" xr:uid="{00000000-0005-0000-0000-0000764D0000}"/>
    <cellStyle name="SAPBEXHLevel2X 6 6 2 2" xfId="38948" xr:uid="{00000000-0005-0000-0000-0000764D0000}"/>
    <cellStyle name="SAPBEXHLevel2X 6 6 3" xfId="25129" xr:uid="{00000000-0005-0000-0000-0000774D0000}"/>
    <cellStyle name="SAPBEXHLevel2X 6 6 3 2" xfId="43900" xr:uid="{00000000-0005-0000-0000-0000774D0000}"/>
    <cellStyle name="SAPBEXHLevel2X 6 6 4" xfId="31741" xr:uid="{00000000-0005-0000-0000-0000754D0000}"/>
    <cellStyle name="SAPBEXHLevel2X 6 7" xfId="13155" xr:uid="{00000000-0005-0000-0000-0000784D0000}"/>
    <cellStyle name="SAPBEXHLevel2X 6 7 2" xfId="20362" xr:uid="{00000000-0005-0000-0000-0000794D0000}"/>
    <cellStyle name="SAPBEXHLevel2X 6 7 2 2" xfId="39137" xr:uid="{00000000-0005-0000-0000-0000794D0000}"/>
    <cellStyle name="SAPBEXHLevel2X 6 7 3" xfId="25318" xr:uid="{00000000-0005-0000-0000-00007A4D0000}"/>
    <cellStyle name="SAPBEXHLevel2X 6 7 3 2" xfId="44089" xr:uid="{00000000-0005-0000-0000-00007A4D0000}"/>
    <cellStyle name="SAPBEXHLevel2X 6 7 4" xfId="31930" xr:uid="{00000000-0005-0000-0000-0000784D0000}"/>
    <cellStyle name="SAPBEXHLevel2X 6 8" xfId="14827" xr:uid="{00000000-0005-0000-0000-00007B4D0000}"/>
    <cellStyle name="SAPBEXHLevel2X 6 8 2" xfId="33602" xr:uid="{00000000-0005-0000-0000-00007B4D0000}"/>
    <cellStyle name="SAPBEXHLevel2X 6 9" xfId="20540" xr:uid="{00000000-0005-0000-0000-00007C4D0000}"/>
    <cellStyle name="SAPBEXHLevel2X 6 9 2" xfId="39315" xr:uid="{00000000-0005-0000-0000-00007C4D0000}"/>
    <cellStyle name="SAPBEXHLevel2X 7" xfId="7384" xr:uid="{00000000-0005-0000-0000-00007D4D0000}"/>
    <cellStyle name="SAPBEXHLevel2X 7 10" xfId="20542" xr:uid="{00000000-0005-0000-0000-00007E4D0000}"/>
    <cellStyle name="SAPBEXHLevel2X 7 10 2" xfId="39317" xr:uid="{00000000-0005-0000-0000-00007E4D0000}"/>
    <cellStyle name="SAPBEXHLevel2X 7 11" xfId="26413" xr:uid="{00000000-0005-0000-0000-00007D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2 2" xfId="35608" xr:uid="{00000000-0005-0000-0000-0000814D0000}"/>
    <cellStyle name="SAPBEXHLevel2X 7 2 2 3" xfId="22299" xr:uid="{00000000-0005-0000-0000-0000824D0000}"/>
    <cellStyle name="SAPBEXHLevel2X 7 2 2 3 2" xfId="41072" xr:uid="{00000000-0005-0000-0000-0000824D0000}"/>
    <cellStyle name="SAPBEXHLevel2X 7 2 2 4" xfId="28403" xr:uid="{00000000-0005-0000-0000-0000804D0000}"/>
    <cellStyle name="SAPBEXHLevel2X 7 2 3" xfId="9818" xr:uid="{00000000-0005-0000-0000-0000834D0000}"/>
    <cellStyle name="SAPBEXHLevel2X 7 2 3 2" xfId="17031" xr:uid="{00000000-0005-0000-0000-0000844D0000}"/>
    <cellStyle name="SAPBEXHLevel2X 7 2 3 2 2" xfId="35806" xr:uid="{00000000-0005-0000-0000-0000844D0000}"/>
    <cellStyle name="SAPBEXHLevel2X 7 2 3 3" xfId="22497" xr:uid="{00000000-0005-0000-0000-0000854D0000}"/>
    <cellStyle name="SAPBEXHLevel2X 7 2 3 3 2" xfId="41270" xr:uid="{00000000-0005-0000-0000-0000854D0000}"/>
    <cellStyle name="SAPBEXHLevel2X 7 2 3 4" xfId="28601" xr:uid="{00000000-0005-0000-0000-0000834D0000}"/>
    <cellStyle name="SAPBEXHLevel2X 7 2 4" xfId="11022" xr:uid="{00000000-0005-0000-0000-0000864D0000}"/>
    <cellStyle name="SAPBEXHLevel2X 7 2 4 2" xfId="18235" xr:uid="{00000000-0005-0000-0000-0000874D0000}"/>
    <cellStyle name="SAPBEXHLevel2X 7 2 4 2 2" xfId="37010" xr:uid="{00000000-0005-0000-0000-0000874D0000}"/>
    <cellStyle name="SAPBEXHLevel2X 7 2 4 3" xfId="23452" xr:uid="{00000000-0005-0000-0000-0000884D0000}"/>
    <cellStyle name="SAPBEXHLevel2X 7 2 4 3 2" xfId="42225" xr:uid="{00000000-0005-0000-0000-0000884D0000}"/>
    <cellStyle name="SAPBEXHLevel2X 7 2 4 4" xfId="29805" xr:uid="{00000000-0005-0000-0000-0000864D0000}"/>
    <cellStyle name="SAPBEXHLevel2X 7 2 5" xfId="12969" xr:uid="{00000000-0005-0000-0000-0000894D0000}"/>
    <cellStyle name="SAPBEXHLevel2X 7 2 5 2" xfId="20176" xr:uid="{00000000-0005-0000-0000-00008A4D0000}"/>
    <cellStyle name="SAPBEXHLevel2X 7 2 5 2 2" xfId="38951" xr:uid="{00000000-0005-0000-0000-00008A4D0000}"/>
    <cellStyle name="SAPBEXHLevel2X 7 2 5 3" xfId="25132" xr:uid="{00000000-0005-0000-0000-00008B4D0000}"/>
    <cellStyle name="SAPBEXHLevel2X 7 2 5 3 2" xfId="43903" xr:uid="{00000000-0005-0000-0000-00008B4D0000}"/>
    <cellStyle name="SAPBEXHLevel2X 7 2 5 4" xfId="31744" xr:uid="{00000000-0005-0000-0000-0000894D0000}"/>
    <cellStyle name="SAPBEXHLevel2X 7 2 6" xfId="13158" xr:uid="{00000000-0005-0000-0000-00008C4D0000}"/>
    <cellStyle name="SAPBEXHLevel2X 7 2 6 2" xfId="20365" xr:uid="{00000000-0005-0000-0000-00008D4D0000}"/>
    <cellStyle name="SAPBEXHLevel2X 7 2 6 2 2" xfId="39140" xr:uid="{00000000-0005-0000-0000-00008D4D0000}"/>
    <cellStyle name="SAPBEXHLevel2X 7 2 6 3" xfId="25321" xr:uid="{00000000-0005-0000-0000-00008E4D0000}"/>
    <cellStyle name="SAPBEXHLevel2X 7 2 6 3 2" xfId="44092" xr:uid="{00000000-0005-0000-0000-00008E4D0000}"/>
    <cellStyle name="SAPBEXHLevel2X 7 2 6 4" xfId="31933" xr:uid="{00000000-0005-0000-0000-00008C4D0000}"/>
    <cellStyle name="SAPBEXHLevel2X 7 2 7" xfId="14830" xr:uid="{00000000-0005-0000-0000-00008F4D0000}"/>
    <cellStyle name="SAPBEXHLevel2X 7 2 7 2" xfId="33605" xr:uid="{00000000-0005-0000-0000-00008F4D0000}"/>
    <cellStyle name="SAPBEXHLevel2X 7 2 8" xfId="20543" xr:uid="{00000000-0005-0000-0000-0000904D0000}"/>
    <cellStyle name="SAPBEXHLevel2X 7 2 8 2" xfId="39318" xr:uid="{00000000-0005-0000-0000-0000904D0000}"/>
    <cellStyle name="SAPBEXHLevel2X 7 2 9" xfId="26414" xr:uid="{00000000-0005-0000-0000-00007F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2 2" xfId="35609" xr:uid="{00000000-0005-0000-0000-0000934D0000}"/>
    <cellStyle name="SAPBEXHLevel2X 7 3 2 3" xfId="22300" xr:uid="{00000000-0005-0000-0000-0000944D0000}"/>
    <cellStyle name="SAPBEXHLevel2X 7 3 2 3 2" xfId="41073" xr:uid="{00000000-0005-0000-0000-0000944D0000}"/>
    <cellStyle name="SAPBEXHLevel2X 7 3 2 4" xfId="28404" xr:uid="{00000000-0005-0000-0000-0000924D0000}"/>
    <cellStyle name="SAPBEXHLevel2X 7 3 3" xfId="9819" xr:uid="{00000000-0005-0000-0000-0000954D0000}"/>
    <cellStyle name="SAPBEXHLevel2X 7 3 3 2" xfId="17032" xr:uid="{00000000-0005-0000-0000-0000964D0000}"/>
    <cellStyle name="SAPBEXHLevel2X 7 3 3 2 2" xfId="35807" xr:uid="{00000000-0005-0000-0000-0000964D0000}"/>
    <cellStyle name="SAPBEXHLevel2X 7 3 3 3" xfId="22498" xr:uid="{00000000-0005-0000-0000-0000974D0000}"/>
    <cellStyle name="SAPBEXHLevel2X 7 3 3 3 2" xfId="41271" xr:uid="{00000000-0005-0000-0000-0000974D0000}"/>
    <cellStyle name="SAPBEXHLevel2X 7 3 3 4" xfId="28602" xr:uid="{00000000-0005-0000-0000-0000954D0000}"/>
    <cellStyle name="SAPBEXHLevel2X 7 3 4" xfId="11023" xr:uid="{00000000-0005-0000-0000-0000984D0000}"/>
    <cellStyle name="SAPBEXHLevel2X 7 3 4 2" xfId="18236" xr:uid="{00000000-0005-0000-0000-0000994D0000}"/>
    <cellStyle name="SAPBEXHLevel2X 7 3 4 2 2" xfId="37011" xr:uid="{00000000-0005-0000-0000-0000994D0000}"/>
    <cellStyle name="SAPBEXHLevel2X 7 3 4 3" xfId="23453" xr:uid="{00000000-0005-0000-0000-00009A4D0000}"/>
    <cellStyle name="SAPBEXHLevel2X 7 3 4 3 2" xfId="42226" xr:uid="{00000000-0005-0000-0000-00009A4D0000}"/>
    <cellStyle name="SAPBEXHLevel2X 7 3 4 4" xfId="29806" xr:uid="{00000000-0005-0000-0000-0000984D0000}"/>
    <cellStyle name="SAPBEXHLevel2X 7 3 5" xfId="12970" xr:uid="{00000000-0005-0000-0000-00009B4D0000}"/>
    <cellStyle name="SAPBEXHLevel2X 7 3 5 2" xfId="20177" xr:uid="{00000000-0005-0000-0000-00009C4D0000}"/>
    <cellStyle name="SAPBEXHLevel2X 7 3 5 2 2" xfId="38952" xr:uid="{00000000-0005-0000-0000-00009C4D0000}"/>
    <cellStyle name="SAPBEXHLevel2X 7 3 5 3" xfId="25133" xr:uid="{00000000-0005-0000-0000-00009D4D0000}"/>
    <cellStyle name="SAPBEXHLevel2X 7 3 5 3 2" xfId="43904" xr:uid="{00000000-0005-0000-0000-00009D4D0000}"/>
    <cellStyle name="SAPBEXHLevel2X 7 3 5 4" xfId="31745" xr:uid="{00000000-0005-0000-0000-00009B4D0000}"/>
    <cellStyle name="SAPBEXHLevel2X 7 3 6" xfId="13159" xr:uid="{00000000-0005-0000-0000-00009E4D0000}"/>
    <cellStyle name="SAPBEXHLevel2X 7 3 6 2" xfId="20366" xr:uid="{00000000-0005-0000-0000-00009F4D0000}"/>
    <cellStyle name="SAPBEXHLevel2X 7 3 6 2 2" xfId="39141" xr:uid="{00000000-0005-0000-0000-00009F4D0000}"/>
    <cellStyle name="SAPBEXHLevel2X 7 3 6 3" xfId="25322" xr:uid="{00000000-0005-0000-0000-0000A04D0000}"/>
    <cellStyle name="SAPBEXHLevel2X 7 3 6 3 2" xfId="44093" xr:uid="{00000000-0005-0000-0000-0000A04D0000}"/>
    <cellStyle name="SAPBEXHLevel2X 7 3 6 4" xfId="31934" xr:uid="{00000000-0005-0000-0000-00009E4D0000}"/>
    <cellStyle name="SAPBEXHLevel2X 7 3 7" xfId="14831" xr:uid="{00000000-0005-0000-0000-0000A14D0000}"/>
    <cellStyle name="SAPBEXHLevel2X 7 3 7 2" xfId="33606" xr:uid="{00000000-0005-0000-0000-0000A14D0000}"/>
    <cellStyle name="SAPBEXHLevel2X 7 3 8" xfId="20544" xr:uid="{00000000-0005-0000-0000-0000A24D0000}"/>
    <cellStyle name="SAPBEXHLevel2X 7 3 8 2" xfId="39319" xr:uid="{00000000-0005-0000-0000-0000A24D0000}"/>
    <cellStyle name="SAPBEXHLevel2X 7 3 9" xfId="26415" xr:uid="{00000000-0005-0000-0000-0000914D0000}"/>
    <cellStyle name="SAPBEXHLevel2X 7 4" xfId="9619" xr:uid="{00000000-0005-0000-0000-0000A34D0000}"/>
    <cellStyle name="SAPBEXHLevel2X 7 4 2" xfId="16832" xr:uid="{00000000-0005-0000-0000-0000A44D0000}"/>
    <cellStyle name="SAPBEXHLevel2X 7 4 2 2" xfId="35607" xr:uid="{00000000-0005-0000-0000-0000A44D0000}"/>
    <cellStyle name="SAPBEXHLevel2X 7 4 3" xfId="22298" xr:uid="{00000000-0005-0000-0000-0000A54D0000}"/>
    <cellStyle name="SAPBEXHLevel2X 7 4 3 2" xfId="41071" xr:uid="{00000000-0005-0000-0000-0000A54D0000}"/>
    <cellStyle name="SAPBEXHLevel2X 7 4 4" xfId="28402" xr:uid="{00000000-0005-0000-0000-0000A34D0000}"/>
    <cellStyle name="SAPBEXHLevel2X 7 5" xfId="9817" xr:uid="{00000000-0005-0000-0000-0000A64D0000}"/>
    <cellStyle name="SAPBEXHLevel2X 7 5 2" xfId="17030" xr:uid="{00000000-0005-0000-0000-0000A74D0000}"/>
    <cellStyle name="SAPBEXHLevel2X 7 5 2 2" xfId="35805" xr:uid="{00000000-0005-0000-0000-0000A74D0000}"/>
    <cellStyle name="SAPBEXHLevel2X 7 5 3" xfId="22496" xr:uid="{00000000-0005-0000-0000-0000A84D0000}"/>
    <cellStyle name="SAPBEXHLevel2X 7 5 3 2" xfId="41269" xr:uid="{00000000-0005-0000-0000-0000A84D0000}"/>
    <cellStyle name="SAPBEXHLevel2X 7 5 4" xfId="28600" xr:uid="{00000000-0005-0000-0000-0000A64D0000}"/>
    <cellStyle name="SAPBEXHLevel2X 7 6" xfId="11021" xr:uid="{00000000-0005-0000-0000-0000A94D0000}"/>
    <cellStyle name="SAPBEXHLevel2X 7 6 2" xfId="18234" xr:uid="{00000000-0005-0000-0000-0000AA4D0000}"/>
    <cellStyle name="SAPBEXHLevel2X 7 6 2 2" xfId="37009" xr:uid="{00000000-0005-0000-0000-0000AA4D0000}"/>
    <cellStyle name="SAPBEXHLevel2X 7 6 3" xfId="23451" xr:uid="{00000000-0005-0000-0000-0000AB4D0000}"/>
    <cellStyle name="SAPBEXHLevel2X 7 6 3 2" xfId="42224" xr:uid="{00000000-0005-0000-0000-0000AB4D0000}"/>
    <cellStyle name="SAPBEXHLevel2X 7 6 4" xfId="29804" xr:uid="{00000000-0005-0000-0000-0000A94D0000}"/>
    <cellStyle name="SAPBEXHLevel2X 7 7" xfId="12968" xr:uid="{00000000-0005-0000-0000-0000AC4D0000}"/>
    <cellStyle name="SAPBEXHLevel2X 7 7 2" xfId="20175" xr:uid="{00000000-0005-0000-0000-0000AD4D0000}"/>
    <cellStyle name="SAPBEXHLevel2X 7 7 2 2" xfId="38950" xr:uid="{00000000-0005-0000-0000-0000AD4D0000}"/>
    <cellStyle name="SAPBEXHLevel2X 7 7 3" xfId="25131" xr:uid="{00000000-0005-0000-0000-0000AE4D0000}"/>
    <cellStyle name="SAPBEXHLevel2X 7 7 3 2" xfId="43902" xr:uid="{00000000-0005-0000-0000-0000AE4D0000}"/>
    <cellStyle name="SAPBEXHLevel2X 7 7 4" xfId="31743" xr:uid="{00000000-0005-0000-0000-0000AC4D0000}"/>
    <cellStyle name="SAPBEXHLevel2X 7 8" xfId="13157" xr:uid="{00000000-0005-0000-0000-0000AF4D0000}"/>
    <cellStyle name="SAPBEXHLevel2X 7 8 2" xfId="20364" xr:uid="{00000000-0005-0000-0000-0000B04D0000}"/>
    <cellStyle name="SAPBEXHLevel2X 7 8 2 2" xfId="39139" xr:uid="{00000000-0005-0000-0000-0000B04D0000}"/>
    <cellStyle name="SAPBEXHLevel2X 7 8 3" xfId="25320" xr:uid="{00000000-0005-0000-0000-0000B14D0000}"/>
    <cellStyle name="SAPBEXHLevel2X 7 8 3 2" xfId="44091" xr:uid="{00000000-0005-0000-0000-0000B14D0000}"/>
    <cellStyle name="SAPBEXHLevel2X 7 8 4" xfId="31932" xr:uid="{00000000-0005-0000-0000-0000AF4D0000}"/>
    <cellStyle name="SAPBEXHLevel2X 7 9" xfId="14829" xr:uid="{00000000-0005-0000-0000-0000B24D0000}"/>
    <cellStyle name="SAPBEXHLevel2X 7 9 2" xfId="33604" xr:uid="{00000000-0005-0000-0000-0000B24D0000}"/>
    <cellStyle name="SAPBEXHLevel2X 8" xfId="7387" xr:uid="{00000000-0005-0000-0000-0000B34D0000}"/>
    <cellStyle name="SAPBEXHLevel2X 8 10" xfId="26416"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2 2" xfId="35611" xr:uid="{00000000-0005-0000-0000-0000B64D0000}"/>
    <cellStyle name="SAPBEXHLevel2X 8 2 2 3" xfId="22302" xr:uid="{00000000-0005-0000-0000-0000B74D0000}"/>
    <cellStyle name="SAPBEXHLevel2X 8 2 2 3 2" xfId="41075" xr:uid="{00000000-0005-0000-0000-0000B74D0000}"/>
    <cellStyle name="SAPBEXHLevel2X 8 2 2 4" xfId="28406" xr:uid="{00000000-0005-0000-0000-0000B54D0000}"/>
    <cellStyle name="SAPBEXHLevel2X 8 2 3" xfId="9821" xr:uid="{00000000-0005-0000-0000-0000B84D0000}"/>
    <cellStyle name="SAPBEXHLevel2X 8 2 3 2" xfId="17034" xr:uid="{00000000-0005-0000-0000-0000B94D0000}"/>
    <cellStyle name="SAPBEXHLevel2X 8 2 3 2 2" xfId="35809" xr:uid="{00000000-0005-0000-0000-0000B94D0000}"/>
    <cellStyle name="SAPBEXHLevel2X 8 2 3 3" xfId="22500" xr:uid="{00000000-0005-0000-0000-0000BA4D0000}"/>
    <cellStyle name="SAPBEXHLevel2X 8 2 3 3 2" xfId="41273" xr:uid="{00000000-0005-0000-0000-0000BA4D0000}"/>
    <cellStyle name="SAPBEXHLevel2X 8 2 3 4" xfId="28604" xr:uid="{00000000-0005-0000-0000-0000B84D0000}"/>
    <cellStyle name="SAPBEXHLevel2X 8 2 4" xfId="11025" xr:uid="{00000000-0005-0000-0000-0000BB4D0000}"/>
    <cellStyle name="SAPBEXHLevel2X 8 2 4 2" xfId="18238" xr:uid="{00000000-0005-0000-0000-0000BC4D0000}"/>
    <cellStyle name="SAPBEXHLevel2X 8 2 4 2 2" xfId="37013" xr:uid="{00000000-0005-0000-0000-0000BC4D0000}"/>
    <cellStyle name="SAPBEXHLevel2X 8 2 4 3" xfId="23455" xr:uid="{00000000-0005-0000-0000-0000BD4D0000}"/>
    <cellStyle name="SAPBEXHLevel2X 8 2 4 3 2" xfId="42228" xr:uid="{00000000-0005-0000-0000-0000BD4D0000}"/>
    <cellStyle name="SAPBEXHLevel2X 8 2 4 4" xfId="29808" xr:uid="{00000000-0005-0000-0000-0000BB4D0000}"/>
    <cellStyle name="SAPBEXHLevel2X 8 2 5" xfId="12972" xr:uid="{00000000-0005-0000-0000-0000BE4D0000}"/>
    <cellStyle name="SAPBEXHLevel2X 8 2 5 2" xfId="20179" xr:uid="{00000000-0005-0000-0000-0000BF4D0000}"/>
    <cellStyle name="SAPBEXHLevel2X 8 2 5 2 2" xfId="38954" xr:uid="{00000000-0005-0000-0000-0000BF4D0000}"/>
    <cellStyle name="SAPBEXHLevel2X 8 2 5 3" xfId="25135" xr:uid="{00000000-0005-0000-0000-0000C04D0000}"/>
    <cellStyle name="SAPBEXHLevel2X 8 2 5 3 2" xfId="43906" xr:uid="{00000000-0005-0000-0000-0000C04D0000}"/>
    <cellStyle name="SAPBEXHLevel2X 8 2 5 4" xfId="31747" xr:uid="{00000000-0005-0000-0000-0000BE4D0000}"/>
    <cellStyle name="SAPBEXHLevel2X 8 2 6" xfId="13161" xr:uid="{00000000-0005-0000-0000-0000C14D0000}"/>
    <cellStyle name="SAPBEXHLevel2X 8 2 6 2" xfId="20368" xr:uid="{00000000-0005-0000-0000-0000C24D0000}"/>
    <cellStyle name="SAPBEXHLevel2X 8 2 6 2 2" xfId="39143" xr:uid="{00000000-0005-0000-0000-0000C24D0000}"/>
    <cellStyle name="SAPBEXHLevel2X 8 2 6 3" xfId="25324" xr:uid="{00000000-0005-0000-0000-0000C34D0000}"/>
    <cellStyle name="SAPBEXHLevel2X 8 2 6 3 2" xfId="44095" xr:uid="{00000000-0005-0000-0000-0000C34D0000}"/>
    <cellStyle name="SAPBEXHLevel2X 8 2 6 4" xfId="31936" xr:uid="{00000000-0005-0000-0000-0000C14D0000}"/>
    <cellStyle name="SAPBEXHLevel2X 8 2 7" xfId="14833" xr:uid="{00000000-0005-0000-0000-0000C44D0000}"/>
    <cellStyle name="SAPBEXHLevel2X 8 2 7 2" xfId="33608" xr:uid="{00000000-0005-0000-0000-0000C44D0000}"/>
    <cellStyle name="SAPBEXHLevel2X 8 2 8" xfId="20546" xr:uid="{00000000-0005-0000-0000-0000C54D0000}"/>
    <cellStyle name="SAPBEXHLevel2X 8 2 8 2" xfId="39321" xr:uid="{00000000-0005-0000-0000-0000C54D0000}"/>
    <cellStyle name="SAPBEXHLevel2X 8 2 9" xfId="26417" xr:uid="{00000000-0005-0000-0000-0000B44D0000}"/>
    <cellStyle name="SAPBEXHLevel2X 8 3" xfId="9622" xr:uid="{00000000-0005-0000-0000-0000C64D0000}"/>
    <cellStyle name="SAPBEXHLevel2X 8 3 2" xfId="16835" xr:uid="{00000000-0005-0000-0000-0000C74D0000}"/>
    <cellStyle name="SAPBEXHLevel2X 8 3 2 2" xfId="35610" xr:uid="{00000000-0005-0000-0000-0000C74D0000}"/>
    <cellStyle name="SAPBEXHLevel2X 8 3 3" xfId="22301" xr:uid="{00000000-0005-0000-0000-0000C84D0000}"/>
    <cellStyle name="SAPBEXHLevel2X 8 3 3 2" xfId="41074" xr:uid="{00000000-0005-0000-0000-0000C84D0000}"/>
    <cellStyle name="SAPBEXHLevel2X 8 3 4" xfId="28405" xr:uid="{00000000-0005-0000-0000-0000C64D0000}"/>
    <cellStyle name="SAPBEXHLevel2X 8 4" xfId="9820" xr:uid="{00000000-0005-0000-0000-0000C94D0000}"/>
    <cellStyle name="SAPBEXHLevel2X 8 4 2" xfId="17033" xr:uid="{00000000-0005-0000-0000-0000CA4D0000}"/>
    <cellStyle name="SAPBEXHLevel2X 8 4 2 2" xfId="35808" xr:uid="{00000000-0005-0000-0000-0000CA4D0000}"/>
    <cellStyle name="SAPBEXHLevel2X 8 4 3" xfId="22499" xr:uid="{00000000-0005-0000-0000-0000CB4D0000}"/>
    <cellStyle name="SAPBEXHLevel2X 8 4 3 2" xfId="41272" xr:uid="{00000000-0005-0000-0000-0000CB4D0000}"/>
    <cellStyle name="SAPBEXHLevel2X 8 4 4" xfId="28603" xr:uid="{00000000-0005-0000-0000-0000C94D0000}"/>
    <cellStyle name="SAPBEXHLevel2X 8 5" xfId="11024" xr:uid="{00000000-0005-0000-0000-0000CC4D0000}"/>
    <cellStyle name="SAPBEXHLevel2X 8 5 2" xfId="18237" xr:uid="{00000000-0005-0000-0000-0000CD4D0000}"/>
    <cellStyle name="SAPBEXHLevel2X 8 5 2 2" xfId="37012" xr:uid="{00000000-0005-0000-0000-0000CD4D0000}"/>
    <cellStyle name="SAPBEXHLevel2X 8 5 3" xfId="23454" xr:uid="{00000000-0005-0000-0000-0000CE4D0000}"/>
    <cellStyle name="SAPBEXHLevel2X 8 5 3 2" xfId="42227" xr:uid="{00000000-0005-0000-0000-0000CE4D0000}"/>
    <cellStyle name="SAPBEXHLevel2X 8 5 4" xfId="29807" xr:uid="{00000000-0005-0000-0000-0000CC4D0000}"/>
    <cellStyle name="SAPBEXHLevel2X 8 6" xfId="12971" xr:uid="{00000000-0005-0000-0000-0000CF4D0000}"/>
    <cellStyle name="SAPBEXHLevel2X 8 6 2" xfId="20178" xr:uid="{00000000-0005-0000-0000-0000D04D0000}"/>
    <cellStyle name="SAPBEXHLevel2X 8 6 2 2" xfId="38953" xr:uid="{00000000-0005-0000-0000-0000D04D0000}"/>
    <cellStyle name="SAPBEXHLevel2X 8 6 3" xfId="25134" xr:uid="{00000000-0005-0000-0000-0000D14D0000}"/>
    <cellStyle name="SAPBEXHLevel2X 8 6 3 2" xfId="43905" xr:uid="{00000000-0005-0000-0000-0000D14D0000}"/>
    <cellStyle name="SAPBEXHLevel2X 8 6 4" xfId="31746" xr:uid="{00000000-0005-0000-0000-0000CF4D0000}"/>
    <cellStyle name="SAPBEXHLevel2X 8 7" xfId="13160" xr:uid="{00000000-0005-0000-0000-0000D24D0000}"/>
    <cellStyle name="SAPBEXHLevel2X 8 7 2" xfId="20367" xr:uid="{00000000-0005-0000-0000-0000D34D0000}"/>
    <cellStyle name="SAPBEXHLevel2X 8 7 2 2" xfId="39142" xr:uid="{00000000-0005-0000-0000-0000D34D0000}"/>
    <cellStyle name="SAPBEXHLevel2X 8 7 3" xfId="25323" xr:uid="{00000000-0005-0000-0000-0000D44D0000}"/>
    <cellStyle name="SAPBEXHLevel2X 8 7 3 2" xfId="44094" xr:uid="{00000000-0005-0000-0000-0000D44D0000}"/>
    <cellStyle name="SAPBEXHLevel2X 8 7 4" xfId="31935" xr:uid="{00000000-0005-0000-0000-0000D24D0000}"/>
    <cellStyle name="SAPBEXHLevel2X 8 8" xfId="14832" xr:uid="{00000000-0005-0000-0000-0000D54D0000}"/>
    <cellStyle name="SAPBEXHLevel2X 8 8 2" xfId="33607" xr:uid="{00000000-0005-0000-0000-0000D54D0000}"/>
    <cellStyle name="SAPBEXHLevel2X 8 9" xfId="20545" xr:uid="{00000000-0005-0000-0000-0000D64D0000}"/>
    <cellStyle name="SAPBEXHLevel2X 8 9 2" xfId="39320"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2 2" xfId="35612" xr:uid="{00000000-0005-0000-0000-0000D94D0000}"/>
    <cellStyle name="SAPBEXHLevel2X 9 2 3" xfId="22303" xr:uid="{00000000-0005-0000-0000-0000DA4D0000}"/>
    <cellStyle name="SAPBEXHLevel2X 9 2 3 2" xfId="41076" xr:uid="{00000000-0005-0000-0000-0000DA4D0000}"/>
    <cellStyle name="SAPBEXHLevel2X 9 2 4" xfId="28407" xr:uid="{00000000-0005-0000-0000-0000D84D0000}"/>
    <cellStyle name="SAPBEXHLevel2X 9 3" xfId="9822" xr:uid="{00000000-0005-0000-0000-0000DB4D0000}"/>
    <cellStyle name="SAPBEXHLevel2X 9 3 2" xfId="17035" xr:uid="{00000000-0005-0000-0000-0000DC4D0000}"/>
    <cellStyle name="SAPBEXHLevel2X 9 3 2 2" xfId="35810" xr:uid="{00000000-0005-0000-0000-0000DC4D0000}"/>
    <cellStyle name="SAPBEXHLevel2X 9 3 3" xfId="22501" xr:uid="{00000000-0005-0000-0000-0000DD4D0000}"/>
    <cellStyle name="SAPBEXHLevel2X 9 3 3 2" xfId="41274" xr:uid="{00000000-0005-0000-0000-0000DD4D0000}"/>
    <cellStyle name="SAPBEXHLevel2X 9 3 4" xfId="28605" xr:uid="{00000000-0005-0000-0000-0000DB4D0000}"/>
    <cellStyle name="SAPBEXHLevel2X 9 4" xfId="11026" xr:uid="{00000000-0005-0000-0000-0000DE4D0000}"/>
    <cellStyle name="SAPBEXHLevel2X 9 4 2" xfId="18239" xr:uid="{00000000-0005-0000-0000-0000DF4D0000}"/>
    <cellStyle name="SAPBEXHLevel2X 9 4 2 2" xfId="37014" xr:uid="{00000000-0005-0000-0000-0000DF4D0000}"/>
    <cellStyle name="SAPBEXHLevel2X 9 4 3" xfId="23456" xr:uid="{00000000-0005-0000-0000-0000E04D0000}"/>
    <cellStyle name="SAPBEXHLevel2X 9 4 3 2" xfId="42229" xr:uid="{00000000-0005-0000-0000-0000E04D0000}"/>
    <cellStyle name="SAPBEXHLevel2X 9 4 4" xfId="29809" xr:uid="{00000000-0005-0000-0000-0000DE4D0000}"/>
    <cellStyle name="SAPBEXHLevel2X 9 5" xfId="12973" xr:uid="{00000000-0005-0000-0000-0000E14D0000}"/>
    <cellStyle name="SAPBEXHLevel2X 9 5 2" xfId="20180" xr:uid="{00000000-0005-0000-0000-0000E24D0000}"/>
    <cellStyle name="SAPBEXHLevel2X 9 5 2 2" xfId="38955" xr:uid="{00000000-0005-0000-0000-0000E24D0000}"/>
    <cellStyle name="SAPBEXHLevel2X 9 5 3" xfId="25136" xr:uid="{00000000-0005-0000-0000-0000E34D0000}"/>
    <cellStyle name="SAPBEXHLevel2X 9 5 3 2" xfId="43907" xr:uid="{00000000-0005-0000-0000-0000E34D0000}"/>
    <cellStyle name="SAPBEXHLevel2X 9 5 4" xfId="31748" xr:uid="{00000000-0005-0000-0000-0000E14D0000}"/>
    <cellStyle name="SAPBEXHLevel2X 9 6" xfId="13162" xr:uid="{00000000-0005-0000-0000-0000E44D0000}"/>
    <cellStyle name="SAPBEXHLevel2X 9 6 2" xfId="20369" xr:uid="{00000000-0005-0000-0000-0000E54D0000}"/>
    <cellStyle name="SAPBEXHLevel2X 9 6 2 2" xfId="39144" xr:uid="{00000000-0005-0000-0000-0000E54D0000}"/>
    <cellStyle name="SAPBEXHLevel2X 9 6 3" xfId="25325" xr:uid="{00000000-0005-0000-0000-0000E64D0000}"/>
    <cellStyle name="SAPBEXHLevel2X 9 6 3 2" xfId="44096" xr:uid="{00000000-0005-0000-0000-0000E64D0000}"/>
    <cellStyle name="SAPBEXHLevel2X 9 6 4" xfId="31937" xr:uid="{00000000-0005-0000-0000-0000E44D0000}"/>
    <cellStyle name="SAPBEXHLevel2X 9 7" xfId="14834" xr:uid="{00000000-0005-0000-0000-0000E74D0000}"/>
    <cellStyle name="SAPBEXHLevel2X 9 7 2" xfId="33609" xr:uid="{00000000-0005-0000-0000-0000E74D0000}"/>
    <cellStyle name="SAPBEXHLevel2X 9 8" xfId="20547" xr:uid="{00000000-0005-0000-0000-0000E84D0000}"/>
    <cellStyle name="SAPBEXHLevel2X 9 8 2" xfId="39322" xr:uid="{00000000-0005-0000-0000-0000E84D0000}"/>
    <cellStyle name="SAPBEXHLevel2X 9 9" xfId="26418" xr:uid="{00000000-0005-0000-0000-0000D7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2 2" xfId="35613" xr:uid="{00000000-0005-0000-0000-0000ED4D0000}"/>
    <cellStyle name="SAPBEXHLevel3 10 2 3" xfId="22304" xr:uid="{00000000-0005-0000-0000-0000EE4D0000}"/>
    <cellStyle name="SAPBEXHLevel3 10 2 3 2" xfId="41077" xr:uid="{00000000-0005-0000-0000-0000EE4D0000}"/>
    <cellStyle name="SAPBEXHLevel3 10 2 4" xfId="28408" xr:uid="{00000000-0005-0000-0000-0000EC4D0000}"/>
    <cellStyle name="SAPBEXHLevel3 10 3" xfId="9823" xr:uid="{00000000-0005-0000-0000-0000EF4D0000}"/>
    <cellStyle name="SAPBEXHLevel3 10 3 2" xfId="17036" xr:uid="{00000000-0005-0000-0000-0000F04D0000}"/>
    <cellStyle name="SAPBEXHLevel3 10 3 2 2" xfId="35811" xr:uid="{00000000-0005-0000-0000-0000F04D0000}"/>
    <cellStyle name="SAPBEXHLevel3 10 3 3" xfId="22502" xr:uid="{00000000-0005-0000-0000-0000F14D0000}"/>
    <cellStyle name="SAPBEXHLevel3 10 3 3 2" xfId="41275" xr:uid="{00000000-0005-0000-0000-0000F14D0000}"/>
    <cellStyle name="SAPBEXHLevel3 10 3 4" xfId="28606" xr:uid="{00000000-0005-0000-0000-0000EF4D0000}"/>
    <cellStyle name="SAPBEXHLevel3 10 4" xfId="11027" xr:uid="{00000000-0005-0000-0000-0000F24D0000}"/>
    <cellStyle name="SAPBEXHLevel3 10 4 2" xfId="18240" xr:uid="{00000000-0005-0000-0000-0000F34D0000}"/>
    <cellStyle name="SAPBEXHLevel3 10 4 2 2" xfId="37015" xr:uid="{00000000-0005-0000-0000-0000F34D0000}"/>
    <cellStyle name="SAPBEXHLevel3 10 4 3" xfId="23457" xr:uid="{00000000-0005-0000-0000-0000F44D0000}"/>
    <cellStyle name="SAPBEXHLevel3 10 4 3 2" xfId="42230" xr:uid="{00000000-0005-0000-0000-0000F44D0000}"/>
    <cellStyle name="SAPBEXHLevel3 10 4 4" xfId="29810" xr:uid="{00000000-0005-0000-0000-0000F24D0000}"/>
    <cellStyle name="SAPBEXHLevel3 10 5" xfId="12974" xr:uid="{00000000-0005-0000-0000-0000F54D0000}"/>
    <cellStyle name="SAPBEXHLevel3 10 5 2" xfId="20181" xr:uid="{00000000-0005-0000-0000-0000F64D0000}"/>
    <cellStyle name="SAPBEXHLevel3 10 5 2 2" xfId="38956" xr:uid="{00000000-0005-0000-0000-0000F64D0000}"/>
    <cellStyle name="SAPBEXHLevel3 10 5 3" xfId="25137" xr:uid="{00000000-0005-0000-0000-0000F74D0000}"/>
    <cellStyle name="SAPBEXHLevel3 10 5 3 2" xfId="43908" xr:uid="{00000000-0005-0000-0000-0000F74D0000}"/>
    <cellStyle name="SAPBEXHLevel3 10 5 4" xfId="31749" xr:uid="{00000000-0005-0000-0000-0000F54D0000}"/>
    <cellStyle name="SAPBEXHLevel3 10 6" xfId="13163" xr:uid="{00000000-0005-0000-0000-0000F84D0000}"/>
    <cellStyle name="SAPBEXHLevel3 10 6 2" xfId="20370" xr:uid="{00000000-0005-0000-0000-0000F94D0000}"/>
    <cellStyle name="SAPBEXHLevel3 10 6 2 2" xfId="39145" xr:uid="{00000000-0005-0000-0000-0000F94D0000}"/>
    <cellStyle name="SAPBEXHLevel3 10 6 3" xfId="25326" xr:uid="{00000000-0005-0000-0000-0000FA4D0000}"/>
    <cellStyle name="SAPBEXHLevel3 10 6 3 2" xfId="44097" xr:uid="{00000000-0005-0000-0000-0000FA4D0000}"/>
    <cellStyle name="SAPBEXHLevel3 10 6 4" xfId="31938" xr:uid="{00000000-0005-0000-0000-0000F84D0000}"/>
    <cellStyle name="SAPBEXHLevel3 10 7" xfId="14835" xr:uid="{00000000-0005-0000-0000-0000FB4D0000}"/>
    <cellStyle name="SAPBEXHLevel3 10 7 2" xfId="33610" xr:uid="{00000000-0005-0000-0000-0000FB4D0000}"/>
    <cellStyle name="SAPBEXHLevel3 10 8" xfId="20548" xr:uid="{00000000-0005-0000-0000-0000FC4D0000}"/>
    <cellStyle name="SAPBEXHLevel3 10 8 2" xfId="39323" xr:uid="{00000000-0005-0000-0000-0000FC4D0000}"/>
    <cellStyle name="SAPBEXHLevel3 10 9" xfId="26419" xr:uid="{00000000-0005-0000-0000-0000EB4D0000}"/>
    <cellStyle name="SAPBEXHLevel3 11" xfId="7714" xr:uid="{00000000-0005-0000-0000-0000FD4D0000}"/>
    <cellStyle name="SAPBEXHLevel3 11 2" xfId="14932" xr:uid="{00000000-0005-0000-0000-0000FE4D0000}"/>
    <cellStyle name="SAPBEXHLevel3 11 2 2" xfId="33707" xr:uid="{00000000-0005-0000-0000-0000FE4D0000}"/>
    <cellStyle name="SAPBEXHLevel3 11 3" xfId="20653" xr:uid="{00000000-0005-0000-0000-0000FF4D0000}"/>
    <cellStyle name="SAPBEXHLevel3 11 3 2" xfId="39426" xr:uid="{00000000-0005-0000-0000-0000FF4D0000}"/>
    <cellStyle name="SAPBEXHLevel3 11 4" xfId="26502" xr:uid="{00000000-0005-0000-0000-0000FD4D0000}"/>
    <cellStyle name="SAPBEXHLevel3 12" xfId="8034" xr:uid="{00000000-0005-0000-0000-0000004E0000}"/>
    <cellStyle name="SAPBEXHLevel3 12 2" xfId="15247" xr:uid="{00000000-0005-0000-0000-0000014E0000}"/>
    <cellStyle name="SAPBEXHLevel3 12 2 2" xfId="34022" xr:uid="{00000000-0005-0000-0000-0000014E0000}"/>
    <cellStyle name="SAPBEXHLevel3 12 3" xfId="20933" xr:uid="{00000000-0005-0000-0000-0000024E0000}"/>
    <cellStyle name="SAPBEXHLevel3 12 3 2" xfId="39706" xr:uid="{00000000-0005-0000-0000-0000024E0000}"/>
    <cellStyle name="SAPBEXHLevel3 12 4" xfId="26817" xr:uid="{00000000-0005-0000-0000-0000004E0000}"/>
    <cellStyle name="SAPBEXHLevel3 13" xfId="13023" xr:uid="{00000000-0005-0000-0000-0000034E0000}"/>
    <cellStyle name="SAPBEXHLevel3 13 2" xfId="20230" xr:uid="{00000000-0005-0000-0000-0000044E0000}"/>
    <cellStyle name="SAPBEXHLevel3 13 2 2" xfId="39005" xr:uid="{00000000-0005-0000-0000-0000044E0000}"/>
    <cellStyle name="SAPBEXHLevel3 13 3" xfId="25186" xr:uid="{00000000-0005-0000-0000-0000054E0000}"/>
    <cellStyle name="SAPBEXHLevel3 13 3 2" xfId="43957" xr:uid="{00000000-0005-0000-0000-0000054E0000}"/>
    <cellStyle name="SAPBEXHLevel3 13 4" xfId="31798" xr:uid="{00000000-0005-0000-0000-000003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2 2" xfId="34438" xr:uid="{00000000-0005-0000-0000-00000A4E0000}"/>
    <cellStyle name="SAPBEXHLevel3 2 2 2 2 3" xfId="21308" xr:uid="{00000000-0005-0000-0000-00000B4E0000}"/>
    <cellStyle name="SAPBEXHLevel3 2 2 2 2 3 2" xfId="40081" xr:uid="{00000000-0005-0000-0000-00000B4E0000}"/>
    <cellStyle name="SAPBEXHLevel3 2 2 2 2 4" xfId="27233" xr:uid="{00000000-0005-0000-0000-0000094E0000}"/>
    <cellStyle name="SAPBEXHLevel3 2 2 2 3" xfId="8846" xr:uid="{00000000-0005-0000-0000-00000C4E0000}"/>
    <cellStyle name="SAPBEXHLevel3 2 2 2 3 2" xfId="16059" xr:uid="{00000000-0005-0000-0000-00000D4E0000}"/>
    <cellStyle name="SAPBEXHLevel3 2 2 2 3 2 2" xfId="34834" xr:uid="{00000000-0005-0000-0000-00000D4E0000}"/>
    <cellStyle name="SAPBEXHLevel3 2 2 2 3 3" xfId="21603" xr:uid="{00000000-0005-0000-0000-00000E4E0000}"/>
    <cellStyle name="SAPBEXHLevel3 2 2 2 3 3 2" xfId="40376" xr:uid="{00000000-0005-0000-0000-00000E4E0000}"/>
    <cellStyle name="SAPBEXHLevel3 2 2 2 3 4" xfId="27629" xr:uid="{00000000-0005-0000-0000-00000C4E0000}"/>
    <cellStyle name="SAPBEXHLevel3 2 2 2 4" xfId="10581" xr:uid="{00000000-0005-0000-0000-00000F4E0000}"/>
    <cellStyle name="SAPBEXHLevel3 2 2 2 4 2" xfId="17794" xr:uid="{00000000-0005-0000-0000-0000104E0000}"/>
    <cellStyle name="SAPBEXHLevel3 2 2 2 4 2 2" xfId="36569" xr:uid="{00000000-0005-0000-0000-0000104E0000}"/>
    <cellStyle name="SAPBEXHLevel3 2 2 2 4 3" xfId="23190" xr:uid="{00000000-0005-0000-0000-0000114E0000}"/>
    <cellStyle name="SAPBEXHLevel3 2 2 2 4 3 2" xfId="41963" xr:uid="{00000000-0005-0000-0000-0000114E0000}"/>
    <cellStyle name="SAPBEXHLevel3 2 2 2 4 4" xfId="29364" xr:uid="{00000000-0005-0000-0000-00000F4E0000}"/>
    <cellStyle name="SAPBEXHLevel3 2 2 2 5" xfId="11744" xr:uid="{00000000-0005-0000-0000-0000124E0000}"/>
    <cellStyle name="SAPBEXHLevel3 2 2 2 5 2" xfId="18951" xr:uid="{00000000-0005-0000-0000-0000134E0000}"/>
    <cellStyle name="SAPBEXHLevel3 2 2 2 5 2 2" xfId="37726" xr:uid="{00000000-0005-0000-0000-0000134E0000}"/>
    <cellStyle name="SAPBEXHLevel3 2 2 2 5 3" xfId="24105" xr:uid="{00000000-0005-0000-0000-0000144E0000}"/>
    <cellStyle name="SAPBEXHLevel3 2 2 2 5 3 2" xfId="42878" xr:uid="{00000000-0005-0000-0000-0000144E0000}"/>
    <cellStyle name="SAPBEXHLevel3 2 2 2 5 4" xfId="30521" xr:uid="{00000000-0005-0000-0000-0000124E0000}"/>
    <cellStyle name="SAPBEXHLevel3 2 2 2 6" xfId="12279" xr:uid="{00000000-0005-0000-0000-0000154E0000}"/>
    <cellStyle name="SAPBEXHLevel3 2 2 2 6 2" xfId="19486" xr:uid="{00000000-0005-0000-0000-0000164E0000}"/>
    <cellStyle name="SAPBEXHLevel3 2 2 2 6 2 2" xfId="38261" xr:uid="{00000000-0005-0000-0000-0000164E0000}"/>
    <cellStyle name="SAPBEXHLevel3 2 2 2 6 3" xfId="24521" xr:uid="{00000000-0005-0000-0000-0000174E0000}"/>
    <cellStyle name="SAPBEXHLevel3 2 2 2 6 3 2" xfId="43293" xr:uid="{00000000-0005-0000-0000-0000174E0000}"/>
    <cellStyle name="SAPBEXHLevel3 2 2 2 6 4" xfId="31055" xr:uid="{00000000-0005-0000-0000-0000154E0000}"/>
    <cellStyle name="SAPBEXHLevel3 2 2 2 7" xfId="13809" xr:uid="{00000000-0005-0000-0000-0000184E0000}"/>
    <cellStyle name="SAPBEXHLevel3 2 2 2 7 2" xfId="32584" xr:uid="{00000000-0005-0000-0000-0000184E0000}"/>
    <cellStyle name="SAPBEXHLevel3 2 2 2 8" xfId="14342" xr:uid="{00000000-0005-0000-0000-0000194E0000}"/>
    <cellStyle name="SAPBEXHLevel3 2 2 2 8 2" xfId="33117" xr:uid="{00000000-0005-0000-0000-0000194E0000}"/>
    <cellStyle name="SAPBEXHLevel3 2 2 2 9" xfId="25906" xr:uid="{00000000-0005-0000-0000-0000084E0000}"/>
    <cellStyle name="SAPBEXHLevel3 2 2 3" xfId="8036" xr:uid="{00000000-0005-0000-0000-00001A4E0000}"/>
    <cellStyle name="SAPBEXHLevel3 2 2 3 2" xfId="15249" xr:uid="{00000000-0005-0000-0000-00001B4E0000}"/>
    <cellStyle name="SAPBEXHLevel3 2 2 3 2 2" xfId="34024" xr:uid="{00000000-0005-0000-0000-00001B4E0000}"/>
    <cellStyle name="SAPBEXHLevel3 2 2 3 3" xfId="20935" xr:uid="{00000000-0005-0000-0000-00001C4E0000}"/>
    <cellStyle name="SAPBEXHLevel3 2 2 3 3 2" xfId="39708" xr:uid="{00000000-0005-0000-0000-00001C4E0000}"/>
    <cellStyle name="SAPBEXHLevel3 2 2 3 4" xfId="26819" xr:uid="{00000000-0005-0000-0000-00001A4E0000}"/>
    <cellStyle name="SAPBEXHLevel3 2 2 4" xfId="10167" xr:uid="{00000000-0005-0000-0000-00001D4E0000}"/>
    <cellStyle name="SAPBEXHLevel3 2 2 4 2" xfId="17380" xr:uid="{00000000-0005-0000-0000-00001E4E0000}"/>
    <cellStyle name="SAPBEXHLevel3 2 2 4 2 2" xfId="36155" xr:uid="{00000000-0005-0000-0000-00001E4E0000}"/>
    <cellStyle name="SAPBEXHLevel3 2 2 4 3" xfId="22817" xr:uid="{00000000-0005-0000-0000-00001F4E0000}"/>
    <cellStyle name="SAPBEXHLevel3 2 2 4 3 2" xfId="41590" xr:uid="{00000000-0005-0000-0000-00001F4E0000}"/>
    <cellStyle name="SAPBEXHLevel3 2 2 4 4" xfId="28950" xr:uid="{00000000-0005-0000-0000-00001D4E0000}"/>
    <cellStyle name="SAPBEXHLevel3 2 2 5" xfId="11331" xr:uid="{00000000-0005-0000-0000-0000204E0000}"/>
    <cellStyle name="SAPBEXHLevel3 2 2 5 2" xfId="18538" xr:uid="{00000000-0005-0000-0000-0000214E0000}"/>
    <cellStyle name="SAPBEXHLevel3 2 2 5 2 2" xfId="37313" xr:uid="{00000000-0005-0000-0000-0000214E0000}"/>
    <cellStyle name="SAPBEXHLevel3 2 2 5 3" xfId="23733" xr:uid="{00000000-0005-0000-0000-0000224E0000}"/>
    <cellStyle name="SAPBEXHLevel3 2 2 5 3 2" xfId="42506" xr:uid="{00000000-0005-0000-0000-0000224E0000}"/>
    <cellStyle name="SAPBEXHLevel3 2 2 5 4" xfId="30108" xr:uid="{00000000-0005-0000-0000-0000204E0000}"/>
    <cellStyle name="SAPBEXHLevel3 2 2 6" xfId="12687" xr:uid="{00000000-0005-0000-0000-0000234E0000}"/>
    <cellStyle name="SAPBEXHLevel3 2 2 6 2" xfId="19894" xr:uid="{00000000-0005-0000-0000-0000244E0000}"/>
    <cellStyle name="SAPBEXHLevel3 2 2 6 2 2" xfId="38669" xr:uid="{00000000-0005-0000-0000-0000244E0000}"/>
    <cellStyle name="SAPBEXHLevel3 2 2 6 3" xfId="24885" xr:uid="{00000000-0005-0000-0000-0000254E0000}"/>
    <cellStyle name="SAPBEXHLevel3 2 2 6 3 2" xfId="43657" xr:uid="{00000000-0005-0000-0000-0000254E0000}"/>
    <cellStyle name="SAPBEXHLevel3 2 2 6 4" xfId="31463" xr:uid="{00000000-0005-0000-0000-000023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2 2" xfId="34439" xr:uid="{00000000-0005-0000-0000-0000294E0000}"/>
    <cellStyle name="SAPBEXHLevel3 2 3 2 2 3" xfId="21309" xr:uid="{00000000-0005-0000-0000-00002A4E0000}"/>
    <cellStyle name="SAPBEXHLevel3 2 3 2 2 3 2" xfId="40082" xr:uid="{00000000-0005-0000-0000-00002A4E0000}"/>
    <cellStyle name="SAPBEXHLevel3 2 3 2 2 4" xfId="27234" xr:uid="{00000000-0005-0000-0000-0000284E0000}"/>
    <cellStyle name="SAPBEXHLevel3 2 3 2 3" xfId="8845" xr:uid="{00000000-0005-0000-0000-00002B4E0000}"/>
    <cellStyle name="SAPBEXHLevel3 2 3 2 3 2" xfId="16058" xr:uid="{00000000-0005-0000-0000-00002C4E0000}"/>
    <cellStyle name="SAPBEXHLevel3 2 3 2 3 2 2" xfId="34833" xr:uid="{00000000-0005-0000-0000-00002C4E0000}"/>
    <cellStyle name="SAPBEXHLevel3 2 3 2 3 3" xfId="21602" xr:uid="{00000000-0005-0000-0000-00002D4E0000}"/>
    <cellStyle name="SAPBEXHLevel3 2 3 2 3 3 2" xfId="40375" xr:uid="{00000000-0005-0000-0000-00002D4E0000}"/>
    <cellStyle name="SAPBEXHLevel3 2 3 2 3 4" xfId="27628" xr:uid="{00000000-0005-0000-0000-00002B4E0000}"/>
    <cellStyle name="SAPBEXHLevel3 2 3 2 4" xfId="10582" xr:uid="{00000000-0005-0000-0000-00002E4E0000}"/>
    <cellStyle name="SAPBEXHLevel3 2 3 2 4 2" xfId="17795" xr:uid="{00000000-0005-0000-0000-00002F4E0000}"/>
    <cellStyle name="SAPBEXHLevel3 2 3 2 4 2 2" xfId="36570" xr:uid="{00000000-0005-0000-0000-00002F4E0000}"/>
    <cellStyle name="SAPBEXHLevel3 2 3 2 4 3" xfId="23191" xr:uid="{00000000-0005-0000-0000-0000304E0000}"/>
    <cellStyle name="SAPBEXHLevel3 2 3 2 4 3 2" xfId="41964" xr:uid="{00000000-0005-0000-0000-0000304E0000}"/>
    <cellStyle name="SAPBEXHLevel3 2 3 2 4 4" xfId="29365" xr:uid="{00000000-0005-0000-0000-00002E4E0000}"/>
    <cellStyle name="SAPBEXHLevel3 2 3 2 5" xfId="11864" xr:uid="{00000000-0005-0000-0000-0000314E0000}"/>
    <cellStyle name="SAPBEXHLevel3 2 3 2 5 2" xfId="19071" xr:uid="{00000000-0005-0000-0000-0000324E0000}"/>
    <cellStyle name="SAPBEXHLevel3 2 3 2 5 2 2" xfId="37846" xr:uid="{00000000-0005-0000-0000-0000324E0000}"/>
    <cellStyle name="SAPBEXHLevel3 2 3 2 5 3" xfId="24225" xr:uid="{00000000-0005-0000-0000-0000334E0000}"/>
    <cellStyle name="SAPBEXHLevel3 2 3 2 5 3 2" xfId="42998" xr:uid="{00000000-0005-0000-0000-0000334E0000}"/>
    <cellStyle name="SAPBEXHLevel3 2 3 2 5 4" xfId="30641" xr:uid="{00000000-0005-0000-0000-0000314E0000}"/>
    <cellStyle name="SAPBEXHLevel3 2 3 2 6" xfId="12159" xr:uid="{00000000-0005-0000-0000-0000344E0000}"/>
    <cellStyle name="SAPBEXHLevel3 2 3 2 6 2" xfId="19366" xr:uid="{00000000-0005-0000-0000-0000354E0000}"/>
    <cellStyle name="SAPBEXHLevel3 2 3 2 6 2 2" xfId="38141" xr:uid="{00000000-0005-0000-0000-0000354E0000}"/>
    <cellStyle name="SAPBEXHLevel3 2 3 2 6 3" xfId="24401" xr:uid="{00000000-0005-0000-0000-0000364E0000}"/>
    <cellStyle name="SAPBEXHLevel3 2 3 2 6 3 2" xfId="43173" xr:uid="{00000000-0005-0000-0000-0000364E0000}"/>
    <cellStyle name="SAPBEXHLevel3 2 3 2 6 4" xfId="30935" xr:uid="{00000000-0005-0000-0000-0000344E0000}"/>
    <cellStyle name="SAPBEXHLevel3 2 3 2 7" xfId="13929" xr:uid="{00000000-0005-0000-0000-0000374E0000}"/>
    <cellStyle name="SAPBEXHLevel3 2 3 2 7 2" xfId="32704" xr:uid="{00000000-0005-0000-0000-0000374E0000}"/>
    <cellStyle name="SAPBEXHLevel3 2 3 2 8" xfId="14222" xr:uid="{00000000-0005-0000-0000-0000384E0000}"/>
    <cellStyle name="SAPBEXHLevel3 2 3 2 8 2" xfId="32997" xr:uid="{00000000-0005-0000-0000-0000384E0000}"/>
    <cellStyle name="SAPBEXHLevel3 2 3 2 9" xfId="26026" xr:uid="{00000000-0005-0000-0000-0000274E0000}"/>
    <cellStyle name="SAPBEXHLevel3 2 3 3" xfId="8037" xr:uid="{00000000-0005-0000-0000-0000394E0000}"/>
    <cellStyle name="SAPBEXHLevel3 2 3 3 2" xfId="15250" xr:uid="{00000000-0005-0000-0000-00003A4E0000}"/>
    <cellStyle name="SAPBEXHLevel3 2 3 3 2 2" xfId="34025" xr:uid="{00000000-0005-0000-0000-00003A4E0000}"/>
    <cellStyle name="SAPBEXHLevel3 2 3 3 3" xfId="20936" xr:uid="{00000000-0005-0000-0000-00003B4E0000}"/>
    <cellStyle name="SAPBEXHLevel3 2 3 3 3 2" xfId="39709" xr:uid="{00000000-0005-0000-0000-00003B4E0000}"/>
    <cellStyle name="SAPBEXHLevel3 2 3 3 4" xfId="26820" xr:uid="{00000000-0005-0000-0000-0000394E0000}"/>
    <cellStyle name="SAPBEXHLevel3 2 3 4" xfId="10168" xr:uid="{00000000-0005-0000-0000-00003C4E0000}"/>
    <cellStyle name="SAPBEXHLevel3 2 3 4 2" xfId="17381" xr:uid="{00000000-0005-0000-0000-00003D4E0000}"/>
    <cellStyle name="SAPBEXHLevel3 2 3 4 2 2" xfId="36156" xr:uid="{00000000-0005-0000-0000-00003D4E0000}"/>
    <cellStyle name="SAPBEXHLevel3 2 3 4 3" xfId="22818" xr:uid="{00000000-0005-0000-0000-00003E4E0000}"/>
    <cellStyle name="SAPBEXHLevel3 2 3 4 3 2" xfId="41591" xr:uid="{00000000-0005-0000-0000-00003E4E0000}"/>
    <cellStyle name="SAPBEXHLevel3 2 3 4 4" xfId="28951" xr:uid="{00000000-0005-0000-0000-00003C4E0000}"/>
    <cellStyle name="SAPBEXHLevel3 2 3 5" xfId="11451" xr:uid="{00000000-0005-0000-0000-00003F4E0000}"/>
    <cellStyle name="SAPBEXHLevel3 2 3 5 2" xfId="18658" xr:uid="{00000000-0005-0000-0000-0000404E0000}"/>
    <cellStyle name="SAPBEXHLevel3 2 3 5 2 2" xfId="37433" xr:uid="{00000000-0005-0000-0000-0000404E0000}"/>
    <cellStyle name="SAPBEXHLevel3 2 3 5 3" xfId="23853" xr:uid="{00000000-0005-0000-0000-0000414E0000}"/>
    <cellStyle name="SAPBEXHLevel3 2 3 5 3 2" xfId="42626" xr:uid="{00000000-0005-0000-0000-0000414E0000}"/>
    <cellStyle name="SAPBEXHLevel3 2 3 5 4" xfId="30228" xr:uid="{00000000-0005-0000-0000-00003F4E0000}"/>
    <cellStyle name="SAPBEXHLevel3 2 3 6" xfId="12534" xr:uid="{00000000-0005-0000-0000-0000424E0000}"/>
    <cellStyle name="SAPBEXHLevel3 2 3 6 2" xfId="19741" xr:uid="{00000000-0005-0000-0000-0000434E0000}"/>
    <cellStyle name="SAPBEXHLevel3 2 3 6 2 2" xfId="38516" xr:uid="{00000000-0005-0000-0000-0000434E0000}"/>
    <cellStyle name="SAPBEXHLevel3 2 3 6 3" xfId="24766" xr:uid="{00000000-0005-0000-0000-0000444E0000}"/>
    <cellStyle name="SAPBEXHLevel3 2 3 6 3 2" xfId="43538" xr:uid="{00000000-0005-0000-0000-0000444E0000}"/>
    <cellStyle name="SAPBEXHLevel3 2 3 6 4" xfId="31310" xr:uid="{00000000-0005-0000-0000-0000424E0000}"/>
    <cellStyle name="SAPBEXHLevel3 2 3 7" xfId="13527" xr:uid="{00000000-0005-0000-0000-0000454E0000}"/>
    <cellStyle name="SAPBEXHLevel3 2 3 7 2" xfId="32302" xr:uid="{00000000-0005-0000-0000-0000454E0000}"/>
    <cellStyle name="SAPBEXHLevel3 2 3 8" xfId="25644" xr:uid="{00000000-0005-0000-0000-000026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2 2" xfId="34440" xr:uid="{00000000-0005-0000-0000-0000484E0000}"/>
    <cellStyle name="SAPBEXHLevel3 2 4 2 3" xfId="21310" xr:uid="{00000000-0005-0000-0000-0000494E0000}"/>
    <cellStyle name="SAPBEXHLevel3 2 4 2 3 2" xfId="40083" xr:uid="{00000000-0005-0000-0000-0000494E0000}"/>
    <cellStyle name="SAPBEXHLevel3 2 4 2 4" xfId="27235" xr:uid="{00000000-0005-0000-0000-0000474E0000}"/>
    <cellStyle name="SAPBEXHLevel3 2 4 3" xfId="8844" xr:uid="{00000000-0005-0000-0000-00004A4E0000}"/>
    <cellStyle name="SAPBEXHLevel3 2 4 3 2" xfId="16057" xr:uid="{00000000-0005-0000-0000-00004B4E0000}"/>
    <cellStyle name="SAPBEXHLevel3 2 4 3 2 2" xfId="34832" xr:uid="{00000000-0005-0000-0000-00004B4E0000}"/>
    <cellStyle name="SAPBEXHLevel3 2 4 3 3" xfId="21601" xr:uid="{00000000-0005-0000-0000-00004C4E0000}"/>
    <cellStyle name="SAPBEXHLevel3 2 4 3 3 2" xfId="40374" xr:uid="{00000000-0005-0000-0000-00004C4E0000}"/>
    <cellStyle name="SAPBEXHLevel3 2 4 3 4" xfId="27627" xr:uid="{00000000-0005-0000-0000-00004A4E0000}"/>
    <cellStyle name="SAPBEXHLevel3 2 4 4" xfId="10583" xr:uid="{00000000-0005-0000-0000-00004D4E0000}"/>
    <cellStyle name="SAPBEXHLevel3 2 4 4 2" xfId="17796" xr:uid="{00000000-0005-0000-0000-00004E4E0000}"/>
    <cellStyle name="SAPBEXHLevel3 2 4 4 2 2" xfId="36571" xr:uid="{00000000-0005-0000-0000-00004E4E0000}"/>
    <cellStyle name="SAPBEXHLevel3 2 4 4 3" xfId="23192" xr:uid="{00000000-0005-0000-0000-00004F4E0000}"/>
    <cellStyle name="SAPBEXHLevel3 2 4 4 3 2" xfId="41965" xr:uid="{00000000-0005-0000-0000-00004F4E0000}"/>
    <cellStyle name="SAPBEXHLevel3 2 4 4 4" xfId="29366" xr:uid="{00000000-0005-0000-0000-00004D4E0000}"/>
    <cellStyle name="SAPBEXHLevel3 2 4 5" xfId="11591" xr:uid="{00000000-0005-0000-0000-0000504E0000}"/>
    <cellStyle name="SAPBEXHLevel3 2 4 5 2" xfId="18798" xr:uid="{00000000-0005-0000-0000-0000514E0000}"/>
    <cellStyle name="SAPBEXHLevel3 2 4 5 2 2" xfId="37573" xr:uid="{00000000-0005-0000-0000-0000514E0000}"/>
    <cellStyle name="SAPBEXHLevel3 2 4 5 3" xfId="23970" xr:uid="{00000000-0005-0000-0000-0000524E0000}"/>
    <cellStyle name="SAPBEXHLevel3 2 4 5 3 2" xfId="42743" xr:uid="{00000000-0005-0000-0000-0000524E0000}"/>
    <cellStyle name="SAPBEXHLevel3 2 4 5 4" xfId="30368" xr:uid="{00000000-0005-0000-0000-0000504E0000}"/>
    <cellStyle name="SAPBEXHLevel3 2 4 6" xfId="12414" xr:uid="{00000000-0005-0000-0000-0000534E0000}"/>
    <cellStyle name="SAPBEXHLevel3 2 4 6 2" xfId="19621" xr:uid="{00000000-0005-0000-0000-0000544E0000}"/>
    <cellStyle name="SAPBEXHLevel3 2 4 6 2 2" xfId="38396" xr:uid="{00000000-0005-0000-0000-0000544E0000}"/>
    <cellStyle name="SAPBEXHLevel3 2 4 6 3" xfId="24656" xr:uid="{00000000-0005-0000-0000-0000554E0000}"/>
    <cellStyle name="SAPBEXHLevel3 2 4 6 3 2" xfId="43428" xr:uid="{00000000-0005-0000-0000-0000554E0000}"/>
    <cellStyle name="SAPBEXHLevel3 2 4 6 4" xfId="31190" xr:uid="{00000000-0005-0000-0000-0000534E0000}"/>
    <cellStyle name="SAPBEXHLevel3 2 4 7" xfId="13656" xr:uid="{00000000-0005-0000-0000-0000564E0000}"/>
    <cellStyle name="SAPBEXHLevel3 2 4 7 2" xfId="32431" xr:uid="{00000000-0005-0000-0000-0000564E0000}"/>
    <cellStyle name="SAPBEXHLevel3 2 5" xfId="8035" xr:uid="{00000000-0005-0000-0000-0000574E0000}"/>
    <cellStyle name="SAPBEXHLevel3 2 5 2" xfId="15248" xr:uid="{00000000-0005-0000-0000-0000584E0000}"/>
    <cellStyle name="SAPBEXHLevel3 2 5 2 2" xfId="34023" xr:uid="{00000000-0005-0000-0000-0000584E0000}"/>
    <cellStyle name="SAPBEXHLevel3 2 5 3" xfId="20934" xr:uid="{00000000-0005-0000-0000-0000594E0000}"/>
    <cellStyle name="SAPBEXHLevel3 2 5 3 2" xfId="39707" xr:uid="{00000000-0005-0000-0000-0000594E0000}"/>
    <cellStyle name="SAPBEXHLevel3 2 5 4" xfId="26818" xr:uid="{00000000-0005-0000-0000-0000574E0000}"/>
    <cellStyle name="SAPBEXHLevel3 2 6" xfId="10166" xr:uid="{00000000-0005-0000-0000-00005A4E0000}"/>
    <cellStyle name="SAPBEXHLevel3 2 6 2" xfId="17379" xr:uid="{00000000-0005-0000-0000-00005B4E0000}"/>
    <cellStyle name="SAPBEXHLevel3 2 6 2 2" xfId="36154" xr:uid="{00000000-0005-0000-0000-00005B4E0000}"/>
    <cellStyle name="SAPBEXHLevel3 2 6 3" xfId="22816" xr:uid="{00000000-0005-0000-0000-00005C4E0000}"/>
    <cellStyle name="SAPBEXHLevel3 2 6 3 2" xfId="41589" xr:uid="{00000000-0005-0000-0000-00005C4E0000}"/>
    <cellStyle name="SAPBEXHLevel3 2 6 4" xfId="28949" xr:uid="{00000000-0005-0000-0000-00005A4E0000}"/>
    <cellStyle name="SAPBEXHLevel3 2 7" xfId="11155" xr:uid="{00000000-0005-0000-0000-00005D4E0000}"/>
    <cellStyle name="SAPBEXHLevel3 2 7 2" xfId="18362" xr:uid="{00000000-0005-0000-0000-00005E4E0000}"/>
    <cellStyle name="SAPBEXHLevel3 2 7 2 2" xfId="37137" xr:uid="{00000000-0005-0000-0000-00005E4E0000}"/>
    <cellStyle name="SAPBEXHLevel3 2 7 3" xfId="23575" xr:uid="{00000000-0005-0000-0000-00005F4E0000}"/>
    <cellStyle name="SAPBEXHLevel3 2 7 3 2" xfId="42348" xr:uid="{00000000-0005-0000-0000-00005F4E0000}"/>
    <cellStyle name="SAPBEXHLevel3 2 7 4" xfId="29932" xr:uid="{00000000-0005-0000-0000-00005D4E0000}"/>
    <cellStyle name="SAPBEXHLevel3 2 8" xfId="12815" xr:uid="{00000000-0005-0000-0000-0000604E0000}"/>
    <cellStyle name="SAPBEXHLevel3 2 8 2" xfId="20022" xr:uid="{00000000-0005-0000-0000-0000614E0000}"/>
    <cellStyle name="SAPBEXHLevel3 2 8 2 2" xfId="38797" xr:uid="{00000000-0005-0000-0000-0000614E0000}"/>
    <cellStyle name="SAPBEXHLevel3 2 8 3" xfId="25012" xr:uid="{00000000-0005-0000-0000-0000624E0000}"/>
    <cellStyle name="SAPBEXHLevel3 2 8 3 2" xfId="43784" xr:uid="{00000000-0005-0000-0000-0000624E0000}"/>
    <cellStyle name="SAPBEXHLevel3 2 8 4" xfId="31591" xr:uid="{00000000-0005-0000-0000-000060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2 2" xfId="34441" xr:uid="{00000000-0005-0000-0000-0000664E0000}"/>
    <cellStyle name="SAPBEXHLevel3 3 2 2 3" xfId="21311" xr:uid="{00000000-0005-0000-0000-0000674E0000}"/>
    <cellStyle name="SAPBEXHLevel3 3 2 2 3 2" xfId="40084" xr:uid="{00000000-0005-0000-0000-0000674E0000}"/>
    <cellStyle name="SAPBEXHLevel3 3 2 2 4" xfId="27236" xr:uid="{00000000-0005-0000-0000-0000654E0000}"/>
    <cellStyle name="SAPBEXHLevel3 3 2 3" xfId="8843" xr:uid="{00000000-0005-0000-0000-0000684E0000}"/>
    <cellStyle name="SAPBEXHLevel3 3 2 3 2" xfId="16056" xr:uid="{00000000-0005-0000-0000-0000694E0000}"/>
    <cellStyle name="SAPBEXHLevel3 3 2 3 2 2" xfId="34831" xr:uid="{00000000-0005-0000-0000-0000694E0000}"/>
    <cellStyle name="SAPBEXHLevel3 3 2 3 3" xfId="21600" xr:uid="{00000000-0005-0000-0000-00006A4E0000}"/>
    <cellStyle name="SAPBEXHLevel3 3 2 3 3 2" xfId="40373" xr:uid="{00000000-0005-0000-0000-00006A4E0000}"/>
    <cellStyle name="SAPBEXHLevel3 3 2 3 4" xfId="27626" xr:uid="{00000000-0005-0000-0000-0000684E0000}"/>
    <cellStyle name="SAPBEXHLevel3 3 2 4" xfId="10584" xr:uid="{00000000-0005-0000-0000-00006B4E0000}"/>
    <cellStyle name="SAPBEXHLevel3 3 2 4 2" xfId="17797" xr:uid="{00000000-0005-0000-0000-00006C4E0000}"/>
    <cellStyle name="SAPBEXHLevel3 3 2 4 2 2" xfId="36572" xr:uid="{00000000-0005-0000-0000-00006C4E0000}"/>
    <cellStyle name="SAPBEXHLevel3 3 2 4 3" xfId="23193" xr:uid="{00000000-0005-0000-0000-00006D4E0000}"/>
    <cellStyle name="SAPBEXHLevel3 3 2 4 3 2" xfId="41966" xr:uid="{00000000-0005-0000-0000-00006D4E0000}"/>
    <cellStyle name="SAPBEXHLevel3 3 2 4 4" xfId="29367" xr:uid="{00000000-0005-0000-0000-00006B4E0000}"/>
    <cellStyle name="SAPBEXHLevel3 3 2 5" xfId="11661" xr:uid="{00000000-0005-0000-0000-00006E4E0000}"/>
    <cellStyle name="SAPBEXHLevel3 3 2 5 2" xfId="18868" xr:uid="{00000000-0005-0000-0000-00006F4E0000}"/>
    <cellStyle name="SAPBEXHLevel3 3 2 5 2 2" xfId="37643" xr:uid="{00000000-0005-0000-0000-00006F4E0000}"/>
    <cellStyle name="SAPBEXHLevel3 3 2 5 3" xfId="24034" xr:uid="{00000000-0005-0000-0000-0000704E0000}"/>
    <cellStyle name="SAPBEXHLevel3 3 2 5 3 2" xfId="42807" xr:uid="{00000000-0005-0000-0000-0000704E0000}"/>
    <cellStyle name="SAPBEXHLevel3 3 2 5 4" xfId="30438" xr:uid="{00000000-0005-0000-0000-00006E4E0000}"/>
    <cellStyle name="SAPBEXHLevel3 3 2 6" xfId="12350" xr:uid="{00000000-0005-0000-0000-0000714E0000}"/>
    <cellStyle name="SAPBEXHLevel3 3 2 6 2" xfId="19557" xr:uid="{00000000-0005-0000-0000-0000724E0000}"/>
    <cellStyle name="SAPBEXHLevel3 3 2 6 2 2" xfId="38332" xr:uid="{00000000-0005-0000-0000-0000724E0000}"/>
    <cellStyle name="SAPBEXHLevel3 3 2 6 3" xfId="24592" xr:uid="{00000000-0005-0000-0000-0000734E0000}"/>
    <cellStyle name="SAPBEXHLevel3 3 2 6 3 2" xfId="43364" xr:uid="{00000000-0005-0000-0000-0000734E0000}"/>
    <cellStyle name="SAPBEXHLevel3 3 2 6 4" xfId="31126" xr:uid="{00000000-0005-0000-0000-0000714E0000}"/>
    <cellStyle name="SAPBEXHLevel3 3 2 7" xfId="13726" xr:uid="{00000000-0005-0000-0000-0000744E0000}"/>
    <cellStyle name="SAPBEXHLevel3 3 2 7 2" xfId="32501" xr:uid="{00000000-0005-0000-0000-0000744E0000}"/>
    <cellStyle name="SAPBEXHLevel3 3 2 8" xfId="14413" xr:uid="{00000000-0005-0000-0000-0000754E0000}"/>
    <cellStyle name="SAPBEXHLevel3 3 2 8 2" xfId="33188" xr:uid="{00000000-0005-0000-0000-0000754E0000}"/>
    <cellStyle name="SAPBEXHLevel3 3 2 9" xfId="25823" xr:uid="{00000000-0005-0000-0000-000064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2 2" xfId="35614" xr:uid="{00000000-0005-0000-0000-0000784E0000}"/>
    <cellStyle name="SAPBEXHLevel3 3 3 2 3" xfId="22305" xr:uid="{00000000-0005-0000-0000-0000794E0000}"/>
    <cellStyle name="SAPBEXHLevel3 3 3 2 3 2" xfId="41078" xr:uid="{00000000-0005-0000-0000-0000794E0000}"/>
    <cellStyle name="SAPBEXHLevel3 3 3 2 4" xfId="28409" xr:uid="{00000000-0005-0000-0000-0000774E0000}"/>
    <cellStyle name="SAPBEXHLevel3 3 3 3" xfId="9824" xr:uid="{00000000-0005-0000-0000-00007A4E0000}"/>
    <cellStyle name="SAPBEXHLevel3 3 3 3 2" xfId="17037" xr:uid="{00000000-0005-0000-0000-00007B4E0000}"/>
    <cellStyle name="SAPBEXHLevel3 3 3 3 2 2" xfId="35812" xr:uid="{00000000-0005-0000-0000-00007B4E0000}"/>
    <cellStyle name="SAPBEXHLevel3 3 3 3 3" xfId="22503" xr:uid="{00000000-0005-0000-0000-00007C4E0000}"/>
    <cellStyle name="SAPBEXHLevel3 3 3 3 3 2" xfId="41276" xr:uid="{00000000-0005-0000-0000-00007C4E0000}"/>
    <cellStyle name="SAPBEXHLevel3 3 3 3 4" xfId="28607" xr:uid="{00000000-0005-0000-0000-00007A4E0000}"/>
    <cellStyle name="SAPBEXHLevel3 3 3 4" xfId="11028" xr:uid="{00000000-0005-0000-0000-00007D4E0000}"/>
    <cellStyle name="SAPBEXHLevel3 3 3 4 2" xfId="18241" xr:uid="{00000000-0005-0000-0000-00007E4E0000}"/>
    <cellStyle name="SAPBEXHLevel3 3 3 4 2 2" xfId="37016" xr:uid="{00000000-0005-0000-0000-00007E4E0000}"/>
    <cellStyle name="SAPBEXHLevel3 3 3 4 3" xfId="23458" xr:uid="{00000000-0005-0000-0000-00007F4E0000}"/>
    <cellStyle name="SAPBEXHLevel3 3 3 4 3 2" xfId="42231" xr:uid="{00000000-0005-0000-0000-00007F4E0000}"/>
    <cellStyle name="SAPBEXHLevel3 3 3 4 4" xfId="29811" xr:uid="{00000000-0005-0000-0000-00007D4E0000}"/>
    <cellStyle name="SAPBEXHLevel3 3 3 5" xfId="12975" xr:uid="{00000000-0005-0000-0000-0000804E0000}"/>
    <cellStyle name="SAPBEXHLevel3 3 3 5 2" xfId="20182" xr:uid="{00000000-0005-0000-0000-0000814E0000}"/>
    <cellStyle name="SAPBEXHLevel3 3 3 5 2 2" xfId="38957" xr:uid="{00000000-0005-0000-0000-0000814E0000}"/>
    <cellStyle name="SAPBEXHLevel3 3 3 5 3" xfId="25138" xr:uid="{00000000-0005-0000-0000-0000824E0000}"/>
    <cellStyle name="SAPBEXHLevel3 3 3 5 3 2" xfId="43909" xr:uid="{00000000-0005-0000-0000-0000824E0000}"/>
    <cellStyle name="SAPBEXHLevel3 3 3 5 4" xfId="31750" xr:uid="{00000000-0005-0000-0000-0000804E0000}"/>
    <cellStyle name="SAPBEXHLevel3 3 3 6" xfId="13164" xr:uid="{00000000-0005-0000-0000-0000834E0000}"/>
    <cellStyle name="SAPBEXHLevel3 3 3 6 2" xfId="20371" xr:uid="{00000000-0005-0000-0000-0000844E0000}"/>
    <cellStyle name="SAPBEXHLevel3 3 3 6 2 2" xfId="39146" xr:uid="{00000000-0005-0000-0000-0000844E0000}"/>
    <cellStyle name="SAPBEXHLevel3 3 3 6 3" xfId="25327" xr:uid="{00000000-0005-0000-0000-0000854E0000}"/>
    <cellStyle name="SAPBEXHLevel3 3 3 6 3 2" xfId="44098" xr:uid="{00000000-0005-0000-0000-0000854E0000}"/>
    <cellStyle name="SAPBEXHLevel3 3 3 6 4" xfId="31939" xr:uid="{00000000-0005-0000-0000-0000834E0000}"/>
    <cellStyle name="SAPBEXHLevel3 3 3 7" xfId="14836" xr:uid="{00000000-0005-0000-0000-0000864E0000}"/>
    <cellStyle name="SAPBEXHLevel3 3 3 7 2" xfId="33611" xr:uid="{00000000-0005-0000-0000-0000864E0000}"/>
    <cellStyle name="SAPBEXHLevel3 3 3 8" xfId="20549" xr:uid="{00000000-0005-0000-0000-0000874E0000}"/>
    <cellStyle name="SAPBEXHLevel3 3 3 8 2" xfId="39324" xr:uid="{00000000-0005-0000-0000-0000874E0000}"/>
    <cellStyle name="SAPBEXHLevel3 3 3 9" xfId="26420" xr:uid="{00000000-0005-0000-0000-0000764E0000}"/>
    <cellStyle name="SAPBEXHLevel3 3 4" xfId="8038" xr:uid="{00000000-0005-0000-0000-0000884E0000}"/>
    <cellStyle name="SAPBEXHLevel3 3 4 2" xfId="15251" xr:uid="{00000000-0005-0000-0000-0000894E0000}"/>
    <cellStyle name="SAPBEXHLevel3 3 4 2 2" xfId="34026" xr:uid="{00000000-0005-0000-0000-0000894E0000}"/>
    <cellStyle name="SAPBEXHLevel3 3 4 3" xfId="20937" xr:uid="{00000000-0005-0000-0000-00008A4E0000}"/>
    <cellStyle name="SAPBEXHLevel3 3 4 3 2" xfId="39710" xr:uid="{00000000-0005-0000-0000-00008A4E0000}"/>
    <cellStyle name="SAPBEXHLevel3 3 4 4" xfId="26821" xr:uid="{00000000-0005-0000-0000-0000884E0000}"/>
    <cellStyle name="SAPBEXHLevel3 3 5" xfId="11227" xr:uid="{00000000-0005-0000-0000-00008B4E0000}"/>
    <cellStyle name="SAPBEXHLevel3 3 5 2" xfId="18434" xr:uid="{00000000-0005-0000-0000-00008C4E0000}"/>
    <cellStyle name="SAPBEXHLevel3 3 5 2 2" xfId="37209" xr:uid="{00000000-0005-0000-0000-00008C4E0000}"/>
    <cellStyle name="SAPBEXHLevel3 3 5 3" xfId="23641" xr:uid="{00000000-0005-0000-0000-00008D4E0000}"/>
    <cellStyle name="SAPBEXHLevel3 3 5 3 2" xfId="42414" xr:uid="{00000000-0005-0000-0000-00008D4E0000}"/>
    <cellStyle name="SAPBEXHLevel3 3 5 4" xfId="30004" xr:uid="{00000000-0005-0000-0000-00008B4E0000}"/>
    <cellStyle name="SAPBEXHLevel3 3 6" xfId="12775" xr:uid="{00000000-0005-0000-0000-00008E4E0000}"/>
    <cellStyle name="SAPBEXHLevel3 3 6 2" xfId="19982" xr:uid="{00000000-0005-0000-0000-00008F4E0000}"/>
    <cellStyle name="SAPBEXHLevel3 3 6 2 2" xfId="38757" xr:uid="{00000000-0005-0000-0000-00008F4E0000}"/>
    <cellStyle name="SAPBEXHLevel3 3 6 3" xfId="24972" xr:uid="{00000000-0005-0000-0000-0000904E0000}"/>
    <cellStyle name="SAPBEXHLevel3 3 6 3 2" xfId="43744" xr:uid="{00000000-0005-0000-0000-0000904E0000}"/>
    <cellStyle name="SAPBEXHLevel3 3 6 4" xfId="31551" xr:uid="{00000000-0005-0000-0000-00008E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2 2" xfId="35615" xr:uid="{00000000-0005-0000-0000-0000944E0000}"/>
    <cellStyle name="SAPBEXHLevel3 4 2 2 3" xfId="22306" xr:uid="{00000000-0005-0000-0000-0000954E0000}"/>
    <cellStyle name="SAPBEXHLevel3 4 2 2 3 2" xfId="41079" xr:uid="{00000000-0005-0000-0000-0000954E0000}"/>
    <cellStyle name="SAPBEXHLevel3 4 2 2 4" xfId="28410" xr:uid="{00000000-0005-0000-0000-0000934E0000}"/>
    <cellStyle name="SAPBEXHLevel3 4 2 3" xfId="9825" xr:uid="{00000000-0005-0000-0000-0000964E0000}"/>
    <cellStyle name="SAPBEXHLevel3 4 2 3 2" xfId="17038" xr:uid="{00000000-0005-0000-0000-0000974E0000}"/>
    <cellStyle name="SAPBEXHLevel3 4 2 3 2 2" xfId="35813" xr:uid="{00000000-0005-0000-0000-0000974E0000}"/>
    <cellStyle name="SAPBEXHLevel3 4 2 3 3" xfId="22504" xr:uid="{00000000-0005-0000-0000-0000984E0000}"/>
    <cellStyle name="SAPBEXHLevel3 4 2 3 3 2" xfId="41277" xr:uid="{00000000-0005-0000-0000-0000984E0000}"/>
    <cellStyle name="SAPBEXHLevel3 4 2 3 4" xfId="28608" xr:uid="{00000000-0005-0000-0000-0000964E0000}"/>
    <cellStyle name="SAPBEXHLevel3 4 2 4" xfId="11029" xr:uid="{00000000-0005-0000-0000-0000994E0000}"/>
    <cellStyle name="SAPBEXHLevel3 4 2 4 2" xfId="18242" xr:uid="{00000000-0005-0000-0000-00009A4E0000}"/>
    <cellStyle name="SAPBEXHLevel3 4 2 4 2 2" xfId="37017" xr:uid="{00000000-0005-0000-0000-00009A4E0000}"/>
    <cellStyle name="SAPBEXHLevel3 4 2 4 3" xfId="23459" xr:uid="{00000000-0005-0000-0000-00009B4E0000}"/>
    <cellStyle name="SAPBEXHLevel3 4 2 4 3 2" xfId="42232" xr:uid="{00000000-0005-0000-0000-00009B4E0000}"/>
    <cellStyle name="SAPBEXHLevel3 4 2 4 4" xfId="29812" xr:uid="{00000000-0005-0000-0000-0000994E0000}"/>
    <cellStyle name="SAPBEXHLevel3 4 2 5" xfId="12976" xr:uid="{00000000-0005-0000-0000-00009C4E0000}"/>
    <cellStyle name="SAPBEXHLevel3 4 2 5 2" xfId="20183" xr:uid="{00000000-0005-0000-0000-00009D4E0000}"/>
    <cellStyle name="SAPBEXHLevel3 4 2 5 2 2" xfId="38958" xr:uid="{00000000-0005-0000-0000-00009D4E0000}"/>
    <cellStyle name="SAPBEXHLevel3 4 2 5 3" xfId="25139" xr:uid="{00000000-0005-0000-0000-00009E4E0000}"/>
    <cellStyle name="SAPBEXHLevel3 4 2 5 3 2" xfId="43910" xr:uid="{00000000-0005-0000-0000-00009E4E0000}"/>
    <cellStyle name="SAPBEXHLevel3 4 2 5 4" xfId="31751" xr:uid="{00000000-0005-0000-0000-00009C4E0000}"/>
    <cellStyle name="SAPBEXHLevel3 4 2 6" xfId="13165" xr:uid="{00000000-0005-0000-0000-00009F4E0000}"/>
    <cellStyle name="SAPBEXHLevel3 4 2 6 2" xfId="20372" xr:uid="{00000000-0005-0000-0000-0000A04E0000}"/>
    <cellStyle name="SAPBEXHLevel3 4 2 6 2 2" xfId="39147" xr:uid="{00000000-0005-0000-0000-0000A04E0000}"/>
    <cellStyle name="SAPBEXHLevel3 4 2 6 3" xfId="25328" xr:uid="{00000000-0005-0000-0000-0000A14E0000}"/>
    <cellStyle name="SAPBEXHLevel3 4 2 6 3 2" xfId="44099" xr:uid="{00000000-0005-0000-0000-0000A14E0000}"/>
    <cellStyle name="SAPBEXHLevel3 4 2 6 4" xfId="31940" xr:uid="{00000000-0005-0000-0000-00009F4E0000}"/>
    <cellStyle name="SAPBEXHLevel3 4 2 7" xfId="14837" xr:uid="{00000000-0005-0000-0000-0000A24E0000}"/>
    <cellStyle name="SAPBEXHLevel3 4 2 7 2" xfId="33612" xr:uid="{00000000-0005-0000-0000-0000A24E0000}"/>
    <cellStyle name="SAPBEXHLevel3 4 2 8" xfId="20550" xr:uid="{00000000-0005-0000-0000-0000A34E0000}"/>
    <cellStyle name="SAPBEXHLevel3 4 2 8 2" xfId="39325" xr:uid="{00000000-0005-0000-0000-0000A34E0000}"/>
    <cellStyle name="SAPBEXHLevel3 4 2 9" xfId="26421" xr:uid="{00000000-0005-0000-0000-0000924E0000}"/>
    <cellStyle name="SAPBEXHLevel3 4 3" xfId="8454" xr:uid="{00000000-0005-0000-0000-0000A44E0000}"/>
    <cellStyle name="SAPBEXHLevel3 4 3 2" xfId="15667" xr:uid="{00000000-0005-0000-0000-0000A54E0000}"/>
    <cellStyle name="SAPBEXHLevel3 4 3 2 2" xfId="34442" xr:uid="{00000000-0005-0000-0000-0000A54E0000}"/>
    <cellStyle name="SAPBEXHLevel3 4 3 3" xfId="21312" xr:uid="{00000000-0005-0000-0000-0000A64E0000}"/>
    <cellStyle name="SAPBEXHLevel3 4 3 3 2" xfId="40085" xr:uid="{00000000-0005-0000-0000-0000A64E0000}"/>
    <cellStyle name="SAPBEXHLevel3 4 3 4" xfId="27237" xr:uid="{00000000-0005-0000-0000-0000A44E0000}"/>
    <cellStyle name="SAPBEXHLevel3 4 4" xfId="8842" xr:uid="{00000000-0005-0000-0000-0000A74E0000}"/>
    <cellStyle name="SAPBEXHLevel3 4 4 2" xfId="16055" xr:uid="{00000000-0005-0000-0000-0000A84E0000}"/>
    <cellStyle name="SAPBEXHLevel3 4 4 2 2" xfId="34830" xr:uid="{00000000-0005-0000-0000-0000A84E0000}"/>
    <cellStyle name="SAPBEXHLevel3 4 4 3" xfId="21599" xr:uid="{00000000-0005-0000-0000-0000A94E0000}"/>
    <cellStyle name="SAPBEXHLevel3 4 4 3 2" xfId="40372" xr:uid="{00000000-0005-0000-0000-0000A94E0000}"/>
    <cellStyle name="SAPBEXHLevel3 4 4 4" xfId="27625" xr:uid="{00000000-0005-0000-0000-0000A74E0000}"/>
    <cellStyle name="SAPBEXHLevel3 4 5" xfId="10585" xr:uid="{00000000-0005-0000-0000-0000AA4E0000}"/>
    <cellStyle name="SAPBEXHLevel3 4 5 2" xfId="17798" xr:uid="{00000000-0005-0000-0000-0000AB4E0000}"/>
    <cellStyle name="SAPBEXHLevel3 4 5 2 2" xfId="36573" xr:uid="{00000000-0005-0000-0000-0000AB4E0000}"/>
    <cellStyle name="SAPBEXHLevel3 4 5 3" xfId="23194" xr:uid="{00000000-0005-0000-0000-0000AC4E0000}"/>
    <cellStyle name="SAPBEXHLevel3 4 5 3 2" xfId="41967" xr:uid="{00000000-0005-0000-0000-0000AC4E0000}"/>
    <cellStyle name="SAPBEXHLevel3 4 5 4" xfId="29368" xr:uid="{00000000-0005-0000-0000-0000AA4E0000}"/>
    <cellStyle name="SAPBEXHLevel3 4 6" xfId="11553" xr:uid="{00000000-0005-0000-0000-0000AD4E0000}"/>
    <cellStyle name="SAPBEXHLevel3 4 6 2" xfId="18760" xr:uid="{00000000-0005-0000-0000-0000AE4E0000}"/>
    <cellStyle name="SAPBEXHLevel3 4 6 2 2" xfId="37535" xr:uid="{00000000-0005-0000-0000-0000AE4E0000}"/>
    <cellStyle name="SAPBEXHLevel3 4 6 3" xfId="23936" xr:uid="{00000000-0005-0000-0000-0000AF4E0000}"/>
    <cellStyle name="SAPBEXHLevel3 4 6 3 2" xfId="42709" xr:uid="{00000000-0005-0000-0000-0000AF4E0000}"/>
    <cellStyle name="SAPBEXHLevel3 4 6 4" xfId="30330" xr:uid="{00000000-0005-0000-0000-0000AD4E0000}"/>
    <cellStyle name="SAPBEXHLevel3 4 7" xfId="12449" xr:uid="{00000000-0005-0000-0000-0000B04E0000}"/>
    <cellStyle name="SAPBEXHLevel3 4 7 2" xfId="19656" xr:uid="{00000000-0005-0000-0000-0000B14E0000}"/>
    <cellStyle name="SAPBEXHLevel3 4 7 2 2" xfId="38431" xr:uid="{00000000-0005-0000-0000-0000B14E0000}"/>
    <cellStyle name="SAPBEXHLevel3 4 7 3" xfId="24690" xr:uid="{00000000-0005-0000-0000-0000B24E0000}"/>
    <cellStyle name="SAPBEXHLevel3 4 7 3 2" xfId="43462" xr:uid="{00000000-0005-0000-0000-0000B24E0000}"/>
    <cellStyle name="SAPBEXHLevel3 4 7 4" xfId="31225" xr:uid="{00000000-0005-0000-0000-0000B04E0000}"/>
    <cellStyle name="SAPBEXHLevel3 5" xfId="7394" xr:uid="{00000000-0005-0000-0000-0000B34E0000}"/>
    <cellStyle name="SAPBEXHLevel3 5 10" xfId="26422"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2 2" xfId="35617" xr:uid="{00000000-0005-0000-0000-0000B64E0000}"/>
    <cellStyle name="SAPBEXHLevel3 5 2 2 3" xfId="22308" xr:uid="{00000000-0005-0000-0000-0000B74E0000}"/>
    <cellStyle name="SAPBEXHLevel3 5 2 2 3 2" xfId="41081" xr:uid="{00000000-0005-0000-0000-0000B74E0000}"/>
    <cellStyle name="SAPBEXHLevel3 5 2 2 4" xfId="28412" xr:uid="{00000000-0005-0000-0000-0000B54E0000}"/>
    <cellStyle name="SAPBEXHLevel3 5 2 3" xfId="9827" xr:uid="{00000000-0005-0000-0000-0000B84E0000}"/>
    <cellStyle name="SAPBEXHLevel3 5 2 3 2" xfId="17040" xr:uid="{00000000-0005-0000-0000-0000B94E0000}"/>
    <cellStyle name="SAPBEXHLevel3 5 2 3 2 2" xfId="35815" xr:uid="{00000000-0005-0000-0000-0000B94E0000}"/>
    <cellStyle name="SAPBEXHLevel3 5 2 3 3" xfId="22506" xr:uid="{00000000-0005-0000-0000-0000BA4E0000}"/>
    <cellStyle name="SAPBEXHLevel3 5 2 3 3 2" xfId="41279" xr:uid="{00000000-0005-0000-0000-0000BA4E0000}"/>
    <cellStyle name="SAPBEXHLevel3 5 2 3 4" xfId="28610" xr:uid="{00000000-0005-0000-0000-0000B84E0000}"/>
    <cellStyle name="SAPBEXHLevel3 5 2 4" xfId="11031" xr:uid="{00000000-0005-0000-0000-0000BB4E0000}"/>
    <cellStyle name="SAPBEXHLevel3 5 2 4 2" xfId="18244" xr:uid="{00000000-0005-0000-0000-0000BC4E0000}"/>
    <cellStyle name="SAPBEXHLevel3 5 2 4 2 2" xfId="37019" xr:uid="{00000000-0005-0000-0000-0000BC4E0000}"/>
    <cellStyle name="SAPBEXHLevel3 5 2 4 3" xfId="23461" xr:uid="{00000000-0005-0000-0000-0000BD4E0000}"/>
    <cellStyle name="SAPBEXHLevel3 5 2 4 3 2" xfId="42234" xr:uid="{00000000-0005-0000-0000-0000BD4E0000}"/>
    <cellStyle name="SAPBEXHLevel3 5 2 4 4" xfId="29814" xr:uid="{00000000-0005-0000-0000-0000BB4E0000}"/>
    <cellStyle name="SAPBEXHLevel3 5 2 5" xfId="12978" xr:uid="{00000000-0005-0000-0000-0000BE4E0000}"/>
    <cellStyle name="SAPBEXHLevel3 5 2 5 2" xfId="20185" xr:uid="{00000000-0005-0000-0000-0000BF4E0000}"/>
    <cellStyle name="SAPBEXHLevel3 5 2 5 2 2" xfId="38960" xr:uid="{00000000-0005-0000-0000-0000BF4E0000}"/>
    <cellStyle name="SAPBEXHLevel3 5 2 5 3" xfId="25141" xr:uid="{00000000-0005-0000-0000-0000C04E0000}"/>
    <cellStyle name="SAPBEXHLevel3 5 2 5 3 2" xfId="43912" xr:uid="{00000000-0005-0000-0000-0000C04E0000}"/>
    <cellStyle name="SAPBEXHLevel3 5 2 5 4" xfId="31753" xr:uid="{00000000-0005-0000-0000-0000BE4E0000}"/>
    <cellStyle name="SAPBEXHLevel3 5 2 6" xfId="13167" xr:uid="{00000000-0005-0000-0000-0000C14E0000}"/>
    <cellStyle name="SAPBEXHLevel3 5 2 6 2" xfId="20374" xr:uid="{00000000-0005-0000-0000-0000C24E0000}"/>
    <cellStyle name="SAPBEXHLevel3 5 2 6 2 2" xfId="39149" xr:uid="{00000000-0005-0000-0000-0000C24E0000}"/>
    <cellStyle name="SAPBEXHLevel3 5 2 6 3" xfId="25330" xr:uid="{00000000-0005-0000-0000-0000C34E0000}"/>
    <cellStyle name="SAPBEXHLevel3 5 2 6 3 2" xfId="44101" xr:uid="{00000000-0005-0000-0000-0000C34E0000}"/>
    <cellStyle name="SAPBEXHLevel3 5 2 6 4" xfId="31942" xr:uid="{00000000-0005-0000-0000-0000C14E0000}"/>
    <cellStyle name="SAPBEXHLevel3 5 2 7" xfId="14839" xr:uid="{00000000-0005-0000-0000-0000C44E0000}"/>
    <cellStyle name="SAPBEXHLevel3 5 2 7 2" xfId="33614" xr:uid="{00000000-0005-0000-0000-0000C44E0000}"/>
    <cellStyle name="SAPBEXHLevel3 5 2 8" xfId="20552" xr:uid="{00000000-0005-0000-0000-0000C54E0000}"/>
    <cellStyle name="SAPBEXHLevel3 5 2 8 2" xfId="39327" xr:uid="{00000000-0005-0000-0000-0000C54E0000}"/>
    <cellStyle name="SAPBEXHLevel3 5 2 9" xfId="26423" xr:uid="{00000000-0005-0000-0000-0000B44E0000}"/>
    <cellStyle name="SAPBEXHLevel3 5 3" xfId="9628" xr:uid="{00000000-0005-0000-0000-0000C64E0000}"/>
    <cellStyle name="SAPBEXHLevel3 5 3 2" xfId="16841" xr:uid="{00000000-0005-0000-0000-0000C74E0000}"/>
    <cellStyle name="SAPBEXHLevel3 5 3 2 2" xfId="35616" xr:uid="{00000000-0005-0000-0000-0000C74E0000}"/>
    <cellStyle name="SAPBEXHLevel3 5 3 3" xfId="22307" xr:uid="{00000000-0005-0000-0000-0000C84E0000}"/>
    <cellStyle name="SAPBEXHLevel3 5 3 3 2" xfId="41080" xr:uid="{00000000-0005-0000-0000-0000C84E0000}"/>
    <cellStyle name="SAPBEXHLevel3 5 3 4" xfId="28411" xr:uid="{00000000-0005-0000-0000-0000C64E0000}"/>
    <cellStyle name="SAPBEXHLevel3 5 4" xfId="9826" xr:uid="{00000000-0005-0000-0000-0000C94E0000}"/>
    <cellStyle name="SAPBEXHLevel3 5 4 2" xfId="17039" xr:uid="{00000000-0005-0000-0000-0000CA4E0000}"/>
    <cellStyle name="SAPBEXHLevel3 5 4 2 2" xfId="35814" xr:uid="{00000000-0005-0000-0000-0000CA4E0000}"/>
    <cellStyle name="SAPBEXHLevel3 5 4 3" xfId="22505" xr:uid="{00000000-0005-0000-0000-0000CB4E0000}"/>
    <cellStyle name="SAPBEXHLevel3 5 4 3 2" xfId="41278" xr:uid="{00000000-0005-0000-0000-0000CB4E0000}"/>
    <cellStyle name="SAPBEXHLevel3 5 4 4" xfId="28609" xr:uid="{00000000-0005-0000-0000-0000C94E0000}"/>
    <cellStyle name="SAPBEXHLevel3 5 5" xfId="11030" xr:uid="{00000000-0005-0000-0000-0000CC4E0000}"/>
    <cellStyle name="SAPBEXHLevel3 5 5 2" xfId="18243" xr:uid="{00000000-0005-0000-0000-0000CD4E0000}"/>
    <cellStyle name="SAPBEXHLevel3 5 5 2 2" xfId="37018" xr:uid="{00000000-0005-0000-0000-0000CD4E0000}"/>
    <cellStyle name="SAPBEXHLevel3 5 5 3" xfId="23460" xr:uid="{00000000-0005-0000-0000-0000CE4E0000}"/>
    <cellStyle name="SAPBEXHLevel3 5 5 3 2" xfId="42233" xr:uid="{00000000-0005-0000-0000-0000CE4E0000}"/>
    <cellStyle name="SAPBEXHLevel3 5 5 4" xfId="29813" xr:uid="{00000000-0005-0000-0000-0000CC4E0000}"/>
    <cellStyle name="SAPBEXHLevel3 5 6" xfId="12977" xr:uid="{00000000-0005-0000-0000-0000CF4E0000}"/>
    <cellStyle name="SAPBEXHLevel3 5 6 2" xfId="20184" xr:uid="{00000000-0005-0000-0000-0000D04E0000}"/>
    <cellStyle name="SAPBEXHLevel3 5 6 2 2" xfId="38959" xr:uid="{00000000-0005-0000-0000-0000D04E0000}"/>
    <cellStyle name="SAPBEXHLevel3 5 6 3" xfId="25140" xr:uid="{00000000-0005-0000-0000-0000D14E0000}"/>
    <cellStyle name="SAPBEXHLevel3 5 6 3 2" xfId="43911" xr:uid="{00000000-0005-0000-0000-0000D14E0000}"/>
    <cellStyle name="SAPBEXHLevel3 5 6 4" xfId="31752" xr:uid="{00000000-0005-0000-0000-0000CF4E0000}"/>
    <cellStyle name="SAPBEXHLevel3 5 7" xfId="13166" xr:uid="{00000000-0005-0000-0000-0000D24E0000}"/>
    <cellStyle name="SAPBEXHLevel3 5 7 2" xfId="20373" xr:uid="{00000000-0005-0000-0000-0000D34E0000}"/>
    <cellStyle name="SAPBEXHLevel3 5 7 2 2" xfId="39148" xr:uid="{00000000-0005-0000-0000-0000D34E0000}"/>
    <cellStyle name="SAPBEXHLevel3 5 7 3" xfId="25329" xr:uid="{00000000-0005-0000-0000-0000D44E0000}"/>
    <cellStyle name="SAPBEXHLevel3 5 7 3 2" xfId="44100" xr:uid="{00000000-0005-0000-0000-0000D44E0000}"/>
    <cellStyle name="SAPBEXHLevel3 5 7 4" xfId="31941" xr:uid="{00000000-0005-0000-0000-0000D24E0000}"/>
    <cellStyle name="SAPBEXHLevel3 5 8" xfId="14838" xr:uid="{00000000-0005-0000-0000-0000D54E0000}"/>
    <cellStyle name="SAPBEXHLevel3 5 8 2" xfId="33613" xr:uid="{00000000-0005-0000-0000-0000D54E0000}"/>
    <cellStyle name="SAPBEXHLevel3 5 9" xfId="20551" xr:uid="{00000000-0005-0000-0000-0000D64E0000}"/>
    <cellStyle name="SAPBEXHLevel3 5 9 2" xfId="39326"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2 2" xfId="35618" xr:uid="{00000000-0005-0000-0000-0000D94E0000}"/>
    <cellStyle name="SAPBEXHLevel3 6 2 3" xfId="22309" xr:uid="{00000000-0005-0000-0000-0000DA4E0000}"/>
    <cellStyle name="SAPBEXHLevel3 6 2 3 2" xfId="41082" xr:uid="{00000000-0005-0000-0000-0000DA4E0000}"/>
    <cellStyle name="SAPBEXHLevel3 6 2 4" xfId="28413" xr:uid="{00000000-0005-0000-0000-0000D84E0000}"/>
    <cellStyle name="SAPBEXHLevel3 6 3" xfId="9828" xr:uid="{00000000-0005-0000-0000-0000DB4E0000}"/>
    <cellStyle name="SAPBEXHLevel3 6 3 2" xfId="17041" xr:uid="{00000000-0005-0000-0000-0000DC4E0000}"/>
    <cellStyle name="SAPBEXHLevel3 6 3 2 2" xfId="35816" xr:uid="{00000000-0005-0000-0000-0000DC4E0000}"/>
    <cellStyle name="SAPBEXHLevel3 6 3 3" xfId="22507" xr:uid="{00000000-0005-0000-0000-0000DD4E0000}"/>
    <cellStyle name="SAPBEXHLevel3 6 3 3 2" xfId="41280" xr:uid="{00000000-0005-0000-0000-0000DD4E0000}"/>
    <cellStyle name="SAPBEXHLevel3 6 3 4" xfId="28611" xr:uid="{00000000-0005-0000-0000-0000DB4E0000}"/>
    <cellStyle name="SAPBEXHLevel3 6 4" xfId="11032" xr:uid="{00000000-0005-0000-0000-0000DE4E0000}"/>
    <cellStyle name="SAPBEXHLevel3 6 4 2" xfId="18245" xr:uid="{00000000-0005-0000-0000-0000DF4E0000}"/>
    <cellStyle name="SAPBEXHLevel3 6 4 2 2" xfId="37020" xr:uid="{00000000-0005-0000-0000-0000DF4E0000}"/>
    <cellStyle name="SAPBEXHLevel3 6 4 3" xfId="23462" xr:uid="{00000000-0005-0000-0000-0000E04E0000}"/>
    <cellStyle name="SAPBEXHLevel3 6 4 3 2" xfId="42235" xr:uid="{00000000-0005-0000-0000-0000E04E0000}"/>
    <cellStyle name="SAPBEXHLevel3 6 4 4" xfId="29815" xr:uid="{00000000-0005-0000-0000-0000DE4E0000}"/>
    <cellStyle name="SAPBEXHLevel3 6 5" xfId="12979" xr:uid="{00000000-0005-0000-0000-0000E14E0000}"/>
    <cellStyle name="SAPBEXHLevel3 6 5 2" xfId="20186" xr:uid="{00000000-0005-0000-0000-0000E24E0000}"/>
    <cellStyle name="SAPBEXHLevel3 6 5 2 2" xfId="38961" xr:uid="{00000000-0005-0000-0000-0000E24E0000}"/>
    <cellStyle name="SAPBEXHLevel3 6 5 3" xfId="25142" xr:uid="{00000000-0005-0000-0000-0000E34E0000}"/>
    <cellStyle name="SAPBEXHLevel3 6 5 3 2" xfId="43913" xr:uid="{00000000-0005-0000-0000-0000E34E0000}"/>
    <cellStyle name="SAPBEXHLevel3 6 5 4" xfId="31754" xr:uid="{00000000-0005-0000-0000-0000E14E0000}"/>
    <cellStyle name="SAPBEXHLevel3 6 6" xfId="13168" xr:uid="{00000000-0005-0000-0000-0000E44E0000}"/>
    <cellStyle name="SAPBEXHLevel3 6 6 2" xfId="20375" xr:uid="{00000000-0005-0000-0000-0000E54E0000}"/>
    <cellStyle name="SAPBEXHLevel3 6 6 2 2" xfId="39150" xr:uid="{00000000-0005-0000-0000-0000E54E0000}"/>
    <cellStyle name="SAPBEXHLevel3 6 6 3" xfId="25331" xr:uid="{00000000-0005-0000-0000-0000E64E0000}"/>
    <cellStyle name="SAPBEXHLevel3 6 6 3 2" xfId="44102" xr:uid="{00000000-0005-0000-0000-0000E64E0000}"/>
    <cellStyle name="SAPBEXHLevel3 6 6 4" xfId="31943" xr:uid="{00000000-0005-0000-0000-0000E44E0000}"/>
    <cellStyle name="SAPBEXHLevel3 6 7" xfId="14840" xr:uid="{00000000-0005-0000-0000-0000E74E0000}"/>
    <cellStyle name="SAPBEXHLevel3 6 7 2" xfId="33615" xr:uid="{00000000-0005-0000-0000-0000E74E0000}"/>
    <cellStyle name="SAPBEXHLevel3 6 8" xfId="20553" xr:uid="{00000000-0005-0000-0000-0000E84E0000}"/>
    <cellStyle name="SAPBEXHLevel3 6 8 2" xfId="39328" xr:uid="{00000000-0005-0000-0000-0000E84E0000}"/>
    <cellStyle name="SAPBEXHLevel3 6 9" xfId="26424" xr:uid="{00000000-0005-0000-0000-0000D74E0000}"/>
    <cellStyle name="SAPBEXHLevel3 7" xfId="7397" xr:uid="{00000000-0005-0000-0000-0000E94E0000}"/>
    <cellStyle name="SAPBEXHLevel3 7 2" xfId="9631" xr:uid="{00000000-0005-0000-0000-0000EA4E0000}"/>
    <cellStyle name="SAPBEXHLevel3 7 2 2" xfId="16844" xr:uid="{00000000-0005-0000-0000-0000EB4E0000}"/>
    <cellStyle name="SAPBEXHLevel3 7 2 2 2" xfId="35619" xr:uid="{00000000-0005-0000-0000-0000EB4E0000}"/>
    <cellStyle name="SAPBEXHLevel3 7 2 3" xfId="22310" xr:uid="{00000000-0005-0000-0000-0000EC4E0000}"/>
    <cellStyle name="SAPBEXHLevel3 7 2 3 2" xfId="41083" xr:uid="{00000000-0005-0000-0000-0000EC4E0000}"/>
    <cellStyle name="SAPBEXHLevel3 7 2 4" xfId="28414" xr:uid="{00000000-0005-0000-0000-0000EA4E0000}"/>
    <cellStyle name="SAPBEXHLevel3 7 3" xfId="9829" xr:uid="{00000000-0005-0000-0000-0000ED4E0000}"/>
    <cellStyle name="SAPBEXHLevel3 7 3 2" xfId="17042" xr:uid="{00000000-0005-0000-0000-0000EE4E0000}"/>
    <cellStyle name="SAPBEXHLevel3 7 3 2 2" xfId="35817" xr:uid="{00000000-0005-0000-0000-0000EE4E0000}"/>
    <cellStyle name="SAPBEXHLevel3 7 3 3" xfId="22508" xr:uid="{00000000-0005-0000-0000-0000EF4E0000}"/>
    <cellStyle name="SAPBEXHLevel3 7 3 3 2" xfId="41281" xr:uid="{00000000-0005-0000-0000-0000EF4E0000}"/>
    <cellStyle name="SAPBEXHLevel3 7 3 4" xfId="28612" xr:uid="{00000000-0005-0000-0000-0000ED4E0000}"/>
    <cellStyle name="SAPBEXHLevel3 7 4" xfId="11033" xr:uid="{00000000-0005-0000-0000-0000F04E0000}"/>
    <cellStyle name="SAPBEXHLevel3 7 4 2" xfId="18246" xr:uid="{00000000-0005-0000-0000-0000F14E0000}"/>
    <cellStyle name="SAPBEXHLevel3 7 4 2 2" xfId="37021" xr:uid="{00000000-0005-0000-0000-0000F14E0000}"/>
    <cellStyle name="SAPBEXHLevel3 7 4 3" xfId="23463" xr:uid="{00000000-0005-0000-0000-0000F24E0000}"/>
    <cellStyle name="SAPBEXHLevel3 7 4 3 2" xfId="42236" xr:uid="{00000000-0005-0000-0000-0000F24E0000}"/>
    <cellStyle name="SAPBEXHLevel3 7 4 4" xfId="29816" xr:uid="{00000000-0005-0000-0000-0000F04E0000}"/>
    <cellStyle name="SAPBEXHLevel3 7 5" xfId="12980" xr:uid="{00000000-0005-0000-0000-0000F34E0000}"/>
    <cellStyle name="SAPBEXHLevel3 7 5 2" xfId="20187" xr:uid="{00000000-0005-0000-0000-0000F44E0000}"/>
    <cellStyle name="SAPBEXHLevel3 7 5 2 2" xfId="38962" xr:uid="{00000000-0005-0000-0000-0000F44E0000}"/>
    <cellStyle name="SAPBEXHLevel3 7 5 3" xfId="25143" xr:uid="{00000000-0005-0000-0000-0000F54E0000}"/>
    <cellStyle name="SAPBEXHLevel3 7 5 3 2" xfId="43914" xr:uid="{00000000-0005-0000-0000-0000F54E0000}"/>
    <cellStyle name="SAPBEXHLevel3 7 5 4" xfId="31755" xr:uid="{00000000-0005-0000-0000-0000F34E0000}"/>
    <cellStyle name="SAPBEXHLevel3 7 6" xfId="13169" xr:uid="{00000000-0005-0000-0000-0000F64E0000}"/>
    <cellStyle name="SAPBEXHLevel3 7 6 2" xfId="20376" xr:uid="{00000000-0005-0000-0000-0000F74E0000}"/>
    <cellStyle name="SAPBEXHLevel3 7 6 2 2" xfId="39151" xr:uid="{00000000-0005-0000-0000-0000F74E0000}"/>
    <cellStyle name="SAPBEXHLevel3 7 6 3" xfId="25332" xr:uid="{00000000-0005-0000-0000-0000F84E0000}"/>
    <cellStyle name="SAPBEXHLevel3 7 6 3 2" xfId="44103" xr:uid="{00000000-0005-0000-0000-0000F84E0000}"/>
    <cellStyle name="SAPBEXHLevel3 7 6 4" xfId="31944" xr:uid="{00000000-0005-0000-0000-0000F64E0000}"/>
    <cellStyle name="SAPBEXHLevel3 7 7" xfId="14841" xr:uid="{00000000-0005-0000-0000-0000F94E0000}"/>
    <cellStyle name="SAPBEXHLevel3 7 7 2" xfId="33616" xr:uid="{00000000-0005-0000-0000-0000F94E0000}"/>
    <cellStyle name="SAPBEXHLevel3 7 8" xfId="20554" xr:uid="{00000000-0005-0000-0000-0000FA4E0000}"/>
    <cellStyle name="SAPBEXHLevel3 7 8 2" xfId="39329" xr:uid="{00000000-0005-0000-0000-0000FA4E0000}"/>
    <cellStyle name="SAPBEXHLevel3 7 9" xfId="26425" xr:uid="{00000000-0005-0000-0000-0000E94E0000}"/>
    <cellStyle name="SAPBEXHLevel3 8" xfId="7398" xr:uid="{00000000-0005-0000-0000-0000FB4E0000}"/>
    <cellStyle name="SAPBEXHLevel3 8 2" xfId="9632" xr:uid="{00000000-0005-0000-0000-0000FC4E0000}"/>
    <cellStyle name="SAPBEXHLevel3 8 2 2" xfId="16845" xr:uid="{00000000-0005-0000-0000-0000FD4E0000}"/>
    <cellStyle name="SAPBEXHLevel3 8 2 2 2" xfId="35620" xr:uid="{00000000-0005-0000-0000-0000FD4E0000}"/>
    <cellStyle name="SAPBEXHLevel3 8 2 3" xfId="22311" xr:uid="{00000000-0005-0000-0000-0000FE4E0000}"/>
    <cellStyle name="SAPBEXHLevel3 8 2 3 2" xfId="41084" xr:uid="{00000000-0005-0000-0000-0000FE4E0000}"/>
    <cellStyle name="SAPBEXHLevel3 8 2 4" xfId="28415" xr:uid="{00000000-0005-0000-0000-0000FC4E0000}"/>
    <cellStyle name="SAPBEXHLevel3 8 3" xfId="9830" xr:uid="{00000000-0005-0000-0000-0000FF4E0000}"/>
    <cellStyle name="SAPBEXHLevel3 8 3 2" xfId="17043" xr:uid="{00000000-0005-0000-0000-0000004F0000}"/>
    <cellStyle name="SAPBEXHLevel3 8 3 2 2" xfId="35818" xr:uid="{00000000-0005-0000-0000-0000004F0000}"/>
    <cellStyle name="SAPBEXHLevel3 8 3 3" xfId="22509" xr:uid="{00000000-0005-0000-0000-0000014F0000}"/>
    <cellStyle name="SAPBEXHLevel3 8 3 3 2" xfId="41282" xr:uid="{00000000-0005-0000-0000-0000014F0000}"/>
    <cellStyle name="SAPBEXHLevel3 8 3 4" xfId="28613" xr:uid="{00000000-0005-0000-0000-0000FF4E0000}"/>
    <cellStyle name="SAPBEXHLevel3 8 4" xfId="11034" xr:uid="{00000000-0005-0000-0000-0000024F0000}"/>
    <cellStyle name="SAPBEXHLevel3 8 4 2" xfId="18247" xr:uid="{00000000-0005-0000-0000-0000034F0000}"/>
    <cellStyle name="SAPBEXHLevel3 8 4 2 2" xfId="37022" xr:uid="{00000000-0005-0000-0000-0000034F0000}"/>
    <cellStyle name="SAPBEXHLevel3 8 4 3" xfId="23464" xr:uid="{00000000-0005-0000-0000-0000044F0000}"/>
    <cellStyle name="SAPBEXHLevel3 8 4 3 2" xfId="42237" xr:uid="{00000000-0005-0000-0000-0000044F0000}"/>
    <cellStyle name="SAPBEXHLevel3 8 4 4" xfId="29817" xr:uid="{00000000-0005-0000-0000-0000024F0000}"/>
    <cellStyle name="SAPBEXHLevel3 8 5" xfId="12981" xr:uid="{00000000-0005-0000-0000-0000054F0000}"/>
    <cellStyle name="SAPBEXHLevel3 8 5 2" xfId="20188" xr:uid="{00000000-0005-0000-0000-0000064F0000}"/>
    <cellStyle name="SAPBEXHLevel3 8 5 2 2" xfId="38963" xr:uid="{00000000-0005-0000-0000-0000064F0000}"/>
    <cellStyle name="SAPBEXHLevel3 8 5 3" xfId="25144" xr:uid="{00000000-0005-0000-0000-0000074F0000}"/>
    <cellStyle name="SAPBEXHLevel3 8 5 3 2" xfId="43915" xr:uid="{00000000-0005-0000-0000-0000074F0000}"/>
    <cellStyle name="SAPBEXHLevel3 8 5 4" xfId="31756" xr:uid="{00000000-0005-0000-0000-0000054F0000}"/>
    <cellStyle name="SAPBEXHLevel3 8 6" xfId="13170" xr:uid="{00000000-0005-0000-0000-0000084F0000}"/>
    <cellStyle name="SAPBEXHLevel3 8 6 2" xfId="20377" xr:uid="{00000000-0005-0000-0000-0000094F0000}"/>
    <cellStyle name="SAPBEXHLevel3 8 6 2 2" xfId="39152" xr:uid="{00000000-0005-0000-0000-0000094F0000}"/>
    <cellStyle name="SAPBEXHLevel3 8 6 3" xfId="25333" xr:uid="{00000000-0005-0000-0000-00000A4F0000}"/>
    <cellStyle name="SAPBEXHLevel3 8 6 3 2" xfId="44104" xr:uid="{00000000-0005-0000-0000-00000A4F0000}"/>
    <cellStyle name="SAPBEXHLevel3 8 6 4" xfId="31945" xr:uid="{00000000-0005-0000-0000-0000084F0000}"/>
    <cellStyle name="SAPBEXHLevel3 8 7" xfId="14842" xr:uid="{00000000-0005-0000-0000-00000B4F0000}"/>
    <cellStyle name="SAPBEXHLevel3 8 7 2" xfId="33617" xr:uid="{00000000-0005-0000-0000-00000B4F0000}"/>
    <cellStyle name="SAPBEXHLevel3 8 8" xfId="20555" xr:uid="{00000000-0005-0000-0000-00000C4F0000}"/>
    <cellStyle name="SAPBEXHLevel3 8 8 2" xfId="39330" xr:uid="{00000000-0005-0000-0000-00000C4F0000}"/>
    <cellStyle name="SAPBEXHLevel3 8 9" xfId="26426" xr:uid="{00000000-0005-0000-0000-0000FB4E0000}"/>
    <cellStyle name="SAPBEXHLevel3 9" xfId="7399" xr:uid="{00000000-0005-0000-0000-00000D4F0000}"/>
    <cellStyle name="SAPBEXHLevel3 9 2" xfId="9633" xr:uid="{00000000-0005-0000-0000-00000E4F0000}"/>
    <cellStyle name="SAPBEXHLevel3 9 2 2" xfId="16846" xr:uid="{00000000-0005-0000-0000-00000F4F0000}"/>
    <cellStyle name="SAPBEXHLevel3 9 2 2 2" xfId="35621" xr:uid="{00000000-0005-0000-0000-00000F4F0000}"/>
    <cellStyle name="SAPBEXHLevel3 9 2 3" xfId="22312" xr:uid="{00000000-0005-0000-0000-0000104F0000}"/>
    <cellStyle name="SAPBEXHLevel3 9 2 3 2" xfId="41085" xr:uid="{00000000-0005-0000-0000-0000104F0000}"/>
    <cellStyle name="SAPBEXHLevel3 9 2 4" xfId="28416" xr:uid="{00000000-0005-0000-0000-00000E4F0000}"/>
    <cellStyle name="SAPBEXHLevel3 9 3" xfId="9831" xr:uid="{00000000-0005-0000-0000-0000114F0000}"/>
    <cellStyle name="SAPBEXHLevel3 9 3 2" xfId="17044" xr:uid="{00000000-0005-0000-0000-0000124F0000}"/>
    <cellStyle name="SAPBEXHLevel3 9 3 2 2" xfId="35819" xr:uid="{00000000-0005-0000-0000-0000124F0000}"/>
    <cellStyle name="SAPBEXHLevel3 9 3 3" xfId="22510" xr:uid="{00000000-0005-0000-0000-0000134F0000}"/>
    <cellStyle name="SAPBEXHLevel3 9 3 3 2" xfId="41283" xr:uid="{00000000-0005-0000-0000-0000134F0000}"/>
    <cellStyle name="SAPBEXHLevel3 9 3 4" xfId="28614" xr:uid="{00000000-0005-0000-0000-0000114F0000}"/>
    <cellStyle name="SAPBEXHLevel3 9 4" xfId="11035" xr:uid="{00000000-0005-0000-0000-0000144F0000}"/>
    <cellStyle name="SAPBEXHLevel3 9 4 2" xfId="18248" xr:uid="{00000000-0005-0000-0000-0000154F0000}"/>
    <cellStyle name="SAPBEXHLevel3 9 4 2 2" xfId="37023" xr:uid="{00000000-0005-0000-0000-0000154F0000}"/>
    <cellStyle name="SAPBEXHLevel3 9 4 3" xfId="23465" xr:uid="{00000000-0005-0000-0000-0000164F0000}"/>
    <cellStyle name="SAPBEXHLevel3 9 4 3 2" xfId="42238" xr:uid="{00000000-0005-0000-0000-0000164F0000}"/>
    <cellStyle name="SAPBEXHLevel3 9 4 4" xfId="29818" xr:uid="{00000000-0005-0000-0000-0000144F0000}"/>
    <cellStyle name="SAPBEXHLevel3 9 5" xfId="12982" xr:uid="{00000000-0005-0000-0000-0000174F0000}"/>
    <cellStyle name="SAPBEXHLevel3 9 5 2" xfId="20189" xr:uid="{00000000-0005-0000-0000-0000184F0000}"/>
    <cellStyle name="SAPBEXHLevel3 9 5 2 2" xfId="38964" xr:uid="{00000000-0005-0000-0000-0000184F0000}"/>
    <cellStyle name="SAPBEXHLevel3 9 5 3" xfId="25145" xr:uid="{00000000-0005-0000-0000-0000194F0000}"/>
    <cellStyle name="SAPBEXHLevel3 9 5 3 2" xfId="43916" xr:uid="{00000000-0005-0000-0000-0000194F0000}"/>
    <cellStyle name="SAPBEXHLevel3 9 5 4" xfId="31757" xr:uid="{00000000-0005-0000-0000-0000174F0000}"/>
    <cellStyle name="SAPBEXHLevel3 9 6" xfId="13171" xr:uid="{00000000-0005-0000-0000-00001A4F0000}"/>
    <cellStyle name="SAPBEXHLevel3 9 6 2" xfId="20378" xr:uid="{00000000-0005-0000-0000-00001B4F0000}"/>
    <cellStyle name="SAPBEXHLevel3 9 6 2 2" xfId="39153" xr:uid="{00000000-0005-0000-0000-00001B4F0000}"/>
    <cellStyle name="SAPBEXHLevel3 9 6 3" xfId="25334" xr:uid="{00000000-0005-0000-0000-00001C4F0000}"/>
    <cellStyle name="SAPBEXHLevel3 9 6 3 2" xfId="44105" xr:uid="{00000000-0005-0000-0000-00001C4F0000}"/>
    <cellStyle name="SAPBEXHLevel3 9 6 4" xfId="31946" xr:uid="{00000000-0005-0000-0000-00001A4F0000}"/>
    <cellStyle name="SAPBEXHLevel3 9 7" xfId="14843" xr:uid="{00000000-0005-0000-0000-00001D4F0000}"/>
    <cellStyle name="SAPBEXHLevel3 9 7 2" xfId="33618" xr:uid="{00000000-0005-0000-0000-00001D4F0000}"/>
    <cellStyle name="SAPBEXHLevel3 9 8" xfId="20556" xr:uid="{00000000-0005-0000-0000-00001E4F0000}"/>
    <cellStyle name="SAPBEXHLevel3 9 8 2" xfId="39331" xr:uid="{00000000-0005-0000-0000-00001E4F0000}"/>
    <cellStyle name="SAPBEXHLevel3 9 9" xfId="26427" xr:uid="{00000000-0005-0000-0000-00000D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2 2" xfId="35622" xr:uid="{00000000-0005-0000-0000-0000234F0000}"/>
    <cellStyle name="SAPBEXHLevel3X 10 2 3" xfId="22313" xr:uid="{00000000-0005-0000-0000-0000244F0000}"/>
    <cellStyle name="SAPBEXHLevel3X 10 2 3 2" xfId="41086" xr:uid="{00000000-0005-0000-0000-0000244F0000}"/>
    <cellStyle name="SAPBEXHLevel3X 10 2 4" xfId="28417" xr:uid="{00000000-0005-0000-0000-0000224F0000}"/>
    <cellStyle name="SAPBEXHLevel3X 10 3" xfId="9832" xr:uid="{00000000-0005-0000-0000-0000254F0000}"/>
    <cellStyle name="SAPBEXHLevel3X 10 3 2" xfId="17045" xr:uid="{00000000-0005-0000-0000-0000264F0000}"/>
    <cellStyle name="SAPBEXHLevel3X 10 3 2 2" xfId="35820" xr:uid="{00000000-0005-0000-0000-0000264F0000}"/>
    <cellStyle name="SAPBEXHLevel3X 10 3 3" xfId="22511" xr:uid="{00000000-0005-0000-0000-0000274F0000}"/>
    <cellStyle name="SAPBEXHLevel3X 10 3 3 2" xfId="41284" xr:uid="{00000000-0005-0000-0000-0000274F0000}"/>
    <cellStyle name="SAPBEXHLevel3X 10 3 4" xfId="28615" xr:uid="{00000000-0005-0000-0000-0000254F0000}"/>
    <cellStyle name="SAPBEXHLevel3X 10 4" xfId="11036" xr:uid="{00000000-0005-0000-0000-0000284F0000}"/>
    <cellStyle name="SAPBEXHLevel3X 10 4 2" xfId="18249" xr:uid="{00000000-0005-0000-0000-0000294F0000}"/>
    <cellStyle name="SAPBEXHLevel3X 10 4 2 2" xfId="37024" xr:uid="{00000000-0005-0000-0000-0000294F0000}"/>
    <cellStyle name="SAPBEXHLevel3X 10 4 3" xfId="23466" xr:uid="{00000000-0005-0000-0000-00002A4F0000}"/>
    <cellStyle name="SAPBEXHLevel3X 10 4 3 2" xfId="42239" xr:uid="{00000000-0005-0000-0000-00002A4F0000}"/>
    <cellStyle name="SAPBEXHLevel3X 10 4 4" xfId="29819" xr:uid="{00000000-0005-0000-0000-0000284F0000}"/>
    <cellStyle name="SAPBEXHLevel3X 10 5" xfId="12983" xr:uid="{00000000-0005-0000-0000-00002B4F0000}"/>
    <cellStyle name="SAPBEXHLevel3X 10 5 2" xfId="20190" xr:uid="{00000000-0005-0000-0000-00002C4F0000}"/>
    <cellStyle name="SAPBEXHLevel3X 10 5 2 2" xfId="38965" xr:uid="{00000000-0005-0000-0000-00002C4F0000}"/>
    <cellStyle name="SAPBEXHLevel3X 10 5 3" xfId="25146" xr:uid="{00000000-0005-0000-0000-00002D4F0000}"/>
    <cellStyle name="SAPBEXHLevel3X 10 5 3 2" xfId="43917" xr:uid="{00000000-0005-0000-0000-00002D4F0000}"/>
    <cellStyle name="SAPBEXHLevel3X 10 5 4" xfId="31758" xr:uid="{00000000-0005-0000-0000-00002B4F0000}"/>
    <cellStyle name="SAPBEXHLevel3X 10 6" xfId="13172" xr:uid="{00000000-0005-0000-0000-00002E4F0000}"/>
    <cellStyle name="SAPBEXHLevel3X 10 6 2" xfId="20379" xr:uid="{00000000-0005-0000-0000-00002F4F0000}"/>
    <cellStyle name="SAPBEXHLevel3X 10 6 2 2" xfId="39154" xr:uid="{00000000-0005-0000-0000-00002F4F0000}"/>
    <cellStyle name="SAPBEXHLevel3X 10 6 3" xfId="25335" xr:uid="{00000000-0005-0000-0000-0000304F0000}"/>
    <cellStyle name="SAPBEXHLevel3X 10 6 3 2" xfId="44106" xr:uid="{00000000-0005-0000-0000-0000304F0000}"/>
    <cellStyle name="SAPBEXHLevel3X 10 6 4" xfId="31947" xr:uid="{00000000-0005-0000-0000-00002E4F0000}"/>
    <cellStyle name="SAPBEXHLevel3X 10 7" xfId="14844" xr:uid="{00000000-0005-0000-0000-0000314F0000}"/>
    <cellStyle name="SAPBEXHLevel3X 10 7 2" xfId="33619" xr:uid="{00000000-0005-0000-0000-0000314F0000}"/>
    <cellStyle name="SAPBEXHLevel3X 10 8" xfId="20557" xr:uid="{00000000-0005-0000-0000-0000324F0000}"/>
    <cellStyle name="SAPBEXHLevel3X 10 8 2" xfId="39332" xr:uid="{00000000-0005-0000-0000-0000324F0000}"/>
    <cellStyle name="SAPBEXHLevel3X 10 9" xfId="26428" xr:uid="{00000000-0005-0000-0000-000021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2 2" xfId="35623" xr:uid="{00000000-0005-0000-0000-0000354F0000}"/>
    <cellStyle name="SAPBEXHLevel3X 11 2 3" xfId="22314" xr:uid="{00000000-0005-0000-0000-0000364F0000}"/>
    <cellStyle name="SAPBEXHLevel3X 11 2 3 2" xfId="41087" xr:uid="{00000000-0005-0000-0000-0000364F0000}"/>
    <cellStyle name="SAPBEXHLevel3X 11 2 4" xfId="28418" xr:uid="{00000000-0005-0000-0000-0000344F0000}"/>
    <cellStyle name="SAPBEXHLevel3X 11 3" xfId="9833" xr:uid="{00000000-0005-0000-0000-0000374F0000}"/>
    <cellStyle name="SAPBEXHLevel3X 11 3 2" xfId="17046" xr:uid="{00000000-0005-0000-0000-0000384F0000}"/>
    <cellStyle name="SAPBEXHLevel3X 11 3 2 2" xfId="35821" xr:uid="{00000000-0005-0000-0000-0000384F0000}"/>
    <cellStyle name="SAPBEXHLevel3X 11 3 3" xfId="22512" xr:uid="{00000000-0005-0000-0000-0000394F0000}"/>
    <cellStyle name="SAPBEXHLevel3X 11 3 3 2" xfId="41285" xr:uid="{00000000-0005-0000-0000-0000394F0000}"/>
    <cellStyle name="SAPBEXHLevel3X 11 3 4" xfId="28616" xr:uid="{00000000-0005-0000-0000-0000374F0000}"/>
    <cellStyle name="SAPBEXHLevel3X 11 4" xfId="11037" xr:uid="{00000000-0005-0000-0000-00003A4F0000}"/>
    <cellStyle name="SAPBEXHLevel3X 11 4 2" xfId="18250" xr:uid="{00000000-0005-0000-0000-00003B4F0000}"/>
    <cellStyle name="SAPBEXHLevel3X 11 4 2 2" xfId="37025" xr:uid="{00000000-0005-0000-0000-00003B4F0000}"/>
    <cellStyle name="SAPBEXHLevel3X 11 4 3" xfId="23467" xr:uid="{00000000-0005-0000-0000-00003C4F0000}"/>
    <cellStyle name="SAPBEXHLevel3X 11 4 3 2" xfId="42240" xr:uid="{00000000-0005-0000-0000-00003C4F0000}"/>
    <cellStyle name="SAPBEXHLevel3X 11 4 4" xfId="29820" xr:uid="{00000000-0005-0000-0000-00003A4F0000}"/>
    <cellStyle name="SAPBEXHLevel3X 11 5" xfId="12984" xr:uid="{00000000-0005-0000-0000-00003D4F0000}"/>
    <cellStyle name="SAPBEXHLevel3X 11 5 2" xfId="20191" xr:uid="{00000000-0005-0000-0000-00003E4F0000}"/>
    <cellStyle name="SAPBEXHLevel3X 11 5 2 2" xfId="38966" xr:uid="{00000000-0005-0000-0000-00003E4F0000}"/>
    <cellStyle name="SAPBEXHLevel3X 11 5 3" xfId="25147" xr:uid="{00000000-0005-0000-0000-00003F4F0000}"/>
    <cellStyle name="SAPBEXHLevel3X 11 5 3 2" xfId="43918" xr:uid="{00000000-0005-0000-0000-00003F4F0000}"/>
    <cellStyle name="SAPBEXHLevel3X 11 5 4" xfId="31759" xr:uid="{00000000-0005-0000-0000-00003D4F0000}"/>
    <cellStyle name="SAPBEXHLevel3X 11 6" xfId="13173" xr:uid="{00000000-0005-0000-0000-0000404F0000}"/>
    <cellStyle name="SAPBEXHLevel3X 11 6 2" xfId="20380" xr:uid="{00000000-0005-0000-0000-0000414F0000}"/>
    <cellStyle name="SAPBEXHLevel3X 11 6 2 2" xfId="39155" xr:uid="{00000000-0005-0000-0000-0000414F0000}"/>
    <cellStyle name="SAPBEXHLevel3X 11 6 3" xfId="25336" xr:uid="{00000000-0005-0000-0000-0000424F0000}"/>
    <cellStyle name="SAPBEXHLevel3X 11 6 3 2" xfId="44107" xr:uid="{00000000-0005-0000-0000-0000424F0000}"/>
    <cellStyle name="SAPBEXHLevel3X 11 6 4" xfId="31948" xr:uid="{00000000-0005-0000-0000-0000404F0000}"/>
    <cellStyle name="SAPBEXHLevel3X 11 7" xfId="14845" xr:uid="{00000000-0005-0000-0000-0000434F0000}"/>
    <cellStyle name="SAPBEXHLevel3X 11 7 2" xfId="33620" xr:uid="{00000000-0005-0000-0000-0000434F0000}"/>
    <cellStyle name="SAPBEXHLevel3X 11 8" xfId="20558" xr:uid="{00000000-0005-0000-0000-0000444F0000}"/>
    <cellStyle name="SAPBEXHLevel3X 11 8 2" xfId="39333" xr:uid="{00000000-0005-0000-0000-0000444F0000}"/>
    <cellStyle name="SAPBEXHLevel3X 11 9" xfId="26429" xr:uid="{00000000-0005-0000-0000-000033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2 2" xfId="35624" xr:uid="{00000000-0005-0000-0000-0000474F0000}"/>
    <cellStyle name="SAPBEXHLevel3X 12 2 3" xfId="22315" xr:uid="{00000000-0005-0000-0000-0000484F0000}"/>
    <cellStyle name="SAPBEXHLevel3X 12 2 3 2" xfId="41088" xr:uid="{00000000-0005-0000-0000-0000484F0000}"/>
    <cellStyle name="SAPBEXHLevel3X 12 2 4" xfId="28419" xr:uid="{00000000-0005-0000-0000-0000464F0000}"/>
    <cellStyle name="SAPBEXHLevel3X 12 3" xfId="9834" xr:uid="{00000000-0005-0000-0000-0000494F0000}"/>
    <cellStyle name="SAPBEXHLevel3X 12 3 2" xfId="17047" xr:uid="{00000000-0005-0000-0000-00004A4F0000}"/>
    <cellStyle name="SAPBEXHLevel3X 12 3 2 2" xfId="35822" xr:uid="{00000000-0005-0000-0000-00004A4F0000}"/>
    <cellStyle name="SAPBEXHLevel3X 12 3 3" xfId="22513" xr:uid="{00000000-0005-0000-0000-00004B4F0000}"/>
    <cellStyle name="SAPBEXHLevel3X 12 3 3 2" xfId="41286" xr:uid="{00000000-0005-0000-0000-00004B4F0000}"/>
    <cellStyle name="SAPBEXHLevel3X 12 3 4" xfId="28617" xr:uid="{00000000-0005-0000-0000-0000494F0000}"/>
    <cellStyle name="SAPBEXHLevel3X 12 4" xfId="11038" xr:uid="{00000000-0005-0000-0000-00004C4F0000}"/>
    <cellStyle name="SAPBEXHLevel3X 12 4 2" xfId="18251" xr:uid="{00000000-0005-0000-0000-00004D4F0000}"/>
    <cellStyle name="SAPBEXHLevel3X 12 4 2 2" xfId="37026" xr:uid="{00000000-0005-0000-0000-00004D4F0000}"/>
    <cellStyle name="SAPBEXHLevel3X 12 4 3" xfId="23468" xr:uid="{00000000-0005-0000-0000-00004E4F0000}"/>
    <cellStyle name="SAPBEXHLevel3X 12 4 3 2" xfId="42241" xr:uid="{00000000-0005-0000-0000-00004E4F0000}"/>
    <cellStyle name="SAPBEXHLevel3X 12 4 4" xfId="29821" xr:uid="{00000000-0005-0000-0000-00004C4F0000}"/>
    <cellStyle name="SAPBEXHLevel3X 12 5" xfId="12985" xr:uid="{00000000-0005-0000-0000-00004F4F0000}"/>
    <cellStyle name="SAPBEXHLevel3X 12 5 2" xfId="20192" xr:uid="{00000000-0005-0000-0000-0000504F0000}"/>
    <cellStyle name="SAPBEXHLevel3X 12 5 2 2" xfId="38967" xr:uid="{00000000-0005-0000-0000-0000504F0000}"/>
    <cellStyle name="SAPBEXHLevel3X 12 5 3" xfId="25148" xr:uid="{00000000-0005-0000-0000-0000514F0000}"/>
    <cellStyle name="SAPBEXHLevel3X 12 5 3 2" xfId="43919" xr:uid="{00000000-0005-0000-0000-0000514F0000}"/>
    <cellStyle name="SAPBEXHLevel3X 12 5 4" xfId="31760" xr:uid="{00000000-0005-0000-0000-00004F4F0000}"/>
    <cellStyle name="SAPBEXHLevel3X 12 6" xfId="13174" xr:uid="{00000000-0005-0000-0000-0000524F0000}"/>
    <cellStyle name="SAPBEXHLevel3X 12 6 2" xfId="20381" xr:uid="{00000000-0005-0000-0000-0000534F0000}"/>
    <cellStyle name="SAPBEXHLevel3X 12 6 2 2" xfId="39156" xr:uid="{00000000-0005-0000-0000-0000534F0000}"/>
    <cellStyle name="SAPBEXHLevel3X 12 6 3" xfId="25337" xr:uid="{00000000-0005-0000-0000-0000544F0000}"/>
    <cellStyle name="SAPBEXHLevel3X 12 6 3 2" xfId="44108" xr:uid="{00000000-0005-0000-0000-0000544F0000}"/>
    <cellStyle name="SAPBEXHLevel3X 12 6 4" xfId="31949" xr:uid="{00000000-0005-0000-0000-0000524F0000}"/>
    <cellStyle name="SAPBEXHLevel3X 12 7" xfId="14846" xr:uid="{00000000-0005-0000-0000-0000554F0000}"/>
    <cellStyle name="SAPBEXHLevel3X 12 7 2" xfId="33621" xr:uid="{00000000-0005-0000-0000-0000554F0000}"/>
    <cellStyle name="SAPBEXHLevel3X 12 8" xfId="20559" xr:uid="{00000000-0005-0000-0000-0000564F0000}"/>
    <cellStyle name="SAPBEXHLevel3X 12 8 2" xfId="39334" xr:uid="{00000000-0005-0000-0000-0000564F0000}"/>
    <cellStyle name="SAPBEXHLevel3X 12 9" xfId="26430" xr:uid="{00000000-0005-0000-0000-0000454F0000}"/>
    <cellStyle name="SAPBEXHLevel3X 13" xfId="7715" xr:uid="{00000000-0005-0000-0000-0000574F0000}"/>
    <cellStyle name="SAPBEXHLevel3X 13 2" xfId="14933" xr:uid="{00000000-0005-0000-0000-0000584F0000}"/>
    <cellStyle name="SAPBEXHLevel3X 13 2 2" xfId="33708" xr:uid="{00000000-0005-0000-0000-0000584F0000}"/>
    <cellStyle name="SAPBEXHLevel3X 13 3" xfId="20654" xr:uid="{00000000-0005-0000-0000-0000594F0000}"/>
    <cellStyle name="SAPBEXHLevel3X 13 3 2" xfId="39427" xr:uid="{00000000-0005-0000-0000-0000594F0000}"/>
    <cellStyle name="SAPBEXHLevel3X 13 4" xfId="26503" xr:uid="{00000000-0005-0000-0000-0000574F0000}"/>
    <cellStyle name="SAPBEXHLevel3X 14" xfId="8039" xr:uid="{00000000-0005-0000-0000-00005A4F0000}"/>
    <cellStyle name="SAPBEXHLevel3X 14 2" xfId="15252" xr:uid="{00000000-0005-0000-0000-00005B4F0000}"/>
    <cellStyle name="SAPBEXHLevel3X 14 2 2" xfId="34027" xr:uid="{00000000-0005-0000-0000-00005B4F0000}"/>
    <cellStyle name="SAPBEXHLevel3X 14 3" xfId="20938" xr:uid="{00000000-0005-0000-0000-00005C4F0000}"/>
    <cellStyle name="SAPBEXHLevel3X 14 3 2" xfId="39711" xr:uid="{00000000-0005-0000-0000-00005C4F0000}"/>
    <cellStyle name="SAPBEXHLevel3X 14 4" xfId="26822" xr:uid="{00000000-0005-0000-0000-00005A4F0000}"/>
    <cellStyle name="SAPBEXHLevel3X 15" xfId="9217" xr:uid="{00000000-0005-0000-0000-00005D4F0000}"/>
    <cellStyle name="SAPBEXHLevel3X 15 2" xfId="16430" xr:uid="{00000000-0005-0000-0000-00005E4F0000}"/>
    <cellStyle name="SAPBEXHLevel3X 15 2 2" xfId="35205" xr:uid="{00000000-0005-0000-0000-00005E4F0000}"/>
    <cellStyle name="SAPBEXHLevel3X 15 3" xfId="21964" xr:uid="{00000000-0005-0000-0000-00005F4F0000}"/>
    <cellStyle name="SAPBEXHLevel3X 15 3 2" xfId="40737" xr:uid="{00000000-0005-0000-0000-00005F4F0000}"/>
    <cellStyle name="SAPBEXHLevel3X 15 4" xfId="28000" xr:uid="{00000000-0005-0000-0000-00005D4F0000}"/>
    <cellStyle name="SAPBEXHLevel3X 16" xfId="10169" xr:uid="{00000000-0005-0000-0000-0000604F0000}"/>
    <cellStyle name="SAPBEXHLevel3X 16 2" xfId="17382" xr:uid="{00000000-0005-0000-0000-0000614F0000}"/>
    <cellStyle name="SAPBEXHLevel3X 16 2 2" xfId="36157" xr:uid="{00000000-0005-0000-0000-0000614F0000}"/>
    <cellStyle name="SAPBEXHLevel3X 16 3" xfId="22819" xr:uid="{00000000-0005-0000-0000-0000624F0000}"/>
    <cellStyle name="SAPBEXHLevel3X 16 3 2" xfId="41592" xr:uid="{00000000-0005-0000-0000-0000624F0000}"/>
    <cellStyle name="SAPBEXHLevel3X 16 4" xfId="28952" xr:uid="{00000000-0005-0000-0000-0000604F0000}"/>
    <cellStyle name="SAPBEXHLevel3X 17" xfId="13237" xr:uid="{00000000-0005-0000-0000-0000634F0000}"/>
    <cellStyle name="SAPBEXHLevel3X 17 2" xfId="32012" xr:uid="{00000000-0005-0000-0000-0000634F0000}"/>
    <cellStyle name="SAPBEXHLevel3X 18" xfId="14888" xr:uid="{00000000-0005-0000-0000-0000644F0000}"/>
    <cellStyle name="SAPBEXHLevel3X 18 2" xfId="33663" xr:uid="{00000000-0005-0000-0000-0000644F0000}"/>
    <cellStyle name="SAPBEXHLevel3X 19" xfId="25465" xr:uid="{00000000-0005-0000-0000-0000654F0000}"/>
    <cellStyle name="SAPBEXHLevel3X 19 2" xfId="44229"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2 2" xfId="37138" xr:uid="{00000000-0005-0000-0000-0000684F0000}"/>
    <cellStyle name="SAPBEXHLevel3X 2 10 3" xfId="23576" xr:uid="{00000000-0005-0000-0000-0000694F0000}"/>
    <cellStyle name="SAPBEXHLevel3X 2 10 3 2" xfId="42349" xr:uid="{00000000-0005-0000-0000-0000694F0000}"/>
    <cellStyle name="SAPBEXHLevel3X 2 10 4" xfId="29933" xr:uid="{00000000-0005-0000-0000-0000674F0000}"/>
    <cellStyle name="SAPBEXHLevel3X 2 11" xfId="13268" xr:uid="{00000000-0005-0000-0000-00006A4F0000}"/>
    <cellStyle name="SAPBEXHLevel3X 2 11 2" xfId="32043" xr:uid="{00000000-0005-0000-0000-00006A4F0000}"/>
    <cellStyle name="SAPBEXHLevel3X 2 12" xfId="25466" xr:uid="{00000000-0005-0000-0000-00006B4F0000}"/>
    <cellStyle name="SAPBEXHLevel3X 2 12 2" xfId="44230"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2 2" xfId="34443" xr:uid="{00000000-0005-0000-0000-00006F4F0000}"/>
    <cellStyle name="SAPBEXHLevel3X 2 2 2 2 3" xfId="21313" xr:uid="{00000000-0005-0000-0000-0000704F0000}"/>
    <cellStyle name="SAPBEXHLevel3X 2 2 2 2 3 2" xfId="40086" xr:uid="{00000000-0005-0000-0000-0000704F0000}"/>
    <cellStyle name="SAPBEXHLevel3X 2 2 2 2 4" xfId="27238" xr:uid="{00000000-0005-0000-0000-00006E4F0000}"/>
    <cellStyle name="SAPBEXHLevel3X 2 2 2 3" xfId="8841" xr:uid="{00000000-0005-0000-0000-0000714F0000}"/>
    <cellStyle name="SAPBEXHLevel3X 2 2 2 3 2" xfId="16054" xr:uid="{00000000-0005-0000-0000-0000724F0000}"/>
    <cellStyle name="SAPBEXHLevel3X 2 2 2 3 2 2" xfId="34829" xr:uid="{00000000-0005-0000-0000-0000724F0000}"/>
    <cellStyle name="SAPBEXHLevel3X 2 2 2 3 3" xfId="21598" xr:uid="{00000000-0005-0000-0000-0000734F0000}"/>
    <cellStyle name="SAPBEXHLevel3X 2 2 2 3 3 2" xfId="40371" xr:uid="{00000000-0005-0000-0000-0000734F0000}"/>
    <cellStyle name="SAPBEXHLevel3X 2 2 2 3 4" xfId="27624" xr:uid="{00000000-0005-0000-0000-0000714F0000}"/>
    <cellStyle name="SAPBEXHLevel3X 2 2 2 4" xfId="10586" xr:uid="{00000000-0005-0000-0000-0000744F0000}"/>
    <cellStyle name="SAPBEXHLevel3X 2 2 2 4 2" xfId="17799" xr:uid="{00000000-0005-0000-0000-0000754F0000}"/>
    <cellStyle name="SAPBEXHLevel3X 2 2 2 4 2 2" xfId="36574" xr:uid="{00000000-0005-0000-0000-0000754F0000}"/>
    <cellStyle name="SAPBEXHLevel3X 2 2 2 4 3" xfId="23195" xr:uid="{00000000-0005-0000-0000-0000764F0000}"/>
    <cellStyle name="SAPBEXHLevel3X 2 2 2 4 3 2" xfId="41968" xr:uid="{00000000-0005-0000-0000-0000764F0000}"/>
    <cellStyle name="SAPBEXHLevel3X 2 2 2 4 4" xfId="29369" xr:uid="{00000000-0005-0000-0000-0000744F0000}"/>
    <cellStyle name="SAPBEXHLevel3X 2 2 2 5" xfId="11683" xr:uid="{00000000-0005-0000-0000-0000774F0000}"/>
    <cellStyle name="SAPBEXHLevel3X 2 2 2 5 2" xfId="18890" xr:uid="{00000000-0005-0000-0000-0000784F0000}"/>
    <cellStyle name="SAPBEXHLevel3X 2 2 2 5 2 2" xfId="37665" xr:uid="{00000000-0005-0000-0000-0000784F0000}"/>
    <cellStyle name="SAPBEXHLevel3X 2 2 2 5 3" xfId="24054" xr:uid="{00000000-0005-0000-0000-0000794F0000}"/>
    <cellStyle name="SAPBEXHLevel3X 2 2 2 5 3 2" xfId="42827" xr:uid="{00000000-0005-0000-0000-0000794F0000}"/>
    <cellStyle name="SAPBEXHLevel3X 2 2 2 5 4" xfId="30460" xr:uid="{00000000-0005-0000-0000-0000774F0000}"/>
    <cellStyle name="SAPBEXHLevel3X 2 2 2 6" xfId="12330" xr:uid="{00000000-0005-0000-0000-00007A4F0000}"/>
    <cellStyle name="SAPBEXHLevel3X 2 2 2 6 2" xfId="19537" xr:uid="{00000000-0005-0000-0000-00007B4F0000}"/>
    <cellStyle name="SAPBEXHLevel3X 2 2 2 6 2 2" xfId="38312" xr:uid="{00000000-0005-0000-0000-00007B4F0000}"/>
    <cellStyle name="SAPBEXHLevel3X 2 2 2 6 3" xfId="24572" xr:uid="{00000000-0005-0000-0000-00007C4F0000}"/>
    <cellStyle name="SAPBEXHLevel3X 2 2 2 6 3 2" xfId="43344" xr:uid="{00000000-0005-0000-0000-00007C4F0000}"/>
    <cellStyle name="SAPBEXHLevel3X 2 2 2 6 4" xfId="31106" xr:uid="{00000000-0005-0000-0000-00007A4F0000}"/>
    <cellStyle name="SAPBEXHLevel3X 2 2 2 7" xfId="13748" xr:uid="{00000000-0005-0000-0000-00007D4F0000}"/>
    <cellStyle name="SAPBEXHLevel3X 2 2 2 7 2" xfId="32523" xr:uid="{00000000-0005-0000-0000-00007D4F0000}"/>
    <cellStyle name="SAPBEXHLevel3X 2 2 2 8" xfId="14393" xr:uid="{00000000-0005-0000-0000-00007E4F0000}"/>
    <cellStyle name="SAPBEXHLevel3X 2 2 2 8 2" xfId="33168" xr:uid="{00000000-0005-0000-0000-00007E4F0000}"/>
    <cellStyle name="SAPBEXHLevel3X 2 2 2 9" xfId="25845" xr:uid="{00000000-0005-0000-0000-00006D4F0000}"/>
    <cellStyle name="SAPBEXHLevel3X 2 2 3" xfId="8041" xr:uid="{00000000-0005-0000-0000-00007F4F0000}"/>
    <cellStyle name="SAPBEXHLevel3X 2 2 3 2" xfId="15254" xr:uid="{00000000-0005-0000-0000-0000804F0000}"/>
    <cellStyle name="SAPBEXHLevel3X 2 2 3 2 2" xfId="34029" xr:uid="{00000000-0005-0000-0000-0000804F0000}"/>
    <cellStyle name="SAPBEXHLevel3X 2 2 3 3" xfId="20940" xr:uid="{00000000-0005-0000-0000-0000814F0000}"/>
    <cellStyle name="SAPBEXHLevel3X 2 2 3 3 2" xfId="39713" xr:uid="{00000000-0005-0000-0000-0000814F0000}"/>
    <cellStyle name="SAPBEXHLevel3X 2 2 3 4" xfId="26824" xr:uid="{00000000-0005-0000-0000-00007F4F0000}"/>
    <cellStyle name="SAPBEXHLevel3X 2 2 4" xfId="9215" xr:uid="{00000000-0005-0000-0000-0000824F0000}"/>
    <cellStyle name="SAPBEXHLevel3X 2 2 4 2" xfId="16428" xr:uid="{00000000-0005-0000-0000-0000834F0000}"/>
    <cellStyle name="SAPBEXHLevel3X 2 2 4 2 2" xfId="35203" xr:uid="{00000000-0005-0000-0000-0000834F0000}"/>
    <cellStyle name="SAPBEXHLevel3X 2 2 4 3" xfId="21962" xr:uid="{00000000-0005-0000-0000-0000844F0000}"/>
    <cellStyle name="SAPBEXHLevel3X 2 2 4 3 2" xfId="40735" xr:uid="{00000000-0005-0000-0000-0000844F0000}"/>
    <cellStyle name="SAPBEXHLevel3X 2 2 4 4" xfId="27998" xr:uid="{00000000-0005-0000-0000-0000824F0000}"/>
    <cellStyle name="SAPBEXHLevel3X 2 2 5" xfId="10171" xr:uid="{00000000-0005-0000-0000-0000854F0000}"/>
    <cellStyle name="SAPBEXHLevel3X 2 2 5 2" xfId="17384" xr:uid="{00000000-0005-0000-0000-0000864F0000}"/>
    <cellStyle name="SAPBEXHLevel3X 2 2 5 2 2" xfId="36159" xr:uid="{00000000-0005-0000-0000-0000864F0000}"/>
    <cellStyle name="SAPBEXHLevel3X 2 2 5 3" xfId="22821" xr:uid="{00000000-0005-0000-0000-0000874F0000}"/>
    <cellStyle name="SAPBEXHLevel3X 2 2 5 3 2" xfId="41594" xr:uid="{00000000-0005-0000-0000-0000874F0000}"/>
    <cellStyle name="SAPBEXHLevel3X 2 2 5 4" xfId="28954" xr:uid="{00000000-0005-0000-0000-0000854F0000}"/>
    <cellStyle name="SAPBEXHLevel3X 2 2 6" xfId="11249" xr:uid="{00000000-0005-0000-0000-0000884F0000}"/>
    <cellStyle name="SAPBEXHLevel3X 2 2 6 2" xfId="18456" xr:uid="{00000000-0005-0000-0000-0000894F0000}"/>
    <cellStyle name="SAPBEXHLevel3X 2 2 6 2 2" xfId="37231" xr:uid="{00000000-0005-0000-0000-0000894F0000}"/>
    <cellStyle name="SAPBEXHLevel3X 2 2 6 3" xfId="23661" xr:uid="{00000000-0005-0000-0000-00008A4F0000}"/>
    <cellStyle name="SAPBEXHLevel3X 2 2 6 3 2" xfId="42434" xr:uid="{00000000-0005-0000-0000-00008A4F0000}"/>
    <cellStyle name="SAPBEXHLevel3X 2 2 6 4" xfId="30026" xr:uid="{00000000-0005-0000-0000-0000884F0000}"/>
    <cellStyle name="SAPBEXHLevel3X 2 2 7" xfId="11124" xr:uid="{00000000-0005-0000-0000-00008B4F0000}"/>
    <cellStyle name="SAPBEXHLevel3X 2 2 7 2" xfId="18331" xr:uid="{00000000-0005-0000-0000-00008C4F0000}"/>
    <cellStyle name="SAPBEXHLevel3X 2 2 7 2 2" xfId="37106" xr:uid="{00000000-0005-0000-0000-00008C4F0000}"/>
    <cellStyle name="SAPBEXHLevel3X 2 2 7 3" xfId="23548" xr:uid="{00000000-0005-0000-0000-00008D4F0000}"/>
    <cellStyle name="SAPBEXHLevel3X 2 2 7 3 2" xfId="42321" xr:uid="{00000000-0005-0000-0000-00008D4F0000}"/>
    <cellStyle name="SAPBEXHLevel3X 2 2 7 4" xfId="29901" xr:uid="{00000000-0005-0000-0000-00008B4F0000}"/>
    <cellStyle name="SAPBEXHLevel3X 2 2 8" xfId="13341" xr:uid="{00000000-0005-0000-0000-00008E4F0000}"/>
    <cellStyle name="SAPBEXHLevel3X 2 2 8 2" xfId="32116"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2 2" xfId="34444" xr:uid="{00000000-0005-0000-0000-0000924F0000}"/>
    <cellStyle name="SAPBEXHLevel3X 2 3 2 2 3" xfId="21314" xr:uid="{00000000-0005-0000-0000-0000934F0000}"/>
    <cellStyle name="SAPBEXHLevel3X 2 3 2 2 3 2" xfId="40087" xr:uid="{00000000-0005-0000-0000-0000934F0000}"/>
    <cellStyle name="SAPBEXHLevel3X 2 3 2 2 4" xfId="27239" xr:uid="{00000000-0005-0000-0000-0000914F0000}"/>
    <cellStyle name="SAPBEXHLevel3X 2 3 2 3" xfId="8840" xr:uid="{00000000-0005-0000-0000-0000944F0000}"/>
    <cellStyle name="SAPBEXHLevel3X 2 3 2 3 2" xfId="16053" xr:uid="{00000000-0005-0000-0000-0000954F0000}"/>
    <cellStyle name="SAPBEXHLevel3X 2 3 2 3 2 2" xfId="34828" xr:uid="{00000000-0005-0000-0000-0000954F0000}"/>
    <cellStyle name="SAPBEXHLevel3X 2 3 2 3 3" xfId="21597" xr:uid="{00000000-0005-0000-0000-0000964F0000}"/>
    <cellStyle name="SAPBEXHLevel3X 2 3 2 3 3 2" xfId="40370" xr:uid="{00000000-0005-0000-0000-0000964F0000}"/>
    <cellStyle name="SAPBEXHLevel3X 2 3 2 3 4" xfId="27623" xr:uid="{00000000-0005-0000-0000-0000944F0000}"/>
    <cellStyle name="SAPBEXHLevel3X 2 3 2 4" xfId="10587" xr:uid="{00000000-0005-0000-0000-0000974F0000}"/>
    <cellStyle name="SAPBEXHLevel3X 2 3 2 4 2" xfId="17800" xr:uid="{00000000-0005-0000-0000-0000984F0000}"/>
    <cellStyle name="SAPBEXHLevel3X 2 3 2 4 2 2" xfId="36575" xr:uid="{00000000-0005-0000-0000-0000984F0000}"/>
    <cellStyle name="SAPBEXHLevel3X 2 3 2 4 3" xfId="23196" xr:uid="{00000000-0005-0000-0000-0000994F0000}"/>
    <cellStyle name="SAPBEXHLevel3X 2 3 2 4 3 2" xfId="41969" xr:uid="{00000000-0005-0000-0000-0000994F0000}"/>
    <cellStyle name="SAPBEXHLevel3X 2 3 2 4 4" xfId="29370" xr:uid="{00000000-0005-0000-0000-0000974F0000}"/>
    <cellStyle name="SAPBEXHLevel3X 2 3 2 5" xfId="11745" xr:uid="{00000000-0005-0000-0000-00009A4F0000}"/>
    <cellStyle name="SAPBEXHLevel3X 2 3 2 5 2" xfId="18952" xr:uid="{00000000-0005-0000-0000-00009B4F0000}"/>
    <cellStyle name="SAPBEXHLevel3X 2 3 2 5 2 2" xfId="37727" xr:uid="{00000000-0005-0000-0000-00009B4F0000}"/>
    <cellStyle name="SAPBEXHLevel3X 2 3 2 5 3" xfId="24106" xr:uid="{00000000-0005-0000-0000-00009C4F0000}"/>
    <cellStyle name="SAPBEXHLevel3X 2 3 2 5 3 2" xfId="42879" xr:uid="{00000000-0005-0000-0000-00009C4F0000}"/>
    <cellStyle name="SAPBEXHLevel3X 2 3 2 5 4" xfId="30522" xr:uid="{00000000-0005-0000-0000-00009A4F0000}"/>
    <cellStyle name="SAPBEXHLevel3X 2 3 2 6" xfId="12278" xr:uid="{00000000-0005-0000-0000-00009D4F0000}"/>
    <cellStyle name="SAPBEXHLevel3X 2 3 2 6 2" xfId="19485" xr:uid="{00000000-0005-0000-0000-00009E4F0000}"/>
    <cellStyle name="SAPBEXHLevel3X 2 3 2 6 2 2" xfId="38260" xr:uid="{00000000-0005-0000-0000-00009E4F0000}"/>
    <cellStyle name="SAPBEXHLevel3X 2 3 2 6 3" xfId="24520" xr:uid="{00000000-0005-0000-0000-00009F4F0000}"/>
    <cellStyle name="SAPBEXHLevel3X 2 3 2 6 3 2" xfId="43292" xr:uid="{00000000-0005-0000-0000-00009F4F0000}"/>
    <cellStyle name="SAPBEXHLevel3X 2 3 2 6 4" xfId="31054" xr:uid="{00000000-0005-0000-0000-00009D4F0000}"/>
    <cellStyle name="SAPBEXHLevel3X 2 3 2 7" xfId="13810" xr:uid="{00000000-0005-0000-0000-0000A04F0000}"/>
    <cellStyle name="SAPBEXHLevel3X 2 3 2 7 2" xfId="32585" xr:uid="{00000000-0005-0000-0000-0000A04F0000}"/>
    <cellStyle name="SAPBEXHLevel3X 2 3 2 8" xfId="14341" xr:uid="{00000000-0005-0000-0000-0000A14F0000}"/>
    <cellStyle name="SAPBEXHLevel3X 2 3 2 8 2" xfId="33116" xr:uid="{00000000-0005-0000-0000-0000A14F0000}"/>
    <cellStyle name="SAPBEXHLevel3X 2 3 2 9" xfId="25907" xr:uid="{00000000-0005-0000-0000-0000904F0000}"/>
    <cellStyle name="SAPBEXHLevel3X 2 3 3" xfId="8042" xr:uid="{00000000-0005-0000-0000-0000A24F0000}"/>
    <cellStyle name="SAPBEXHLevel3X 2 3 3 2" xfId="15255" xr:uid="{00000000-0005-0000-0000-0000A34F0000}"/>
    <cellStyle name="SAPBEXHLevel3X 2 3 3 2 2" xfId="34030" xr:uid="{00000000-0005-0000-0000-0000A34F0000}"/>
    <cellStyle name="SAPBEXHLevel3X 2 3 3 3" xfId="20941" xr:uid="{00000000-0005-0000-0000-0000A44F0000}"/>
    <cellStyle name="SAPBEXHLevel3X 2 3 3 3 2" xfId="39714" xr:uid="{00000000-0005-0000-0000-0000A44F0000}"/>
    <cellStyle name="SAPBEXHLevel3X 2 3 3 4" xfId="26825" xr:uid="{00000000-0005-0000-0000-0000A24F0000}"/>
    <cellStyle name="SAPBEXHLevel3X 2 3 4" xfId="9214" xr:uid="{00000000-0005-0000-0000-0000A54F0000}"/>
    <cellStyle name="SAPBEXHLevel3X 2 3 4 2" xfId="16427" xr:uid="{00000000-0005-0000-0000-0000A64F0000}"/>
    <cellStyle name="SAPBEXHLevel3X 2 3 4 2 2" xfId="35202" xr:uid="{00000000-0005-0000-0000-0000A64F0000}"/>
    <cellStyle name="SAPBEXHLevel3X 2 3 4 3" xfId="21961" xr:uid="{00000000-0005-0000-0000-0000A74F0000}"/>
    <cellStyle name="SAPBEXHLevel3X 2 3 4 3 2" xfId="40734" xr:uid="{00000000-0005-0000-0000-0000A74F0000}"/>
    <cellStyle name="SAPBEXHLevel3X 2 3 4 4" xfId="27997" xr:uid="{00000000-0005-0000-0000-0000A54F0000}"/>
    <cellStyle name="SAPBEXHLevel3X 2 3 5" xfId="10172" xr:uid="{00000000-0005-0000-0000-0000A84F0000}"/>
    <cellStyle name="SAPBEXHLevel3X 2 3 5 2" xfId="17385" xr:uid="{00000000-0005-0000-0000-0000A94F0000}"/>
    <cellStyle name="SAPBEXHLevel3X 2 3 5 2 2" xfId="36160" xr:uid="{00000000-0005-0000-0000-0000A94F0000}"/>
    <cellStyle name="SAPBEXHLevel3X 2 3 5 3" xfId="22822" xr:uid="{00000000-0005-0000-0000-0000AA4F0000}"/>
    <cellStyle name="SAPBEXHLevel3X 2 3 5 3 2" xfId="41595" xr:uid="{00000000-0005-0000-0000-0000AA4F0000}"/>
    <cellStyle name="SAPBEXHLevel3X 2 3 5 4" xfId="28955" xr:uid="{00000000-0005-0000-0000-0000A84F0000}"/>
    <cellStyle name="SAPBEXHLevel3X 2 3 6" xfId="11332" xr:uid="{00000000-0005-0000-0000-0000AB4F0000}"/>
    <cellStyle name="SAPBEXHLevel3X 2 3 6 2" xfId="18539" xr:uid="{00000000-0005-0000-0000-0000AC4F0000}"/>
    <cellStyle name="SAPBEXHLevel3X 2 3 6 2 2" xfId="37314" xr:uid="{00000000-0005-0000-0000-0000AC4F0000}"/>
    <cellStyle name="SAPBEXHLevel3X 2 3 6 3" xfId="23734" xr:uid="{00000000-0005-0000-0000-0000AD4F0000}"/>
    <cellStyle name="SAPBEXHLevel3X 2 3 6 3 2" xfId="42507" xr:uid="{00000000-0005-0000-0000-0000AD4F0000}"/>
    <cellStyle name="SAPBEXHLevel3X 2 3 6 4" xfId="30109" xr:uid="{00000000-0005-0000-0000-0000AB4F0000}"/>
    <cellStyle name="SAPBEXHLevel3X 2 3 7" xfId="12686" xr:uid="{00000000-0005-0000-0000-0000AE4F0000}"/>
    <cellStyle name="SAPBEXHLevel3X 2 3 7 2" xfId="19893" xr:uid="{00000000-0005-0000-0000-0000AF4F0000}"/>
    <cellStyle name="SAPBEXHLevel3X 2 3 7 2 2" xfId="38668" xr:uid="{00000000-0005-0000-0000-0000AF4F0000}"/>
    <cellStyle name="SAPBEXHLevel3X 2 3 7 3" xfId="24884" xr:uid="{00000000-0005-0000-0000-0000B04F0000}"/>
    <cellStyle name="SAPBEXHLevel3X 2 3 7 3 2" xfId="43656" xr:uid="{00000000-0005-0000-0000-0000B04F0000}"/>
    <cellStyle name="SAPBEXHLevel3X 2 3 7 4" xfId="31462" xr:uid="{00000000-0005-0000-0000-0000AE4F0000}"/>
    <cellStyle name="SAPBEXHLevel3X 2 3 8" xfId="13414" xr:uid="{00000000-0005-0000-0000-0000B14F0000}"/>
    <cellStyle name="SAPBEXHLevel3X 2 3 8 2" xfId="32189" xr:uid="{00000000-0005-0000-0000-0000B14F0000}"/>
    <cellStyle name="SAPBEXHLevel3X 2 4" xfId="618" xr:uid="{00000000-0005-0000-0000-0000B24F0000}"/>
    <cellStyle name="SAPBEXHLevel3X 2 4 10" xfId="25594"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2 2" xfId="34445" xr:uid="{00000000-0005-0000-0000-0000B54F0000}"/>
    <cellStyle name="SAPBEXHLevel3X 2 4 2 2 3" xfId="21315" xr:uid="{00000000-0005-0000-0000-0000B64F0000}"/>
    <cellStyle name="SAPBEXHLevel3X 2 4 2 2 3 2" xfId="40088" xr:uid="{00000000-0005-0000-0000-0000B64F0000}"/>
    <cellStyle name="SAPBEXHLevel3X 2 4 2 2 4" xfId="27240" xr:uid="{00000000-0005-0000-0000-0000B44F0000}"/>
    <cellStyle name="SAPBEXHLevel3X 2 4 2 3" xfId="8839" xr:uid="{00000000-0005-0000-0000-0000B74F0000}"/>
    <cellStyle name="SAPBEXHLevel3X 2 4 2 3 2" xfId="16052" xr:uid="{00000000-0005-0000-0000-0000B84F0000}"/>
    <cellStyle name="SAPBEXHLevel3X 2 4 2 3 2 2" xfId="34827" xr:uid="{00000000-0005-0000-0000-0000B84F0000}"/>
    <cellStyle name="SAPBEXHLevel3X 2 4 2 3 3" xfId="21596" xr:uid="{00000000-0005-0000-0000-0000B94F0000}"/>
    <cellStyle name="SAPBEXHLevel3X 2 4 2 3 3 2" xfId="40369" xr:uid="{00000000-0005-0000-0000-0000B94F0000}"/>
    <cellStyle name="SAPBEXHLevel3X 2 4 2 3 4" xfId="27622" xr:uid="{00000000-0005-0000-0000-0000B74F0000}"/>
    <cellStyle name="SAPBEXHLevel3X 2 4 2 4" xfId="10588" xr:uid="{00000000-0005-0000-0000-0000BA4F0000}"/>
    <cellStyle name="SAPBEXHLevel3X 2 4 2 4 2" xfId="17801" xr:uid="{00000000-0005-0000-0000-0000BB4F0000}"/>
    <cellStyle name="SAPBEXHLevel3X 2 4 2 4 2 2" xfId="36576" xr:uid="{00000000-0005-0000-0000-0000BB4F0000}"/>
    <cellStyle name="SAPBEXHLevel3X 2 4 2 4 3" xfId="23197" xr:uid="{00000000-0005-0000-0000-0000BC4F0000}"/>
    <cellStyle name="SAPBEXHLevel3X 2 4 2 4 3 2" xfId="41970" xr:uid="{00000000-0005-0000-0000-0000BC4F0000}"/>
    <cellStyle name="SAPBEXHLevel3X 2 4 2 4 4" xfId="29371" xr:uid="{00000000-0005-0000-0000-0000BA4F0000}"/>
    <cellStyle name="SAPBEXHLevel3X 2 4 2 5" xfId="11814" xr:uid="{00000000-0005-0000-0000-0000BD4F0000}"/>
    <cellStyle name="SAPBEXHLevel3X 2 4 2 5 2" xfId="19021" xr:uid="{00000000-0005-0000-0000-0000BE4F0000}"/>
    <cellStyle name="SAPBEXHLevel3X 2 4 2 5 2 2" xfId="37796" xr:uid="{00000000-0005-0000-0000-0000BE4F0000}"/>
    <cellStyle name="SAPBEXHLevel3X 2 4 2 5 3" xfId="24175" xr:uid="{00000000-0005-0000-0000-0000BF4F0000}"/>
    <cellStyle name="SAPBEXHLevel3X 2 4 2 5 3 2" xfId="42948" xr:uid="{00000000-0005-0000-0000-0000BF4F0000}"/>
    <cellStyle name="SAPBEXHLevel3X 2 4 2 5 4" xfId="30591" xr:uid="{00000000-0005-0000-0000-0000BD4F0000}"/>
    <cellStyle name="SAPBEXHLevel3X 2 4 2 6" xfId="12209" xr:uid="{00000000-0005-0000-0000-0000C04F0000}"/>
    <cellStyle name="SAPBEXHLevel3X 2 4 2 6 2" xfId="19416" xr:uid="{00000000-0005-0000-0000-0000C14F0000}"/>
    <cellStyle name="SAPBEXHLevel3X 2 4 2 6 2 2" xfId="38191" xr:uid="{00000000-0005-0000-0000-0000C14F0000}"/>
    <cellStyle name="SAPBEXHLevel3X 2 4 2 6 3" xfId="24451" xr:uid="{00000000-0005-0000-0000-0000C24F0000}"/>
    <cellStyle name="SAPBEXHLevel3X 2 4 2 6 3 2" xfId="43223" xr:uid="{00000000-0005-0000-0000-0000C24F0000}"/>
    <cellStyle name="SAPBEXHLevel3X 2 4 2 6 4" xfId="30985" xr:uid="{00000000-0005-0000-0000-0000C04F0000}"/>
    <cellStyle name="SAPBEXHLevel3X 2 4 2 7" xfId="13879" xr:uid="{00000000-0005-0000-0000-0000C34F0000}"/>
    <cellStyle name="SAPBEXHLevel3X 2 4 2 7 2" xfId="32654" xr:uid="{00000000-0005-0000-0000-0000C34F0000}"/>
    <cellStyle name="SAPBEXHLevel3X 2 4 2 8" xfId="14272" xr:uid="{00000000-0005-0000-0000-0000C44F0000}"/>
    <cellStyle name="SAPBEXHLevel3X 2 4 2 8 2" xfId="33047" xr:uid="{00000000-0005-0000-0000-0000C44F0000}"/>
    <cellStyle name="SAPBEXHLevel3X 2 4 2 9" xfId="25976" xr:uid="{00000000-0005-0000-0000-0000B34F0000}"/>
    <cellStyle name="SAPBEXHLevel3X 2 4 3" xfId="8043" xr:uid="{00000000-0005-0000-0000-0000C54F0000}"/>
    <cellStyle name="SAPBEXHLevel3X 2 4 3 2" xfId="15256" xr:uid="{00000000-0005-0000-0000-0000C64F0000}"/>
    <cellStyle name="SAPBEXHLevel3X 2 4 3 2 2" xfId="34031" xr:uid="{00000000-0005-0000-0000-0000C64F0000}"/>
    <cellStyle name="SAPBEXHLevel3X 2 4 3 3" xfId="20942" xr:uid="{00000000-0005-0000-0000-0000C74F0000}"/>
    <cellStyle name="SAPBEXHLevel3X 2 4 3 3 2" xfId="39715" xr:uid="{00000000-0005-0000-0000-0000C74F0000}"/>
    <cellStyle name="SAPBEXHLevel3X 2 4 3 4" xfId="26826" xr:uid="{00000000-0005-0000-0000-0000C54F0000}"/>
    <cellStyle name="SAPBEXHLevel3X 2 4 4" xfId="9213" xr:uid="{00000000-0005-0000-0000-0000C84F0000}"/>
    <cellStyle name="SAPBEXHLevel3X 2 4 4 2" xfId="16426" xr:uid="{00000000-0005-0000-0000-0000C94F0000}"/>
    <cellStyle name="SAPBEXHLevel3X 2 4 4 2 2" xfId="35201" xr:uid="{00000000-0005-0000-0000-0000C94F0000}"/>
    <cellStyle name="SAPBEXHLevel3X 2 4 4 3" xfId="21960" xr:uid="{00000000-0005-0000-0000-0000CA4F0000}"/>
    <cellStyle name="SAPBEXHLevel3X 2 4 4 3 2" xfId="40733" xr:uid="{00000000-0005-0000-0000-0000CA4F0000}"/>
    <cellStyle name="SAPBEXHLevel3X 2 4 4 4" xfId="27996" xr:uid="{00000000-0005-0000-0000-0000C84F0000}"/>
    <cellStyle name="SAPBEXHLevel3X 2 4 5" xfId="10173" xr:uid="{00000000-0005-0000-0000-0000CB4F0000}"/>
    <cellStyle name="SAPBEXHLevel3X 2 4 5 2" xfId="17386" xr:uid="{00000000-0005-0000-0000-0000CC4F0000}"/>
    <cellStyle name="SAPBEXHLevel3X 2 4 5 2 2" xfId="36161" xr:uid="{00000000-0005-0000-0000-0000CC4F0000}"/>
    <cellStyle name="SAPBEXHLevel3X 2 4 5 3" xfId="22823" xr:uid="{00000000-0005-0000-0000-0000CD4F0000}"/>
    <cellStyle name="SAPBEXHLevel3X 2 4 5 3 2" xfId="41596" xr:uid="{00000000-0005-0000-0000-0000CD4F0000}"/>
    <cellStyle name="SAPBEXHLevel3X 2 4 5 4" xfId="28956" xr:uid="{00000000-0005-0000-0000-0000CB4F0000}"/>
    <cellStyle name="SAPBEXHLevel3X 2 4 6" xfId="11401" xr:uid="{00000000-0005-0000-0000-0000CE4F0000}"/>
    <cellStyle name="SAPBEXHLevel3X 2 4 6 2" xfId="18608" xr:uid="{00000000-0005-0000-0000-0000CF4F0000}"/>
    <cellStyle name="SAPBEXHLevel3X 2 4 6 2 2" xfId="37383" xr:uid="{00000000-0005-0000-0000-0000CF4F0000}"/>
    <cellStyle name="SAPBEXHLevel3X 2 4 6 3" xfId="23803" xr:uid="{00000000-0005-0000-0000-0000D04F0000}"/>
    <cellStyle name="SAPBEXHLevel3X 2 4 6 3 2" xfId="42576" xr:uid="{00000000-0005-0000-0000-0000D04F0000}"/>
    <cellStyle name="SAPBEXHLevel3X 2 4 6 4" xfId="30178" xr:uid="{00000000-0005-0000-0000-0000CE4F0000}"/>
    <cellStyle name="SAPBEXHLevel3X 2 4 7" xfId="12584" xr:uid="{00000000-0005-0000-0000-0000D14F0000}"/>
    <cellStyle name="SAPBEXHLevel3X 2 4 7 2" xfId="19791" xr:uid="{00000000-0005-0000-0000-0000D24F0000}"/>
    <cellStyle name="SAPBEXHLevel3X 2 4 7 2 2" xfId="38566" xr:uid="{00000000-0005-0000-0000-0000D24F0000}"/>
    <cellStyle name="SAPBEXHLevel3X 2 4 7 3" xfId="24816" xr:uid="{00000000-0005-0000-0000-0000D34F0000}"/>
    <cellStyle name="SAPBEXHLevel3X 2 4 7 3 2" xfId="43588" xr:uid="{00000000-0005-0000-0000-0000D34F0000}"/>
    <cellStyle name="SAPBEXHLevel3X 2 4 7 4" xfId="31360" xr:uid="{00000000-0005-0000-0000-0000D14F0000}"/>
    <cellStyle name="SAPBEXHLevel3X 2 4 8" xfId="13477" xr:uid="{00000000-0005-0000-0000-0000D44F0000}"/>
    <cellStyle name="SAPBEXHLevel3X 2 4 8 2" xfId="32252" xr:uid="{00000000-0005-0000-0000-0000D44F0000}"/>
    <cellStyle name="SAPBEXHLevel3X 2 4 9" xfId="14650" xr:uid="{00000000-0005-0000-0000-0000D54F0000}"/>
    <cellStyle name="SAPBEXHLevel3X 2 4 9 2" xfId="33425" xr:uid="{00000000-0005-0000-0000-0000D54F0000}"/>
    <cellStyle name="SAPBEXHLevel3X 2 5" xfId="669" xr:uid="{00000000-0005-0000-0000-0000D64F0000}"/>
    <cellStyle name="SAPBEXHLevel3X 2 5 10" xfId="25645"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2 2" xfId="34446" xr:uid="{00000000-0005-0000-0000-0000D94F0000}"/>
    <cellStyle name="SAPBEXHLevel3X 2 5 2 2 3" xfId="21316" xr:uid="{00000000-0005-0000-0000-0000DA4F0000}"/>
    <cellStyle name="SAPBEXHLevel3X 2 5 2 2 3 2" xfId="40089" xr:uid="{00000000-0005-0000-0000-0000DA4F0000}"/>
    <cellStyle name="SAPBEXHLevel3X 2 5 2 2 4" xfId="27241" xr:uid="{00000000-0005-0000-0000-0000D84F0000}"/>
    <cellStyle name="SAPBEXHLevel3X 2 5 2 3" xfId="8838" xr:uid="{00000000-0005-0000-0000-0000DB4F0000}"/>
    <cellStyle name="SAPBEXHLevel3X 2 5 2 3 2" xfId="16051" xr:uid="{00000000-0005-0000-0000-0000DC4F0000}"/>
    <cellStyle name="SAPBEXHLevel3X 2 5 2 3 2 2" xfId="34826" xr:uid="{00000000-0005-0000-0000-0000DC4F0000}"/>
    <cellStyle name="SAPBEXHLevel3X 2 5 2 3 3" xfId="21595" xr:uid="{00000000-0005-0000-0000-0000DD4F0000}"/>
    <cellStyle name="SAPBEXHLevel3X 2 5 2 3 3 2" xfId="40368" xr:uid="{00000000-0005-0000-0000-0000DD4F0000}"/>
    <cellStyle name="SAPBEXHLevel3X 2 5 2 3 4" xfId="27621" xr:uid="{00000000-0005-0000-0000-0000DB4F0000}"/>
    <cellStyle name="SAPBEXHLevel3X 2 5 2 4" xfId="10589" xr:uid="{00000000-0005-0000-0000-0000DE4F0000}"/>
    <cellStyle name="SAPBEXHLevel3X 2 5 2 4 2" xfId="17802" xr:uid="{00000000-0005-0000-0000-0000DF4F0000}"/>
    <cellStyle name="SAPBEXHLevel3X 2 5 2 4 2 2" xfId="36577" xr:uid="{00000000-0005-0000-0000-0000DF4F0000}"/>
    <cellStyle name="SAPBEXHLevel3X 2 5 2 4 3" xfId="23198" xr:uid="{00000000-0005-0000-0000-0000E04F0000}"/>
    <cellStyle name="SAPBEXHLevel3X 2 5 2 4 3 2" xfId="41971" xr:uid="{00000000-0005-0000-0000-0000E04F0000}"/>
    <cellStyle name="SAPBEXHLevel3X 2 5 2 4 4" xfId="29372" xr:uid="{00000000-0005-0000-0000-0000DE4F0000}"/>
    <cellStyle name="SAPBEXHLevel3X 2 5 2 5" xfId="11865" xr:uid="{00000000-0005-0000-0000-0000E14F0000}"/>
    <cellStyle name="SAPBEXHLevel3X 2 5 2 5 2" xfId="19072" xr:uid="{00000000-0005-0000-0000-0000E24F0000}"/>
    <cellStyle name="SAPBEXHLevel3X 2 5 2 5 2 2" xfId="37847" xr:uid="{00000000-0005-0000-0000-0000E24F0000}"/>
    <cellStyle name="SAPBEXHLevel3X 2 5 2 5 3" xfId="24226" xr:uid="{00000000-0005-0000-0000-0000E34F0000}"/>
    <cellStyle name="SAPBEXHLevel3X 2 5 2 5 3 2" xfId="42999" xr:uid="{00000000-0005-0000-0000-0000E34F0000}"/>
    <cellStyle name="SAPBEXHLevel3X 2 5 2 5 4" xfId="30642" xr:uid="{00000000-0005-0000-0000-0000E14F0000}"/>
    <cellStyle name="SAPBEXHLevel3X 2 5 2 6" xfId="12158" xr:uid="{00000000-0005-0000-0000-0000E44F0000}"/>
    <cellStyle name="SAPBEXHLevel3X 2 5 2 6 2" xfId="19365" xr:uid="{00000000-0005-0000-0000-0000E54F0000}"/>
    <cellStyle name="SAPBEXHLevel3X 2 5 2 6 2 2" xfId="38140" xr:uid="{00000000-0005-0000-0000-0000E54F0000}"/>
    <cellStyle name="SAPBEXHLevel3X 2 5 2 6 3" xfId="24400" xr:uid="{00000000-0005-0000-0000-0000E64F0000}"/>
    <cellStyle name="SAPBEXHLevel3X 2 5 2 6 3 2" xfId="43172" xr:uid="{00000000-0005-0000-0000-0000E64F0000}"/>
    <cellStyle name="SAPBEXHLevel3X 2 5 2 6 4" xfId="30934" xr:uid="{00000000-0005-0000-0000-0000E44F0000}"/>
    <cellStyle name="SAPBEXHLevel3X 2 5 2 7" xfId="13930" xr:uid="{00000000-0005-0000-0000-0000E74F0000}"/>
    <cellStyle name="SAPBEXHLevel3X 2 5 2 7 2" xfId="32705" xr:uid="{00000000-0005-0000-0000-0000E74F0000}"/>
    <cellStyle name="SAPBEXHLevel3X 2 5 2 8" xfId="14221" xr:uid="{00000000-0005-0000-0000-0000E84F0000}"/>
    <cellStyle name="SAPBEXHLevel3X 2 5 2 8 2" xfId="32996" xr:uid="{00000000-0005-0000-0000-0000E84F0000}"/>
    <cellStyle name="SAPBEXHLevel3X 2 5 2 9" xfId="26027" xr:uid="{00000000-0005-0000-0000-0000D74F0000}"/>
    <cellStyle name="SAPBEXHLevel3X 2 5 3" xfId="8044" xr:uid="{00000000-0005-0000-0000-0000E94F0000}"/>
    <cellStyle name="SAPBEXHLevel3X 2 5 3 2" xfId="15257" xr:uid="{00000000-0005-0000-0000-0000EA4F0000}"/>
    <cellStyle name="SAPBEXHLevel3X 2 5 3 2 2" xfId="34032" xr:uid="{00000000-0005-0000-0000-0000EA4F0000}"/>
    <cellStyle name="SAPBEXHLevel3X 2 5 3 3" xfId="20943" xr:uid="{00000000-0005-0000-0000-0000EB4F0000}"/>
    <cellStyle name="SAPBEXHLevel3X 2 5 3 3 2" xfId="39716" xr:uid="{00000000-0005-0000-0000-0000EB4F0000}"/>
    <cellStyle name="SAPBEXHLevel3X 2 5 3 4" xfId="26827" xr:uid="{00000000-0005-0000-0000-0000E94F0000}"/>
    <cellStyle name="SAPBEXHLevel3X 2 5 4" xfId="9212" xr:uid="{00000000-0005-0000-0000-0000EC4F0000}"/>
    <cellStyle name="SAPBEXHLevel3X 2 5 4 2" xfId="16425" xr:uid="{00000000-0005-0000-0000-0000ED4F0000}"/>
    <cellStyle name="SAPBEXHLevel3X 2 5 4 2 2" xfId="35200" xr:uid="{00000000-0005-0000-0000-0000ED4F0000}"/>
    <cellStyle name="SAPBEXHLevel3X 2 5 4 3" xfId="21959" xr:uid="{00000000-0005-0000-0000-0000EE4F0000}"/>
    <cellStyle name="SAPBEXHLevel3X 2 5 4 3 2" xfId="40732" xr:uid="{00000000-0005-0000-0000-0000EE4F0000}"/>
    <cellStyle name="SAPBEXHLevel3X 2 5 4 4" xfId="27995" xr:uid="{00000000-0005-0000-0000-0000EC4F0000}"/>
    <cellStyle name="SAPBEXHLevel3X 2 5 5" xfId="10174" xr:uid="{00000000-0005-0000-0000-0000EF4F0000}"/>
    <cellStyle name="SAPBEXHLevel3X 2 5 5 2" xfId="17387" xr:uid="{00000000-0005-0000-0000-0000F04F0000}"/>
    <cellStyle name="SAPBEXHLevel3X 2 5 5 2 2" xfId="36162" xr:uid="{00000000-0005-0000-0000-0000F04F0000}"/>
    <cellStyle name="SAPBEXHLevel3X 2 5 5 3" xfId="22824" xr:uid="{00000000-0005-0000-0000-0000F14F0000}"/>
    <cellStyle name="SAPBEXHLevel3X 2 5 5 3 2" xfId="41597" xr:uid="{00000000-0005-0000-0000-0000F14F0000}"/>
    <cellStyle name="SAPBEXHLevel3X 2 5 5 4" xfId="28957" xr:uid="{00000000-0005-0000-0000-0000EF4F0000}"/>
    <cellStyle name="SAPBEXHLevel3X 2 5 6" xfId="11452" xr:uid="{00000000-0005-0000-0000-0000F24F0000}"/>
    <cellStyle name="SAPBEXHLevel3X 2 5 6 2" xfId="18659" xr:uid="{00000000-0005-0000-0000-0000F34F0000}"/>
    <cellStyle name="SAPBEXHLevel3X 2 5 6 2 2" xfId="37434" xr:uid="{00000000-0005-0000-0000-0000F34F0000}"/>
    <cellStyle name="SAPBEXHLevel3X 2 5 6 3" xfId="23854" xr:uid="{00000000-0005-0000-0000-0000F44F0000}"/>
    <cellStyle name="SAPBEXHLevel3X 2 5 6 3 2" xfId="42627" xr:uid="{00000000-0005-0000-0000-0000F44F0000}"/>
    <cellStyle name="SAPBEXHLevel3X 2 5 6 4" xfId="30229" xr:uid="{00000000-0005-0000-0000-0000F24F0000}"/>
    <cellStyle name="SAPBEXHLevel3X 2 5 7" xfId="12533" xr:uid="{00000000-0005-0000-0000-0000F54F0000}"/>
    <cellStyle name="SAPBEXHLevel3X 2 5 7 2" xfId="19740" xr:uid="{00000000-0005-0000-0000-0000F64F0000}"/>
    <cellStyle name="SAPBEXHLevel3X 2 5 7 2 2" xfId="38515" xr:uid="{00000000-0005-0000-0000-0000F64F0000}"/>
    <cellStyle name="SAPBEXHLevel3X 2 5 7 3" xfId="24765" xr:uid="{00000000-0005-0000-0000-0000F74F0000}"/>
    <cellStyle name="SAPBEXHLevel3X 2 5 7 3 2" xfId="43537" xr:uid="{00000000-0005-0000-0000-0000F74F0000}"/>
    <cellStyle name="SAPBEXHLevel3X 2 5 7 4" xfId="31309" xr:uid="{00000000-0005-0000-0000-0000F54F0000}"/>
    <cellStyle name="SAPBEXHLevel3X 2 5 8" xfId="13528" xr:uid="{00000000-0005-0000-0000-0000F84F0000}"/>
    <cellStyle name="SAPBEXHLevel3X 2 5 8 2" xfId="32303" xr:uid="{00000000-0005-0000-0000-0000F84F0000}"/>
    <cellStyle name="SAPBEXHLevel3X 2 5 9" xfId="14567" xr:uid="{00000000-0005-0000-0000-0000F94F0000}"/>
    <cellStyle name="SAPBEXHLevel3X 2 5 9 2" xfId="33342"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2 2" xfId="34447" xr:uid="{00000000-0005-0000-0000-0000FC4F0000}"/>
    <cellStyle name="SAPBEXHLevel3X 2 6 2 3" xfId="21317" xr:uid="{00000000-0005-0000-0000-0000FD4F0000}"/>
    <cellStyle name="SAPBEXHLevel3X 2 6 2 3 2" xfId="40090" xr:uid="{00000000-0005-0000-0000-0000FD4F0000}"/>
    <cellStyle name="SAPBEXHLevel3X 2 6 2 4" xfId="27242" xr:uid="{00000000-0005-0000-0000-0000FB4F0000}"/>
    <cellStyle name="SAPBEXHLevel3X 2 6 3" xfId="8837" xr:uid="{00000000-0005-0000-0000-0000FE4F0000}"/>
    <cellStyle name="SAPBEXHLevel3X 2 6 3 2" xfId="16050" xr:uid="{00000000-0005-0000-0000-0000FF4F0000}"/>
    <cellStyle name="SAPBEXHLevel3X 2 6 3 2 2" xfId="34825" xr:uid="{00000000-0005-0000-0000-0000FF4F0000}"/>
    <cellStyle name="SAPBEXHLevel3X 2 6 3 3" xfId="21594" xr:uid="{00000000-0005-0000-0000-000000500000}"/>
    <cellStyle name="SAPBEXHLevel3X 2 6 3 3 2" xfId="40367" xr:uid="{00000000-0005-0000-0000-000000500000}"/>
    <cellStyle name="SAPBEXHLevel3X 2 6 3 4" xfId="27620" xr:uid="{00000000-0005-0000-0000-0000FE4F0000}"/>
    <cellStyle name="SAPBEXHLevel3X 2 6 4" xfId="10590" xr:uid="{00000000-0005-0000-0000-000001500000}"/>
    <cellStyle name="SAPBEXHLevel3X 2 6 4 2" xfId="17803" xr:uid="{00000000-0005-0000-0000-000002500000}"/>
    <cellStyle name="SAPBEXHLevel3X 2 6 4 2 2" xfId="36578" xr:uid="{00000000-0005-0000-0000-000002500000}"/>
    <cellStyle name="SAPBEXHLevel3X 2 6 4 3" xfId="23199" xr:uid="{00000000-0005-0000-0000-000003500000}"/>
    <cellStyle name="SAPBEXHLevel3X 2 6 4 3 2" xfId="41972" xr:uid="{00000000-0005-0000-0000-000003500000}"/>
    <cellStyle name="SAPBEXHLevel3X 2 6 4 4" xfId="29373" xr:uid="{00000000-0005-0000-0000-000001500000}"/>
    <cellStyle name="SAPBEXHLevel3X 2 6 5" xfId="11592" xr:uid="{00000000-0005-0000-0000-000004500000}"/>
    <cellStyle name="SAPBEXHLevel3X 2 6 5 2" xfId="18799" xr:uid="{00000000-0005-0000-0000-000005500000}"/>
    <cellStyle name="SAPBEXHLevel3X 2 6 5 2 2" xfId="37574" xr:uid="{00000000-0005-0000-0000-000005500000}"/>
    <cellStyle name="SAPBEXHLevel3X 2 6 5 3" xfId="23971" xr:uid="{00000000-0005-0000-0000-000006500000}"/>
    <cellStyle name="SAPBEXHLevel3X 2 6 5 3 2" xfId="42744" xr:uid="{00000000-0005-0000-0000-000006500000}"/>
    <cellStyle name="SAPBEXHLevel3X 2 6 5 4" xfId="30369" xr:uid="{00000000-0005-0000-0000-000004500000}"/>
    <cellStyle name="SAPBEXHLevel3X 2 6 6" xfId="12413" xr:uid="{00000000-0005-0000-0000-000007500000}"/>
    <cellStyle name="SAPBEXHLevel3X 2 6 6 2" xfId="19620" xr:uid="{00000000-0005-0000-0000-000008500000}"/>
    <cellStyle name="SAPBEXHLevel3X 2 6 6 2 2" xfId="38395" xr:uid="{00000000-0005-0000-0000-000008500000}"/>
    <cellStyle name="SAPBEXHLevel3X 2 6 6 3" xfId="24655" xr:uid="{00000000-0005-0000-0000-000009500000}"/>
    <cellStyle name="SAPBEXHLevel3X 2 6 6 3 2" xfId="43427" xr:uid="{00000000-0005-0000-0000-000009500000}"/>
    <cellStyle name="SAPBEXHLevel3X 2 6 6 4" xfId="31189" xr:uid="{00000000-0005-0000-0000-000007500000}"/>
    <cellStyle name="SAPBEXHLevel3X 2 6 7" xfId="13657" xr:uid="{00000000-0005-0000-0000-00000A500000}"/>
    <cellStyle name="SAPBEXHLevel3X 2 6 7 2" xfId="32432" xr:uid="{00000000-0005-0000-0000-00000A500000}"/>
    <cellStyle name="SAPBEXHLevel3X 2 6 8" xfId="14470" xr:uid="{00000000-0005-0000-0000-00000B500000}"/>
    <cellStyle name="SAPBEXHLevel3X 2 6 8 2" xfId="33245" xr:uid="{00000000-0005-0000-0000-00000B500000}"/>
    <cellStyle name="SAPBEXHLevel3X 2 6 9" xfId="25758" xr:uid="{00000000-0005-0000-0000-0000FA4F0000}"/>
    <cellStyle name="SAPBEXHLevel3X 2 7" xfId="8040" xr:uid="{00000000-0005-0000-0000-00000C500000}"/>
    <cellStyle name="SAPBEXHLevel3X 2 7 2" xfId="15253" xr:uid="{00000000-0005-0000-0000-00000D500000}"/>
    <cellStyle name="SAPBEXHLevel3X 2 7 2 2" xfId="34028" xr:uid="{00000000-0005-0000-0000-00000D500000}"/>
    <cellStyle name="SAPBEXHLevel3X 2 7 3" xfId="20939" xr:uid="{00000000-0005-0000-0000-00000E500000}"/>
    <cellStyle name="SAPBEXHLevel3X 2 7 3 2" xfId="39712" xr:uid="{00000000-0005-0000-0000-00000E500000}"/>
    <cellStyle name="SAPBEXHLevel3X 2 7 4" xfId="26823" xr:uid="{00000000-0005-0000-0000-00000C500000}"/>
    <cellStyle name="SAPBEXHLevel3X 2 8" xfId="9216" xr:uid="{00000000-0005-0000-0000-00000F500000}"/>
    <cellStyle name="SAPBEXHLevel3X 2 8 2" xfId="16429" xr:uid="{00000000-0005-0000-0000-000010500000}"/>
    <cellStyle name="SAPBEXHLevel3X 2 8 2 2" xfId="35204" xr:uid="{00000000-0005-0000-0000-000010500000}"/>
    <cellStyle name="SAPBEXHLevel3X 2 8 3" xfId="21963" xr:uid="{00000000-0005-0000-0000-000011500000}"/>
    <cellStyle name="SAPBEXHLevel3X 2 8 3 2" xfId="40736" xr:uid="{00000000-0005-0000-0000-000011500000}"/>
    <cellStyle name="SAPBEXHLevel3X 2 8 4" xfId="27999" xr:uid="{00000000-0005-0000-0000-00000F500000}"/>
    <cellStyle name="SAPBEXHLevel3X 2 9" xfId="10170" xr:uid="{00000000-0005-0000-0000-000012500000}"/>
    <cellStyle name="SAPBEXHLevel3X 2 9 2" xfId="17383" xr:uid="{00000000-0005-0000-0000-000013500000}"/>
    <cellStyle name="SAPBEXHLevel3X 2 9 2 2" xfId="36158" xr:uid="{00000000-0005-0000-0000-000013500000}"/>
    <cellStyle name="SAPBEXHLevel3X 2 9 3" xfId="22820" xr:uid="{00000000-0005-0000-0000-000014500000}"/>
    <cellStyle name="SAPBEXHLevel3X 2 9 3 2" xfId="41593" xr:uid="{00000000-0005-0000-0000-000014500000}"/>
    <cellStyle name="SAPBEXHLevel3X 2 9 4" xfId="28953" xr:uid="{00000000-0005-0000-0000-000012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2 2" xfId="37154" xr:uid="{00000000-0005-0000-0000-000017500000}"/>
    <cellStyle name="SAPBEXHLevel3X 3 10 3" xfId="23590" xr:uid="{00000000-0005-0000-0000-000018500000}"/>
    <cellStyle name="SAPBEXHLevel3X 3 10 3 2" xfId="42363" xr:uid="{00000000-0005-0000-0000-000018500000}"/>
    <cellStyle name="SAPBEXHLevel3X 3 10 4" xfId="29949" xr:uid="{00000000-0005-0000-0000-000016500000}"/>
    <cellStyle name="SAPBEXHLevel3X 3 11" xfId="13281" xr:uid="{00000000-0005-0000-0000-000019500000}"/>
    <cellStyle name="SAPBEXHLevel3X 3 11 2" xfId="32056" xr:uid="{00000000-0005-0000-0000-000019500000}"/>
    <cellStyle name="SAPBEXHLevel3X 3 12" xfId="25467" xr:uid="{00000000-0005-0000-0000-00001A500000}"/>
    <cellStyle name="SAPBEXHLevel3X 3 12 2" xfId="44231"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2 2" xfId="34448" xr:uid="{00000000-0005-0000-0000-00001E500000}"/>
    <cellStyle name="SAPBEXHLevel3X 3 2 2 2 3" xfId="21318" xr:uid="{00000000-0005-0000-0000-00001F500000}"/>
    <cellStyle name="SAPBEXHLevel3X 3 2 2 2 3 2" xfId="40091" xr:uid="{00000000-0005-0000-0000-00001F500000}"/>
    <cellStyle name="SAPBEXHLevel3X 3 2 2 2 4" xfId="27243" xr:uid="{00000000-0005-0000-0000-00001D500000}"/>
    <cellStyle name="SAPBEXHLevel3X 3 2 2 3" xfId="8836" xr:uid="{00000000-0005-0000-0000-000020500000}"/>
    <cellStyle name="SAPBEXHLevel3X 3 2 2 3 2" xfId="16049" xr:uid="{00000000-0005-0000-0000-000021500000}"/>
    <cellStyle name="SAPBEXHLevel3X 3 2 2 3 2 2" xfId="34824" xr:uid="{00000000-0005-0000-0000-000021500000}"/>
    <cellStyle name="SAPBEXHLevel3X 3 2 2 3 3" xfId="21593" xr:uid="{00000000-0005-0000-0000-000022500000}"/>
    <cellStyle name="SAPBEXHLevel3X 3 2 2 3 3 2" xfId="40366" xr:uid="{00000000-0005-0000-0000-000022500000}"/>
    <cellStyle name="SAPBEXHLevel3X 3 2 2 3 4" xfId="27619" xr:uid="{00000000-0005-0000-0000-000020500000}"/>
    <cellStyle name="SAPBEXHLevel3X 3 2 2 4" xfId="10591" xr:uid="{00000000-0005-0000-0000-000023500000}"/>
    <cellStyle name="SAPBEXHLevel3X 3 2 2 4 2" xfId="17804" xr:uid="{00000000-0005-0000-0000-000024500000}"/>
    <cellStyle name="SAPBEXHLevel3X 3 2 2 4 2 2" xfId="36579" xr:uid="{00000000-0005-0000-0000-000024500000}"/>
    <cellStyle name="SAPBEXHLevel3X 3 2 2 4 3" xfId="23200" xr:uid="{00000000-0005-0000-0000-000025500000}"/>
    <cellStyle name="SAPBEXHLevel3X 3 2 2 4 3 2" xfId="41973" xr:uid="{00000000-0005-0000-0000-000025500000}"/>
    <cellStyle name="SAPBEXHLevel3X 3 2 2 4 4" xfId="29374" xr:uid="{00000000-0005-0000-0000-000023500000}"/>
    <cellStyle name="SAPBEXHLevel3X 3 2 2 5" xfId="11696" xr:uid="{00000000-0005-0000-0000-000026500000}"/>
    <cellStyle name="SAPBEXHLevel3X 3 2 2 5 2" xfId="18903" xr:uid="{00000000-0005-0000-0000-000027500000}"/>
    <cellStyle name="SAPBEXHLevel3X 3 2 2 5 2 2" xfId="37678" xr:uid="{00000000-0005-0000-0000-000027500000}"/>
    <cellStyle name="SAPBEXHLevel3X 3 2 2 5 3" xfId="24065" xr:uid="{00000000-0005-0000-0000-000028500000}"/>
    <cellStyle name="SAPBEXHLevel3X 3 2 2 5 3 2" xfId="42838" xr:uid="{00000000-0005-0000-0000-000028500000}"/>
    <cellStyle name="SAPBEXHLevel3X 3 2 2 5 4" xfId="30473" xr:uid="{00000000-0005-0000-0000-000026500000}"/>
    <cellStyle name="SAPBEXHLevel3X 3 2 2 6" xfId="12319" xr:uid="{00000000-0005-0000-0000-000029500000}"/>
    <cellStyle name="SAPBEXHLevel3X 3 2 2 6 2" xfId="19526" xr:uid="{00000000-0005-0000-0000-00002A500000}"/>
    <cellStyle name="SAPBEXHLevel3X 3 2 2 6 2 2" xfId="38301" xr:uid="{00000000-0005-0000-0000-00002A500000}"/>
    <cellStyle name="SAPBEXHLevel3X 3 2 2 6 3" xfId="24561" xr:uid="{00000000-0005-0000-0000-00002B500000}"/>
    <cellStyle name="SAPBEXHLevel3X 3 2 2 6 3 2" xfId="43333" xr:uid="{00000000-0005-0000-0000-00002B500000}"/>
    <cellStyle name="SAPBEXHLevel3X 3 2 2 6 4" xfId="31095" xr:uid="{00000000-0005-0000-0000-000029500000}"/>
    <cellStyle name="SAPBEXHLevel3X 3 2 2 7" xfId="13761" xr:uid="{00000000-0005-0000-0000-00002C500000}"/>
    <cellStyle name="SAPBEXHLevel3X 3 2 2 7 2" xfId="32536" xr:uid="{00000000-0005-0000-0000-00002C500000}"/>
    <cellStyle name="SAPBEXHLevel3X 3 2 2 8" xfId="14382" xr:uid="{00000000-0005-0000-0000-00002D500000}"/>
    <cellStyle name="SAPBEXHLevel3X 3 2 2 8 2" xfId="33157" xr:uid="{00000000-0005-0000-0000-00002D500000}"/>
    <cellStyle name="SAPBEXHLevel3X 3 2 2 9" xfId="25858" xr:uid="{00000000-0005-0000-0000-00001C500000}"/>
    <cellStyle name="SAPBEXHLevel3X 3 2 3" xfId="8046" xr:uid="{00000000-0005-0000-0000-00002E500000}"/>
    <cellStyle name="SAPBEXHLevel3X 3 2 3 2" xfId="15259" xr:uid="{00000000-0005-0000-0000-00002F500000}"/>
    <cellStyle name="SAPBEXHLevel3X 3 2 3 2 2" xfId="34034" xr:uid="{00000000-0005-0000-0000-00002F500000}"/>
    <cellStyle name="SAPBEXHLevel3X 3 2 3 3" xfId="20945" xr:uid="{00000000-0005-0000-0000-000030500000}"/>
    <cellStyle name="SAPBEXHLevel3X 3 2 3 3 2" xfId="39718" xr:uid="{00000000-0005-0000-0000-000030500000}"/>
    <cellStyle name="SAPBEXHLevel3X 3 2 3 4" xfId="26829" xr:uid="{00000000-0005-0000-0000-00002E500000}"/>
    <cellStyle name="SAPBEXHLevel3X 3 2 4" xfId="9210" xr:uid="{00000000-0005-0000-0000-000031500000}"/>
    <cellStyle name="SAPBEXHLevel3X 3 2 4 2" xfId="16423" xr:uid="{00000000-0005-0000-0000-000032500000}"/>
    <cellStyle name="SAPBEXHLevel3X 3 2 4 2 2" xfId="35198" xr:uid="{00000000-0005-0000-0000-000032500000}"/>
    <cellStyle name="SAPBEXHLevel3X 3 2 4 3" xfId="21957" xr:uid="{00000000-0005-0000-0000-000033500000}"/>
    <cellStyle name="SAPBEXHLevel3X 3 2 4 3 2" xfId="40730" xr:uid="{00000000-0005-0000-0000-000033500000}"/>
    <cellStyle name="SAPBEXHLevel3X 3 2 4 4" xfId="27993" xr:uid="{00000000-0005-0000-0000-000031500000}"/>
    <cellStyle name="SAPBEXHLevel3X 3 2 5" xfId="10176" xr:uid="{00000000-0005-0000-0000-000034500000}"/>
    <cellStyle name="SAPBEXHLevel3X 3 2 5 2" xfId="17389" xr:uid="{00000000-0005-0000-0000-000035500000}"/>
    <cellStyle name="SAPBEXHLevel3X 3 2 5 2 2" xfId="36164" xr:uid="{00000000-0005-0000-0000-000035500000}"/>
    <cellStyle name="SAPBEXHLevel3X 3 2 5 3" xfId="22826" xr:uid="{00000000-0005-0000-0000-000036500000}"/>
    <cellStyle name="SAPBEXHLevel3X 3 2 5 3 2" xfId="41599" xr:uid="{00000000-0005-0000-0000-000036500000}"/>
    <cellStyle name="SAPBEXHLevel3X 3 2 5 4" xfId="28959" xr:uid="{00000000-0005-0000-0000-000034500000}"/>
    <cellStyle name="SAPBEXHLevel3X 3 2 6" xfId="11262" xr:uid="{00000000-0005-0000-0000-000037500000}"/>
    <cellStyle name="SAPBEXHLevel3X 3 2 6 2" xfId="18469" xr:uid="{00000000-0005-0000-0000-000038500000}"/>
    <cellStyle name="SAPBEXHLevel3X 3 2 6 2 2" xfId="37244" xr:uid="{00000000-0005-0000-0000-000038500000}"/>
    <cellStyle name="SAPBEXHLevel3X 3 2 6 3" xfId="23672" xr:uid="{00000000-0005-0000-0000-000039500000}"/>
    <cellStyle name="SAPBEXHLevel3X 3 2 6 3 2" xfId="42445" xr:uid="{00000000-0005-0000-0000-000039500000}"/>
    <cellStyle name="SAPBEXHLevel3X 3 2 6 4" xfId="30039" xr:uid="{00000000-0005-0000-0000-000037500000}"/>
    <cellStyle name="SAPBEXHLevel3X 3 2 7" xfId="12747" xr:uid="{00000000-0005-0000-0000-00003A500000}"/>
    <cellStyle name="SAPBEXHLevel3X 3 2 7 2" xfId="19954" xr:uid="{00000000-0005-0000-0000-00003B500000}"/>
    <cellStyle name="SAPBEXHLevel3X 3 2 7 2 2" xfId="38729" xr:uid="{00000000-0005-0000-0000-00003B500000}"/>
    <cellStyle name="SAPBEXHLevel3X 3 2 7 3" xfId="24945" xr:uid="{00000000-0005-0000-0000-00003C500000}"/>
    <cellStyle name="SAPBEXHLevel3X 3 2 7 3 2" xfId="43717" xr:uid="{00000000-0005-0000-0000-00003C500000}"/>
    <cellStyle name="SAPBEXHLevel3X 3 2 7 4" xfId="31523" xr:uid="{00000000-0005-0000-0000-00003A500000}"/>
    <cellStyle name="SAPBEXHLevel3X 3 2 8" xfId="13354" xr:uid="{00000000-0005-0000-0000-00003D500000}"/>
    <cellStyle name="SAPBEXHLevel3X 3 2 8 2" xfId="32129"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2 2" xfId="34449" xr:uid="{00000000-0005-0000-0000-000041500000}"/>
    <cellStyle name="SAPBEXHLevel3X 3 3 2 2 3" xfId="21319" xr:uid="{00000000-0005-0000-0000-000042500000}"/>
    <cellStyle name="SAPBEXHLevel3X 3 3 2 2 3 2" xfId="40092" xr:uid="{00000000-0005-0000-0000-000042500000}"/>
    <cellStyle name="SAPBEXHLevel3X 3 3 2 2 4" xfId="27244" xr:uid="{00000000-0005-0000-0000-000040500000}"/>
    <cellStyle name="SAPBEXHLevel3X 3 3 2 3" xfId="8835" xr:uid="{00000000-0005-0000-0000-000043500000}"/>
    <cellStyle name="SAPBEXHLevel3X 3 3 2 3 2" xfId="16048" xr:uid="{00000000-0005-0000-0000-000044500000}"/>
    <cellStyle name="SAPBEXHLevel3X 3 3 2 3 2 2" xfId="34823" xr:uid="{00000000-0005-0000-0000-000044500000}"/>
    <cellStyle name="SAPBEXHLevel3X 3 3 2 3 3" xfId="21592" xr:uid="{00000000-0005-0000-0000-000045500000}"/>
    <cellStyle name="SAPBEXHLevel3X 3 3 2 3 3 2" xfId="40365" xr:uid="{00000000-0005-0000-0000-000045500000}"/>
    <cellStyle name="SAPBEXHLevel3X 3 3 2 3 4" xfId="27618" xr:uid="{00000000-0005-0000-0000-000043500000}"/>
    <cellStyle name="SAPBEXHLevel3X 3 3 2 4" xfId="10592" xr:uid="{00000000-0005-0000-0000-000046500000}"/>
    <cellStyle name="SAPBEXHLevel3X 3 3 2 4 2" xfId="17805" xr:uid="{00000000-0005-0000-0000-000047500000}"/>
    <cellStyle name="SAPBEXHLevel3X 3 3 2 4 2 2" xfId="36580" xr:uid="{00000000-0005-0000-0000-000047500000}"/>
    <cellStyle name="SAPBEXHLevel3X 3 3 2 4 3" xfId="23201" xr:uid="{00000000-0005-0000-0000-000048500000}"/>
    <cellStyle name="SAPBEXHLevel3X 3 3 2 4 3 2" xfId="41974" xr:uid="{00000000-0005-0000-0000-000048500000}"/>
    <cellStyle name="SAPBEXHLevel3X 3 3 2 4 4" xfId="29375" xr:uid="{00000000-0005-0000-0000-000046500000}"/>
    <cellStyle name="SAPBEXHLevel3X 3 3 2 5" xfId="11759" xr:uid="{00000000-0005-0000-0000-000049500000}"/>
    <cellStyle name="SAPBEXHLevel3X 3 3 2 5 2" xfId="18966" xr:uid="{00000000-0005-0000-0000-00004A500000}"/>
    <cellStyle name="SAPBEXHLevel3X 3 3 2 5 2 2" xfId="37741" xr:uid="{00000000-0005-0000-0000-00004A500000}"/>
    <cellStyle name="SAPBEXHLevel3X 3 3 2 5 3" xfId="24120" xr:uid="{00000000-0005-0000-0000-00004B500000}"/>
    <cellStyle name="SAPBEXHLevel3X 3 3 2 5 3 2" xfId="42893" xr:uid="{00000000-0005-0000-0000-00004B500000}"/>
    <cellStyle name="SAPBEXHLevel3X 3 3 2 5 4" xfId="30536" xr:uid="{00000000-0005-0000-0000-000049500000}"/>
    <cellStyle name="SAPBEXHLevel3X 3 3 2 6" xfId="12264" xr:uid="{00000000-0005-0000-0000-00004C500000}"/>
    <cellStyle name="SAPBEXHLevel3X 3 3 2 6 2" xfId="19471" xr:uid="{00000000-0005-0000-0000-00004D500000}"/>
    <cellStyle name="SAPBEXHLevel3X 3 3 2 6 2 2" xfId="38246" xr:uid="{00000000-0005-0000-0000-00004D500000}"/>
    <cellStyle name="SAPBEXHLevel3X 3 3 2 6 3" xfId="24506" xr:uid="{00000000-0005-0000-0000-00004E500000}"/>
    <cellStyle name="SAPBEXHLevel3X 3 3 2 6 3 2" xfId="43278" xr:uid="{00000000-0005-0000-0000-00004E500000}"/>
    <cellStyle name="SAPBEXHLevel3X 3 3 2 6 4" xfId="31040" xr:uid="{00000000-0005-0000-0000-00004C500000}"/>
    <cellStyle name="SAPBEXHLevel3X 3 3 2 7" xfId="13824" xr:uid="{00000000-0005-0000-0000-00004F500000}"/>
    <cellStyle name="SAPBEXHLevel3X 3 3 2 7 2" xfId="32599" xr:uid="{00000000-0005-0000-0000-00004F500000}"/>
    <cellStyle name="SAPBEXHLevel3X 3 3 2 8" xfId="14327" xr:uid="{00000000-0005-0000-0000-000050500000}"/>
    <cellStyle name="SAPBEXHLevel3X 3 3 2 8 2" xfId="33102" xr:uid="{00000000-0005-0000-0000-000050500000}"/>
    <cellStyle name="SAPBEXHLevel3X 3 3 2 9" xfId="25921" xr:uid="{00000000-0005-0000-0000-00003F500000}"/>
    <cellStyle name="SAPBEXHLevel3X 3 3 3" xfId="8047" xr:uid="{00000000-0005-0000-0000-000051500000}"/>
    <cellStyle name="SAPBEXHLevel3X 3 3 3 2" xfId="15260" xr:uid="{00000000-0005-0000-0000-000052500000}"/>
    <cellStyle name="SAPBEXHLevel3X 3 3 3 2 2" xfId="34035" xr:uid="{00000000-0005-0000-0000-000052500000}"/>
    <cellStyle name="SAPBEXHLevel3X 3 3 3 3" xfId="20946" xr:uid="{00000000-0005-0000-0000-000053500000}"/>
    <cellStyle name="SAPBEXHLevel3X 3 3 3 3 2" xfId="39719" xr:uid="{00000000-0005-0000-0000-000053500000}"/>
    <cellStyle name="SAPBEXHLevel3X 3 3 3 4" xfId="26830" xr:uid="{00000000-0005-0000-0000-000051500000}"/>
    <cellStyle name="SAPBEXHLevel3X 3 3 4" xfId="9209" xr:uid="{00000000-0005-0000-0000-000054500000}"/>
    <cellStyle name="SAPBEXHLevel3X 3 3 4 2" xfId="16422" xr:uid="{00000000-0005-0000-0000-000055500000}"/>
    <cellStyle name="SAPBEXHLevel3X 3 3 4 2 2" xfId="35197" xr:uid="{00000000-0005-0000-0000-000055500000}"/>
    <cellStyle name="SAPBEXHLevel3X 3 3 4 3" xfId="21956" xr:uid="{00000000-0005-0000-0000-000056500000}"/>
    <cellStyle name="SAPBEXHLevel3X 3 3 4 3 2" xfId="40729" xr:uid="{00000000-0005-0000-0000-000056500000}"/>
    <cellStyle name="SAPBEXHLevel3X 3 3 4 4" xfId="27992" xr:uid="{00000000-0005-0000-0000-000054500000}"/>
    <cellStyle name="SAPBEXHLevel3X 3 3 5" xfId="10177" xr:uid="{00000000-0005-0000-0000-000057500000}"/>
    <cellStyle name="SAPBEXHLevel3X 3 3 5 2" xfId="17390" xr:uid="{00000000-0005-0000-0000-000058500000}"/>
    <cellStyle name="SAPBEXHLevel3X 3 3 5 2 2" xfId="36165" xr:uid="{00000000-0005-0000-0000-000058500000}"/>
    <cellStyle name="SAPBEXHLevel3X 3 3 5 3" xfId="22827" xr:uid="{00000000-0005-0000-0000-000059500000}"/>
    <cellStyle name="SAPBEXHLevel3X 3 3 5 3 2" xfId="41600" xr:uid="{00000000-0005-0000-0000-000059500000}"/>
    <cellStyle name="SAPBEXHLevel3X 3 3 5 4" xfId="28960" xr:uid="{00000000-0005-0000-0000-000057500000}"/>
    <cellStyle name="SAPBEXHLevel3X 3 3 6" xfId="11346" xr:uid="{00000000-0005-0000-0000-00005A500000}"/>
    <cellStyle name="SAPBEXHLevel3X 3 3 6 2" xfId="18553" xr:uid="{00000000-0005-0000-0000-00005B500000}"/>
    <cellStyle name="SAPBEXHLevel3X 3 3 6 2 2" xfId="37328" xr:uid="{00000000-0005-0000-0000-00005B500000}"/>
    <cellStyle name="SAPBEXHLevel3X 3 3 6 3" xfId="23748" xr:uid="{00000000-0005-0000-0000-00005C500000}"/>
    <cellStyle name="SAPBEXHLevel3X 3 3 6 3 2" xfId="42521" xr:uid="{00000000-0005-0000-0000-00005C500000}"/>
    <cellStyle name="SAPBEXHLevel3X 3 3 6 4" xfId="30123" xr:uid="{00000000-0005-0000-0000-00005A500000}"/>
    <cellStyle name="SAPBEXHLevel3X 3 3 7" xfId="12672" xr:uid="{00000000-0005-0000-0000-00005D500000}"/>
    <cellStyle name="SAPBEXHLevel3X 3 3 7 2" xfId="19879" xr:uid="{00000000-0005-0000-0000-00005E500000}"/>
    <cellStyle name="SAPBEXHLevel3X 3 3 7 2 2" xfId="38654" xr:uid="{00000000-0005-0000-0000-00005E500000}"/>
    <cellStyle name="SAPBEXHLevel3X 3 3 7 3" xfId="24870" xr:uid="{00000000-0005-0000-0000-00005F500000}"/>
    <cellStyle name="SAPBEXHLevel3X 3 3 7 3 2" xfId="43642" xr:uid="{00000000-0005-0000-0000-00005F500000}"/>
    <cellStyle name="SAPBEXHLevel3X 3 3 7 4" xfId="31448" xr:uid="{00000000-0005-0000-0000-00005D500000}"/>
    <cellStyle name="SAPBEXHLevel3X 3 3 8" xfId="13425" xr:uid="{00000000-0005-0000-0000-000060500000}"/>
    <cellStyle name="SAPBEXHLevel3X 3 3 8 2" xfId="32200" xr:uid="{00000000-0005-0000-0000-000060500000}"/>
    <cellStyle name="SAPBEXHLevel3X 3 4" xfId="629" xr:uid="{00000000-0005-0000-0000-000061500000}"/>
    <cellStyle name="SAPBEXHLevel3X 3 4 10" xfId="25605"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2 2" xfId="34450" xr:uid="{00000000-0005-0000-0000-000064500000}"/>
    <cellStyle name="SAPBEXHLevel3X 3 4 2 2 3" xfId="21320" xr:uid="{00000000-0005-0000-0000-000065500000}"/>
    <cellStyle name="SAPBEXHLevel3X 3 4 2 2 3 2" xfId="40093" xr:uid="{00000000-0005-0000-0000-000065500000}"/>
    <cellStyle name="SAPBEXHLevel3X 3 4 2 2 4" xfId="27245" xr:uid="{00000000-0005-0000-0000-000063500000}"/>
    <cellStyle name="SAPBEXHLevel3X 3 4 2 3" xfId="8834" xr:uid="{00000000-0005-0000-0000-000066500000}"/>
    <cellStyle name="SAPBEXHLevel3X 3 4 2 3 2" xfId="16047" xr:uid="{00000000-0005-0000-0000-000067500000}"/>
    <cellStyle name="SAPBEXHLevel3X 3 4 2 3 2 2" xfId="34822" xr:uid="{00000000-0005-0000-0000-000067500000}"/>
    <cellStyle name="SAPBEXHLevel3X 3 4 2 3 3" xfId="21591" xr:uid="{00000000-0005-0000-0000-000068500000}"/>
    <cellStyle name="SAPBEXHLevel3X 3 4 2 3 3 2" xfId="40364" xr:uid="{00000000-0005-0000-0000-000068500000}"/>
    <cellStyle name="SAPBEXHLevel3X 3 4 2 3 4" xfId="27617" xr:uid="{00000000-0005-0000-0000-000066500000}"/>
    <cellStyle name="SAPBEXHLevel3X 3 4 2 4" xfId="10593" xr:uid="{00000000-0005-0000-0000-000069500000}"/>
    <cellStyle name="SAPBEXHLevel3X 3 4 2 4 2" xfId="17806" xr:uid="{00000000-0005-0000-0000-00006A500000}"/>
    <cellStyle name="SAPBEXHLevel3X 3 4 2 4 2 2" xfId="36581" xr:uid="{00000000-0005-0000-0000-00006A500000}"/>
    <cellStyle name="SAPBEXHLevel3X 3 4 2 4 3" xfId="23202" xr:uid="{00000000-0005-0000-0000-00006B500000}"/>
    <cellStyle name="SAPBEXHLevel3X 3 4 2 4 3 2" xfId="41975" xr:uid="{00000000-0005-0000-0000-00006B500000}"/>
    <cellStyle name="SAPBEXHLevel3X 3 4 2 4 4" xfId="29376" xr:uid="{00000000-0005-0000-0000-000069500000}"/>
    <cellStyle name="SAPBEXHLevel3X 3 4 2 5" xfId="11825" xr:uid="{00000000-0005-0000-0000-00006C500000}"/>
    <cellStyle name="SAPBEXHLevel3X 3 4 2 5 2" xfId="19032" xr:uid="{00000000-0005-0000-0000-00006D500000}"/>
    <cellStyle name="SAPBEXHLevel3X 3 4 2 5 2 2" xfId="37807" xr:uid="{00000000-0005-0000-0000-00006D500000}"/>
    <cellStyle name="SAPBEXHLevel3X 3 4 2 5 3" xfId="24186" xr:uid="{00000000-0005-0000-0000-00006E500000}"/>
    <cellStyle name="SAPBEXHLevel3X 3 4 2 5 3 2" xfId="42959" xr:uid="{00000000-0005-0000-0000-00006E500000}"/>
    <cellStyle name="SAPBEXHLevel3X 3 4 2 5 4" xfId="30602" xr:uid="{00000000-0005-0000-0000-00006C500000}"/>
    <cellStyle name="SAPBEXHLevel3X 3 4 2 6" xfId="12198" xr:uid="{00000000-0005-0000-0000-00006F500000}"/>
    <cellStyle name="SAPBEXHLevel3X 3 4 2 6 2" xfId="19405" xr:uid="{00000000-0005-0000-0000-000070500000}"/>
    <cellStyle name="SAPBEXHLevel3X 3 4 2 6 2 2" xfId="38180" xr:uid="{00000000-0005-0000-0000-000070500000}"/>
    <cellStyle name="SAPBEXHLevel3X 3 4 2 6 3" xfId="24440" xr:uid="{00000000-0005-0000-0000-000071500000}"/>
    <cellStyle name="SAPBEXHLevel3X 3 4 2 6 3 2" xfId="43212" xr:uid="{00000000-0005-0000-0000-000071500000}"/>
    <cellStyle name="SAPBEXHLevel3X 3 4 2 6 4" xfId="30974" xr:uid="{00000000-0005-0000-0000-00006F500000}"/>
    <cellStyle name="SAPBEXHLevel3X 3 4 2 7" xfId="13890" xr:uid="{00000000-0005-0000-0000-000072500000}"/>
    <cellStyle name="SAPBEXHLevel3X 3 4 2 7 2" xfId="32665" xr:uid="{00000000-0005-0000-0000-000072500000}"/>
    <cellStyle name="SAPBEXHLevel3X 3 4 2 8" xfId="14261" xr:uid="{00000000-0005-0000-0000-000073500000}"/>
    <cellStyle name="SAPBEXHLevel3X 3 4 2 8 2" xfId="33036" xr:uid="{00000000-0005-0000-0000-000073500000}"/>
    <cellStyle name="SAPBEXHLevel3X 3 4 2 9" xfId="25987" xr:uid="{00000000-0005-0000-0000-000062500000}"/>
    <cellStyle name="SAPBEXHLevel3X 3 4 3" xfId="8048" xr:uid="{00000000-0005-0000-0000-000074500000}"/>
    <cellStyle name="SAPBEXHLevel3X 3 4 3 2" xfId="15261" xr:uid="{00000000-0005-0000-0000-000075500000}"/>
    <cellStyle name="SAPBEXHLevel3X 3 4 3 2 2" xfId="34036" xr:uid="{00000000-0005-0000-0000-000075500000}"/>
    <cellStyle name="SAPBEXHLevel3X 3 4 3 3" xfId="20947" xr:uid="{00000000-0005-0000-0000-000076500000}"/>
    <cellStyle name="SAPBEXHLevel3X 3 4 3 3 2" xfId="39720" xr:uid="{00000000-0005-0000-0000-000076500000}"/>
    <cellStyle name="SAPBEXHLevel3X 3 4 3 4" xfId="26831" xr:uid="{00000000-0005-0000-0000-000074500000}"/>
    <cellStyle name="SAPBEXHLevel3X 3 4 4" xfId="9208" xr:uid="{00000000-0005-0000-0000-000077500000}"/>
    <cellStyle name="SAPBEXHLevel3X 3 4 4 2" xfId="16421" xr:uid="{00000000-0005-0000-0000-000078500000}"/>
    <cellStyle name="SAPBEXHLevel3X 3 4 4 2 2" xfId="35196" xr:uid="{00000000-0005-0000-0000-000078500000}"/>
    <cellStyle name="SAPBEXHLevel3X 3 4 4 3" xfId="21955" xr:uid="{00000000-0005-0000-0000-000079500000}"/>
    <cellStyle name="SAPBEXHLevel3X 3 4 4 3 2" xfId="40728" xr:uid="{00000000-0005-0000-0000-000079500000}"/>
    <cellStyle name="SAPBEXHLevel3X 3 4 4 4" xfId="27991" xr:uid="{00000000-0005-0000-0000-000077500000}"/>
    <cellStyle name="SAPBEXHLevel3X 3 4 5" xfId="10178" xr:uid="{00000000-0005-0000-0000-00007A500000}"/>
    <cellStyle name="SAPBEXHLevel3X 3 4 5 2" xfId="17391" xr:uid="{00000000-0005-0000-0000-00007B500000}"/>
    <cellStyle name="SAPBEXHLevel3X 3 4 5 2 2" xfId="36166" xr:uid="{00000000-0005-0000-0000-00007B500000}"/>
    <cellStyle name="SAPBEXHLevel3X 3 4 5 3" xfId="22828" xr:uid="{00000000-0005-0000-0000-00007C500000}"/>
    <cellStyle name="SAPBEXHLevel3X 3 4 5 3 2" xfId="41601" xr:uid="{00000000-0005-0000-0000-00007C500000}"/>
    <cellStyle name="SAPBEXHLevel3X 3 4 5 4" xfId="28961" xr:uid="{00000000-0005-0000-0000-00007A500000}"/>
    <cellStyle name="SAPBEXHLevel3X 3 4 6" xfId="11412" xr:uid="{00000000-0005-0000-0000-00007D500000}"/>
    <cellStyle name="SAPBEXHLevel3X 3 4 6 2" xfId="18619" xr:uid="{00000000-0005-0000-0000-00007E500000}"/>
    <cellStyle name="SAPBEXHLevel3X 3 4 6 2 2" xfId="37394" xr:uid="{00000000-0005-0000-0000-00007E500000}"/>
    <cellStyle name="SAPBEXHLevel3X 3 4 6 3" xfId="23814" xr:uid="{00000000-0005-0000-0000-00007F500000}"/>
    <cellStyle name="SAPBEXHLevel3X 3 4 6 3 2" xfId="42587" xr:uid="{00000000-0005-0000-0000-00007F500000}"/>
    <cellStyle name="SAPBEXHLevel3X 3 4 6 4" xfId="30189" xr:uid="{00000000-0005-0000-0000-00007D500000}"/>
    <cellStyle name="SAPBEXHLevel3X 3 4 7" xfId="12573" xr:uid="{00000000-0005-0000-0000-000080500000}"/>
    <cellStyle name="SAPBEXHLevel3X 3 4 7 2" xfId="19780" xr:uid="{00000000-0005-0000-0000-000081500000}"/>
    <cellStyle name="SAPBEXHLevel3X 3 4 7 2 2" xfId="38555" xr:uid="{00000000-0005-0000-0000-000081500000}"/>
    <cellStyle name="SAPBEXHLevel3X 3 4 7 3" xfId="24805" xr:uid="{00000000-0005-0000-0000-000082500000}"/>
    <cellStyle name="SAPBEXHLevel3X 3 4 7 3 2" xfId="43577" xr:uid="{00000000-0005-0000-0000-000082500000}"/>
    <cellStyle name="SAPBEXHLevel3X 3 4 7 4" xfId="31349" xr:uid="{00000000-0005-0000-0000-000080500000}"/>
    <cellStyle name="SAPBEXHLevel3X 3 4 8" xfId="13488" xr:uid="{00000000-0005-0000-0000-000083500000}"/>
    <cellStyle name="SAPBEXHLevel3X 3 4 8 2" xfId="32263" xr:uid="{00000000-0005-0000-0000-000083500000}"/>
    <cellStyle name="SAPBEXHLevel3X 3 4 9" xfId="14639" xr:uid="{00000000-0005-0000-0000-000084500000}"/>
    <cellStyle name="SAPBEXHLevel3X 3 4 9 2" xfId="33414" xr:uid="{00000000-0005-0000-0000-000084500000}"/>
    <cellStyle name="SAPBEXHLevel3X 3 5" xfId="683" xr:uid="{00000000-0005-0000-0000-000085500000}"/>
    <cellStyle name="SAPBEXHLevel3X 3 5 10" xfId="25659"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2 2" xfId="34451" xr:uid="{00000000-0005-0000-0000-000088500000}"/>
    <cellStyle name="SAPBEXHLevel3X 3 5 2 2 3" xfId="21321" xr:uid="{00000000-0005-0000-0000-000089500000}"/>
    <cellStyle name="SAPBEXHLevel3X 3 5 2 2 3 2" xfId="40094" xr:uid="{00000000-0005-0000-0000-000089500000}"/>
    <cellStyle name="SAPBEXHLevel3X 3 5 2 2 4" xfId="27246" xr:uid="{00000000-0005-0000-0000-000087500000}"/>
    <cellStyle name="SAPBEXHLevel3X 3 5 2 3" xfId="8833" xr:uid="{00000000-0005-0000-0000-00008A500000}"/>
    <cellStyle name="SAPBEXHLevel3X 3 5 2 3 2" xfId="16046" xr:uid="{00000000-0005-0000-0000-00008B500000}"/>
    <cellStyle name="SAPBEXHLevel3X 3 5 2 3 2 2" xfId="34821" xr:uid="{00000000-0005-0000-0000-00008B500000}"/>
    <cellStyle name="SAPBEXHLevel3X 3 5 2 3 3" xfId="21590" xr:uid="{00000000-0005-0000-0000-00008C500000}"/>
    <cellStyle name="SAPBEXHLevel3X 3 5 2 3 3 2" xfId="40363" xr:uid="{00000000-0005-0000-0000-00008C500000}"/>
    <cellStyle name="SAPBEXHLevel3X 3 5 2 3 4" xfId="27616" xr:uid="{00000000-0005-0000-0000-00008A500000}"/>
    <cellStyle name="SAPBEXHLevel3X 3 5 2 4" xfId="10594" xr:uid="{00000000-0005-0000-0000-00008D500000}"/>
    <cellStyle name="SAPBEXHLevel3X 3 5 2 4 2" xfId="17807" xr:uid="{00000000-0005-0000-0000-00008E500000}"/>
    <cellStyle name="SAPBEXHLevel3X 3 5 2 4 2 2" xfId="36582" xr:uid="{00000000-0005-0000-0000-00008E500000}"/>
    <cellStyle name="SAPBEXHLevel3X 3 5 2 4 3" xfId="23203" xr:uid="{00000000-0005-0000-0000-00008F500000}"/>
    <cellStyle name="SAPBEXHLevel3X 3 5 2 4 3 2" xfId="41976" xr:uid="{00000000-0005-0000-0000-00008F500000}"/>
    <cellStyle name="SAPBEXHLevel3X 3 5 2 4 4" xfId="29377" xr:uid="{00000000-0005-0000-0000-00008D500000}"/>
    <cellStyle name="SAPBEXHLevel3X 3 5 2 5" xfId="11879" xr:uid="{00000000-0005-0000-0000-000090500000}"/>
    <cellStyle name="SAPBEXHLevel3X 3 5 2 5 2" xfId="19086" xr:uid="{00000000-0005-0000-0000-000091500000}"/>
    <cellStyle name="SAPBEXHLevel3X 3 5 2 5 2 2" xfId="37861" xr:uid="{00000000-0005-0000-0000-000091500000}"/>
    <cellStyle name="SAPBEXHLevel3X 3 5 2 5 3" xfId="24240" xr:uid="{00000000-0005-0000-0000-000092500000}"/>
    <cellStyle name="SAPBEXHLevel3X 3 5 2 5 3 2" xfId="43013" xr:uid="{00000000-0005-0000-0000-000092500000}"/>
    <cellStyle name="SAPBEXHLevel3X 3 5 2 5 4" xfId="30656" xr:uid="{00000000-0005-0000-0000-000090500000}"/>
    <cellStyle name="SAPBEXHLevel3X 3 5 2 6" xfId="12144" xr:uid="{00000000-0005-0000-0000-000093500000}"/>
    <cellStyle name="SAPBEXHLevel3X 3 5 2 6 2" xfId="19351" xr:uid="{00000000-0005-0000-0000-000094500000}"/>
    <cellStyle name="SAPBEXHLevel3X 3 5 2 6 2 2" xfId="38126" xr:uid="{00000000-0005-0000-0000-000094500000}"/>
    <cellStyle name="SAPBEXHLevel3X 3 5 2 6 3" xfId="24386" xr:uid="{00000000-0005-0000-0000-000095500000}"/>
    <cellStyle name="SAPBEXHLevel3X 3 5 2 6 3 2" xfId="43158" xr:uid="{00000000-0005-0000-0000-000095500000}"/>
    <cellStyle name="SAPBEXHLevel3X 3 5 2 6 4" xfId="30920" xr:uid="{00000000-0005-0000-0000-000093500000}"/>
    <cellStyle name="SAPBEXHLevel3X 3 5 2 7" xfId="13944" xr:uid="{00000000-0005-0000-0000-000096500000}"/>
    <cellStyle name="SAPBEXHLevel3X 3 5 2 7 2" xfId="32719" xr:uid="{00000000-0005-0000-0000-000096500000}"/>
    <cellStyle name="SAPBEXHLevel3X 3 5 2 8" xfId="14207" xr:uid="{00000000-0005-0000-0000-000097500000}"/>
    <cellStyle name="SAPBEXHLevel3X 3 5 2 8 2" xfId="32982" xr:uid="{00000000-0005-0000-0000-000097500000}"/>
    <cellStyle name="SAPBEXHLevel3X 3 5 2 9" xfId="26041" xr:uid="{00000000-0005-0000-0000-000086500000}"/>
    <cellStyle name="SAPBEXHLevel3X 3 5 3" xfId="8049" xr:uid="{00000000-0005-0000-0000-000098500000}"/>
    <cellStyle name="SAPBEXHLevel3X 3 5 3 2" xfId="15262" xr:uid="{00000000-0005-0000-0000-000099500000}"/>
    <cellStyle name="SAPBEXHLevel3X 3 5 3 2 2" xfId="34037" xr:uid="{00000000-0005-0000-0000-000099500000}"/>
    <cellStyle name="SAPBEXHLevel3X 3 5 3 3" xfId="20948" xr:uid="{00000000-0005-0000-0000-00009A500000}"/>
    <cellStyle name="SAPBEXHLevel3X 3 5 3 3 2" xfId="39721" xr:uid="{00000000-0005-0000-0000-00009A500000}"/>
    <cellStyle name="SAPBEXHLevel3X 3 5 3 4" xfId="26832" xr:uid="{00000000-0005-0000-0000-000098500000}"/>
    <cellStyle name="SAPBEXHLevel3X 3 5 4" xfId="9207" xr:uid="{00000000-0005-0000-0000-00009B500000}"/>
    <cellStyle name="SAPBEXHLevel3X 3 5 4 2" xfId="16420" xr:uid="{00000000-0005-0000-0000-00009C500000}"/>
    <cellStyle name="SAPBEXHLevel3X 3 5 4 2 2" xfId="35195" xr:uid="{00000000-0005-0000-0000-00009C500000}"/>
    <cellStyle name="SAPBEXHLevel3X 3 5 4 3" xfId="21954" xr:uid="{00000000-0005-0000-0000-00009D500000}"/>
    <cellStyle name="SAPBEXHLevel3X 3 5 4 3 2" xfId="40727" xr:uid="{00000000-0005-0000-0000-00009D500000}"/>
    <cellStyle name="SAPBEXHLevel3X 3 5 4 4" xfId="27990" xr:uid="{00000000-0005-0000-0000-00009B500000}"/>
    <cellStyle name="SAPBEXHLevel3X 3 5 5" xfId="10179" xr:uid="{00000000-0005-0000-0000-00009E500000}"/>
    <cellStyle name="SAPBEXHLevel3X 3 5 5 2" xfId="17392" xr:uid="{00000000-0005-0000-0000-00009F500000}"/>
    <cellStyle name="SAPBEXHLevel3X 3 5 5 2 2" xfId="36167" xr:uid="{00000000-0005-0000-0000-00009F500000}"/>
    <cellStyle name="SAPBEXHLevel3X 3 5 5 3" xfId="22829" xr:uid="{00000000-0005-0000-0000-0000A0500000}"/>
    <cellStyle name="SAPBEXHLevel3X 3 5 5 3 2" xfId="41602" xr:uid="{00000000-0005-0000-0000-0000A0500000}"/>
    <cellStyle name="SAPBEXHLevel3X 3 5 5 4" xfId="28962" xr:uid="{00000000-0005-0000-0000-00009E500000}"/>
    <cellStyle name="SAPBEXHLevel3X 3 5 6" xfId="11466" xr:uid="{00000000-0005-0000-0000-0000A1500000}"/>
    <cellStyle name="SAPBEXHLevel3X 3 5 6 2" xfId="18673" xr:uid="{00000000-0005-0000-0000-0000A2500000}"/>
    <cellStyle name="SAPBEXHLevel3X 3 5 6 2 2" xfId="37448" xr:uid="{00000000-0005-0000-0000-0000A2500000}"/>
    <cellStyle name="SAPBEXHLevel3X 3 5 6 3" xfId="23868" xr:uid="{00000000-0005-0000-0000-0000A3500000}"/>
    <cellStyle name="SAPBEXHLevel3X 3 5 6 3 2" xfId="42641" xr:uid="{00000000-0005-0000-0000-0000A3500000}"/>
    <cellStyle name="SAPBEXHLevel3X 3 5 6 4" xfId="30243" xr:uid="{00000000-0005-0000-0000-0000A1500000}"/>
    <cellStyle name="SAPBEXHLevel3X 3 5 7" xfId="12519" xr:uid="{00000000-0005-0000-0000-0000A4500000}"/>
    <cellStyle name="SAPBEXHLevel3X 3 5 7 2" xfId="19726" xr:uid="{00000000-0005-0000-0000-0000A5500000}"/>
    <cellStyle name="SAPBEXHLevel3X 3 5 7 2 2" xfId="38501" xr:uid="{00000000-0005-0000-0000-0000A5500000}"/>
    <cellStyle name="SAPBEXHLevel3X 3 5 7 3" xfId="24752" xr:uid="{00000000-0005-0000-0000-0000A6500000}"/>
    <cellStyle name="SAPBEXHLevel3X 3 5 7 3 2" xfId="43524" xr:uid="{00000000-0005-0000-0000-0000A6500000}"/>
    <cellStyle name="SAPBEXHLevel3X 3 5 7 4" xfId="31295" xr:uid="{00000000-0005-0000-0000-0000A4500000}"/>
    <cellStyle name="SAPBEXHLevel3X 3 5 8" xfId="13542" xr:uid="{00000000-0005-0000-0000-0000A7500000}"/>
    <cellStyle name="SAPBEXHLevel3X 3 5 8 2" xfId="32317" xr:uid="{00000000-0005-0000-0000-0000A7500000}"/>
    <cellStyle name="SAPBEXHLevel3X 3 5 9" xfId="14554" xr:uid="{00000000-0005-0000-0000-0000A8500000}"/>
    <cellStyle name="SAPBEXHLevel3X 3 5 9 2" xfId="33329"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2 2" xfId="34452" xr:uid="{00000000-0005-0000-0000-0000AB500000}"/>
    <cellStyle name="SAPBEXHLevel3X 3 6 2 3" xfId="21322" xr:uid="{00000000-0005-0000-0000-0000AC500000}"/>
    <cellStyle name="SAPBEXHLevel3X 3 6 2 3 2" xfId="40095" xr:uid="{00000000-0005-0000-0000-0000AC500000}"/>
    <cellStyle name="SAPBEXHLevel3X 3 6 2 4" xfId="27247" xr:uid="{00000000-0005-0000-0000-0000AA500000}"/>
    <cellStyle name="SAPBEXHLevel3X 3 6 3" xfId="8832" xr:uid="{00000000-0005-0000-0000-0000AD500000}"/>
    <cellStyle name="SAPBEXHLevel3X 3 6 3 2" xfId="16045" xr:uid="{00000000-0005-0000-0000-0000AE500000}"/>
    <cellStyle name="SAPBEXHLevel3X 3 6 3 2 2" xfId="34820" xr:uid="{00000000-0005-0000-0000-0000AE500000}"/>
    <cellStyle name="SAPBEXHLevel3X 3 6 3 3" xfId="21589" xr:uid="{00000000-0005-0000-0000-0000AF500000}"/>
    <cellStyle name="SAPBEXHLevel3X 3 6 3 3 2" xfId="40362" xr:uid="{00000000-0005-0000-0000-0000AF500000}"/>
    <cellStyle name="SAPBEXHLevel3X 3 6 3 4" xfId="27615" xr:uid="{00000000-0005-0000-0000-0000AD500000}"/>
    <cellStyle name="SAPBEXHLevel3X 3 6 4" xfId="10595" xr:uid="{00000000-0005-0000-0000-0000B0500000}"/>
    <cellStyle name="SAPBEXHLevel3X 3 6 4 2" xfId="17808" xr:uid="{00000000-0005-0000-0000-0000B1500000}"/>
    <cellStyle name="SAPBEXHLevel3X 3 6 4 2 2" xfId="36583" xr:uid="{00000000-0005-0000-0000-0000B1500000}"/>
    <cellStyle name="SAPBEXHLevel3X 3 6 4 3" xfId="23204" xr:uid="{00000000-0005-0000-0000-0000B2500000}"/>
    <cellStyle name="SAPBEXHLevel3X 3 6 4 3 2" xfId="41977" xr:uid="{00000000-0005-0000-0000-0000B2500000}"/>
    <cellStyle name="SAPBEXHLevel3X 3 6 4 4" xfId="29378" xr:uid="{00000000-0005-0000-0000-0000B0500000}"/>
    <cellStyle name="SAPBEXHLevel3X 3 6 5" xfId="11608" xr:uid="{00000000-0005-0000-0000-0000B3500000}"/>
    <cellStyle name="SAPBEXHLevel3X 3 6 5 2" xfId="18815" xr:uid="{00000000-0005-0000-0000-0000B4500000}"/>
    <cellStyle name="SAPBEXHLevel3X 3 6 5 2 2" xfId="37590" xr:uid="{00000000-0005-0000-0000-0000B4500000}"/>
    <cellStyle name="SAPBEXHLevel3X 3 6 5 3" xfId="23985" xr:uid="{00000000-0005-0000-0000-0000B5500000}"/>
    <cellStyle name="SAPBEXHLevel3X 3 6 5 3 2" xfId="42758" xr:uid="{00000000-0005-0000-0000-0000B5500000}"/>
    <cellStyle name="SAPBEXHLevel3X 3 6 5 4" xfId="30385" xr:uid="{00000000-0005-0000-0000-0000B3500000}"/>
    <cellStyle name="SAPBEXHLevel3X 3 6 6" xfId="12399" xr:uid="{00000000-0005-0000-0000-0000B6500000}"/>
    <cellStyle name="SAPBEXHLevel3X 3 6 6 2" xfId="19606" xr:uid="{00000000-0005-0000-0000-0000B7500000}"/>
    <cellStyle name="SAPBEXHLevel3X 3 6 6 2 2" xfId="38381" xr:uid="{00000000-0005-0000-0000-0000B7500000}"/>
    <cellStyle name="SAPBEXHLevel3X 3 6 6 3" xfId="24641" xr:uid="{00000000-0005-0000-0000-0000B8500000}"/>
    <cellStyle name="SAPBEXHLevel3X 3 6 6 3 2" xfId="43413" xr:uid="{00000000-0005-0000-0000-0000B8500000}"/>
    <cellStyle name="SAPBEXHLevel3X 3 6 6 4" xfId="31175" xr:uid="{00000000-0005-0000-0000-0000B6500000}"/>
    <cellStyle name="SAPBEXHLevel3X 3 6 7" xfId="13673" xr:uid="{00000000-0005-0000-0000-0000B9500000}"/>
    <cellStyle name="SAPBEXHLevel3X 3 6 7 2" xfId="32448" xr:uid="{00000000-0005-0000-0000-0000B9500000}"/>
    <cellStyle name="SAPBEXHLevel3X 3 6 8" xfId="14459" xr:uid="{00000000-0005-0000-0000-0000BA500000}"/>
    <cellStyle name="SAPBEXHLevel3X 3 6 8 2" xfId="33234" xr:uid="{00000000-0005-0000-0000-0000BA500000}"/>
    <cellStyle name="SAPBEXHLevel3X 3 6 9" xfId="25771" xr:uid="{00000000-0005-0000-0000-0000A9500000}"/>
    <cellStyle name="SAPBEXHLevel3X 3 7" xfId="8045" xr:uid="{00000000-0005-0000-0000-0000BB500000}"/>
    <cellStyle name="SAPBEXHLevel3X 3 7 2" xfId="15258" xr:uid="{00000000-0005-0000-0000-0000BC500000}"/>
    <cellStyle name="SAPBEXHLevel3X 3 7 2 2" xfId="34033" xr:uid="{00000000-0005-0000-0000-0000BC500000}"/>
    <cellStyle name="SAPBEXHLevel3X 3 7 3" xfId="20944" xr:uid="{00000000-0005-0000-0000-0000BD500000}"/>
    <cellStyle name="SAPBEXHLevel3X 3 7 3 2" xfId="39717" xr:uid="{00000000-0005-0000-0000-0000BD500000}"/>
    <cellStyle name="SAPBEXHLevel3X 3 7 4" xfId="26828" xr:uid="{00000000-0005-0000-0000-0000BB500000}"/>
    <cellStyle name="SAPBEXHLevel3X 3 8" xfId="9211" xr:uid="{00000000-0005-0000-0000-0000BE500000}"/>
    <cellStyle name="SAPBEXHLevel3X 3 8 2" xfId="16424" xr:uid="{00000000-0005-0000-0000-0000BF500000}"/>
    <cellStyle name="SAPBEXHLevel3X 3 8 2 2" xfId="35199" xr:uid="{00000000-0005-0000-0000-0000BF500000}"/>
    <cellStyle name="SAPBEXHLevel3X 3 8 3" xfId="21958" xr:uid="{00000000-0005-0000-0000-0000C0500000}"/>
    <cellStyle name="SAPBEXHLevel3X 3 8 3 2" xfId="40731" xr:uid="{00000000-0005-0000-0000-0000C0500000}"/>
    <cellStyle name="SAPBEXHLevel3X 3 8 4" xfId="27994" xr:uid="{00000000-0005-0000-0000-0000BE500000}"/>
    <cellStyle name="SAPBEXHLevel3X 3 9" xfId="10175" xr:uid="{00000000-0005-0000-0000-0000C1500000}"/>
    <cellStyle name="SAPBEXHLevel3X 3 9 2" xfId="17388" xr:uid="{00000000-0005-0000-0000-0000C2500000}"/>
    <cellStyle name="SAPBEXHLevel3X 3 9 2 2" xfId="36163" xr:uid="{00000000-0005-0000-0000-0000C2500000}"/>
    <cellStyle name="SAPBEXHLevel3X 3 9 3" xfId="22825" xr:uid="{00000000-0005-0000-0000-0000C3500000}"/>
    <cellStyle name="SAPBEXHLevel3X 3 9 3 2" xfId="41598" xr:uid="{00000000-0005-0000-0000-0000C3500000}"/>
    <cellStyle name="SAPBEXHLevel3X 3 9 4" xfId="28958" xr:uid="{00000000-0005-0000-0000-0000C1500000}"/>
    <cellStyle name="SAPBEXHLevel3X 4" xfId="507" xr:uid="{00000000-0005-0000-0000-0000C4500000}"/>
    <cellStyle name="SAPBEXHLevel3X 4 10" xfId="13380" xr:uid="{00000000-0005-0000-0000-0000C5500000}"/>
    <cellStyle name="SAPBEXHLevel3X 4 10 2" xfId="32155"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2 2" xfId="34453" xr:uid="{00000000-0005-0000-0000-0000C9500000}"/>
    <cellStyle name="SAPBEXHLevel3X 4 2 2 2 3" xfId="21323" xr:uid="{00000000-0005-0000-0000-0000CA500000}"/>
    <cellStyle name="SAPBEXHLevel3X 4 2 2 2 3 2" xfId="40096" xr:uid="{00000000-0005-0000-0000-0000CA500000}"/>
    <cellStyle name="SAPBEXHLevel3X 4 2 2 2 4" xfId="27248" xr:uid="{00000000-0005-0000-0000-0000C8500000}"/>
    <cellStyle name="SAPBEXHLevel3X 4 2 2 3" xfId="8831" xr:uid="{00000000-0005-0000-0000-0000CB500000}"/>
    <cellStyle name="SAPBEXHLevel3X 4 2 2 3 2" xfId="16044" xr:uid="{00000000-0005-0000-0000-0000CC500000}"/>
    <cellStyle name="SAPBEXHLevel3X 4 2 2 3 2 2" xfId="34819" xr:uid="{00000000-0005-0000-0000-0000CC500000}"/>
    <cellStyle name="SAPBEXHLevel3X 4 2 2 3 3" xfId="21588" xr:uid="{00000000-0005-0000-0000-0000CD500000}"/>
    <cellStyle name="SAPBEXHLevel3X 4 2 2 3 3 2" xfId="40361" xr:uid="{00000000-0005-0000-0000-0000CD500000}"/>
    <cellStyle name="SAPBEXHLevel3X 4 2 2 3 4" xfId="27614" xr:uid="{00000000-0005-0000-0000-0000CB500000}"/>
    <cellStyle name="SAPBEXHLevel3X 4 2 2 4" xfId="10596" xr:uid="{00000000-0005-0000-0000-0000CE500000}"/>
    <cellStyle name="SAPBEXHLevel3X 4 2 2 4 2" xfId="17809" xr:uid="{00000000-0005-0000-0000-0000CF500000}"/>
    <cellStyle name="SAPBEXHLevel3X 4 2 2 4 2 2" xfId="36584" xr:uid="{00000000-0005-0000-0000-0000CF500000}"/>
    <cellStyle name="SAPBEXHLevel3X 4 2 2 4 3" xfId="23205" xr:uid="{00000000-0005-0000-0000-0000D0500000}"/>
    <cellStyle name="SAPBEXHLevel3X 4 2 2 4 3 2" xfId="41978" xr:uid="{00000000-0005-0000-0000-0000D0500000}"/>
    <cellStyle name="SAPBEXHLevel3X 4 2 2 4 4" xfId="29379" xr:uid="{00000000-0005-0000-0000-0000CE500000}"/>
    <cellStyle name="SAPBEXHLevel3X 4 2 2 5" xfId="11784" xr:uid="{00000000-0005-0000-0000-0000D1500000}"/>
    <cellStyle name="SAPBEXHLevel3X 4 2 2 5 2" xfId="18991" xr:uid="{00000000-0005-0000-0000-0000D2500000}"/>
    <cellStyle name="SAPBEXHLevel3X 4 2 2 5 2 2" xfId="37766" xr:uid="{00000000-0005-0000-0000-0000D2500000}"/>
    <cellStyle name="SAPBEXHLevel3X 4 2 2 5 3" xfId="24145" xr:uid="{00000000-0005-0000-0000-0000D3500000}"/>
    <cellStyle name="SAPBEXHLevel3X 4 2 2 5 3 2" xfId="42918" xr:uid="{00000000-0005-0000-0000-0000D3500000}"/>
    <cellStyle name="SAPBEXHLevel3X 4 2 2 5 4" xfId="30561" xr:uid="{00000000-0005-0000-0000-0000D1500000}"/>
    <cellStyle name="SAPBEXHLevel3X 4 2 2 6" xfId="12239" xr:uid="{00000000-0005-0000-0000-0000D4500000}"/>
    <cellStyle name="SAPBEXHLevel3X 4 2 2 6 2" xfId="19446" xr:uid="{00000000-0005-0000-0000-0000D5500000}"/>
    <cellStyle name="SAPBEXHLevel3X 4 2 2 6 2 2" xfId="38221" xr:uid="{00000000-0005-0000-0000-0000D5500000}"/>
    <cellStyle name="SAPBEXHLevel3X 4 2 2 6 3" xfId="24481" xr:uid="{00000000-0005-0000-0000-0000D6500000}"/>
    <cellStyle name="SAPBEXHLevel3X 4 2 2 6 3 2" xfId="43253" xr:uid="{00000000-0005-0000-0000-0000D6500000}"/>
    <cellStyle name="SAPBEXHLevel3X 4 2 2 6 4" xfId="31015" xr:uid="{00000000-0005-0000-0000-0000D4500000}"/>
    <cellStyle name="SAPBEXHLevel3X 4 2 2 7" xfId="13849" xr:uid="{00000000-0005-0000-0000-0000D7500000}"/>
    <cellStyle name="SAPBEXHLevel3X 4 2 2 7 2" xfId="32624" xr:uid="{00000000-0005-0000-0000-0000D7500000}"/>
    <cellStyle name="SAPBEXHLevel3X 4 2 2 8" xfId="14302" xr:uid="{00000000-0005-0000-0000-0000D8500000}"/>
    <cellStyle name="SAPBEXHLevel3X 4 2 2 8 2" xfId="33077" xr:uid="{00000000-0005-0000-0000-0000D8500000}"/>
    <cellStyle name="SAPBEXHLevel3X 4 2 2 9" xfId="25946" xr:uid="{00000000-0005-0000-0000-0000C7500000}"/>
    <cellStyle name="SAPBEXHLevel3X 4 2 3" xfId="8051" xr:uid="{00000000-0005-0000-0000-0000D9500000}"/>
    <cellStyle name="SAPBEXHLevel3X 4 2 3 2" xfId="15264" xr:uid="{00000000-0005-0000-0000-0000DA500000}"/>
    <cellStyle name="SAPBEXHLevel3X 4 2 3 2 2" xfId="34039" xr:uid="{00000000-0005-0000-0000-0000DA500000}"/>
    <cellStyle name="SAPBEXHLevel3X 4 2 3 3" xfId="20950" xr:uid="{00000000-0005-0000-0000-0000DB500000}"/>
    <cellStyle name="SAPBEXHLevel3X 4 2 3 3 2" xfId="39723" xr:uid="{00000000-0005-0000-0000-0000DB500000}"/>
    <cellStyle name="SAPBEXHLevel3X 4 2 3 4" xfId="26834" xr:uid="{00000000-0005-0000-0000-0000D9500000}"/>
    <cellStyle name="SAPBEXHLevel3X 4 2 4" xfId="9205" xr:uid="{00000000-0005-0000-0000-0000DC500000}"/>
    <cellStyle name="SAPBEXHLevel3X 4 2 4 2" xfId="16418" xr:uid="{00000000-0005-0000-0000-0000DD500000}"/>
    <cellStyle name="SAPBEXHLevel3X 4 2 4 2 2" xfId="35193" xr:uid="{00000000-0005-0000-0000-0000DD500000}"/>
    <cellStyle name="SAPBEXHLevel3X 4 2 4 3" xfId="21952" xr:uid="{00000000-0005-0000-0000-0000DE500000}"/>
    <cellStyle name="SAPBEXHLevel3X 4 2 4 3 2" xfId="40725" xr:uid="{00000000-0005-0000-0000-0000DE500000}"/>
    <cellStyle name="SAPBEXHLevel3X 4 2 4 4" xfId="27988" xr:uid="{00000000-0005-0000-0000-0000DC500000}"/>
    <cellStyle name="SAPBEXHLevel3X 4 2 5" xfId="10181" xr:uid="{00000000-0005-0000-0000-0000DF500000}"/>
    <cellStyle name="SAPBEXHLevel3X 4 2 5 2" xfId="17394" xr:uid="{00000000-0005-0000-0000-0000E0500000}"/>
    <cellStyle name="SAPBEXHLevel3X 4 2 5 2 2" xfId="36169" xr:uid="{00000000-0005-0000-0000-0000E0500000}"/>
    <cellStyle name="SAPBEXHLevel3X 4 2 5 3" xfId="22831" xr:uid="{00000000-0005-0000-0000-0000E1500000}"/>
    <cellStyle name="SAPBEXHLevel3X 4 2 5 3 2" xfId="41604" xr:uid="{00000000-0005-0000-0000-0000E1500000}"/>
    <cellStyle name="SAPBEXHLevel3X 4 2 5 4" xfId="28964" xr:uid="{00000000-0005-0000-0000-0000DF500000}"/>
    <cellStyle name="SAPBEXHLevel3X 4 2 6" xfId="11371" xr:uid="{00000000-0005-0000-0000-0000E2500000}"/>
    <cellStyle name="SAPBEXHLevel3X 4 2 6 2" xfId="18578" xr:uid="{00000000-0005-0000-0000-0000E3500000}"/>
    <cellStyle name="SAPBEXHLevel3X 4 2 6 2 2" xfId="37353" xr:uid="{00000000-0005-0000-0000-0000E3500000}"/>
    <cellStyle name="SAPBEXHLevel3X 4 2 6 3" xfId="23773" xr:uid="{00000000-0005-0000-0000-0000E4500000}"/>
    <cellStyle name="SAPBEXHLevel3X 4 2 6 3 2" xfId="42546" xr:uid="{00000000-0005-0000-0000-0000E4500000}"/>
    <cellStyle name="SAPBEXHLevel3X 4 2 6 4" xfId="30148" xr:uid="{00000000-0005-0000-0000-0000E2500000}"/>
    <cellStyle name="SAPBEXHLevel3X 4 2 7" xfId="12616" xr:uid="{00000000-0005-0000-0000-0000E5500000}"/>
    <cellStyle name="SAPBEXHLevel3X 4 2 7 2" xfId="19823" xr:uid="{00000000-0005-0000-0000-0000E6500000}"/>
    <cellStyle name="SAPBEXHLevel3X 4 2 7 2 2" xfId="38598" xr:uid="{00000000-0005-0000-0000-0000E6500000}"/>
    <cellStyle name="SAPBEXHLevel3X 4 2 7 3" xfId="24846" xr:uid="{00000000-0005-0000-0000-0000E7500000}"/>
    <cellStyle name="SAPBEXHLevel3X 4 2 7 3 2" xfId="43618" xr:uid="{00000000-0005-0000-0000-0000E7500000}"/>
    <cellStyle name="SAPBEXHLevel3X 4 2 7 4" xfId="31392" xr:uid="{00000000-0005-0000-0000-0000E5500000}"/>
    <cellStyle name="SAPBEXHLevel3X 4 2 8" xfId="13447" xr:uid="{00000000-0005-0000-0000-0000E8500000}"/>
    <cellStyle name="SAPBEXHLevel3X 4 2 8 2" xfId="32222" xr:uid="{00000000-0005-0000-0000-0000E8500000}"/>
    <cellStyle name="SAPBEXHLevel3X 4 3" xfId="653" xr:uid="{00000000-0005-0000-0000-0000E9500000}"/>
    <cellStyle name="SAPBEXHLevel3X 4 3 10" xfId="25629"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2 2" xfId="34454" xr:uid="{00000000-0005-0000-0000-0000EC500000}"/>
    <cellStyle name="SAPBEXHLevel3X 4 3 2 2 3" xfId="21324" xr:uid="{00000000-0005-0000-0000-0000ED500000}"/>
    <cellStyle name="SAPBEXHLevel3X 4 3 2 2 3 2" xfId="40097" xr:uid="{00000000-0005-0000-0000-0000ED500000}"/>
    <cellStyle name="SAPBEXHLevel3X 4 3 2 2 4" xfId="27249" xr:uid="{00000000-0005-0000-0000-0000EB500000}"/>
    <cellStyle name="SAPBEXHLevel3X 4 3 2 3" xfId="8830" xr:uid="{00000000-0005-0000-0000-0000EE500000}"/>
    <cellStyle name="SAPBEXHLevel3X 4 3 2 3 2" xfId="16043" xr:uid="{00000000-0005-0000-0000-0000EF500000}"/>
    <cellStyle name="SAPBEXHLevel3X 4 3 2 3 2 2" xfId="34818" xr:uid="{00000000-0005-0000-0000-0000EF500000}"/>
    <cellStyle name="SAPBEXHLevel3X 4 3 2 3 3" xfId="21587" xr:uid="{00000000-0005-0000-0000-0000F0500000}"/>
    <cellStyle name="SAPBEXHLevel3X 4 3 2 3 3 2" xfId="40360" xr:uid="{00000000-0005-0000-0000-0000F0500000}"/>
    <cellStyle name="SAPBEXHLevel3X 4 3 2 3 4" xfId="27613" xr:uid="{00000000-0005-0000-0000-0000EE500000}"/>
    <cellStyle name="SAPBEXHLevel3X 4 3 2 4" xfId="10597" xr:uid="{00000000-0005-0000-0000-0000F1500000}"/>
    <cellStyle name="SAPBEXHLevel3X 4 3 2 4 2" xfId="17810" xr:uid="{00000000-0005-0000-0000-0000F2500000}"/>
    <cellStyle name="SAPBEXHLevel3X 4 3 2 4 2 2" xfId="36585" xr:uid="{00000000-0005-0000-0000-0000F2500000}"/>
    <cellStyle name="SAPBEXHLevel3X 4 3 2 4 3" xfId="23206" xr:uid="{00000000-0005-0000-0000-0000F3500000}"/>
    <cellStyle name="SAPBEXHLevel3X 4 3 2 4 3 2" xfId="41979" xr:uid="{00000000-0005-0000-0000-0000F3500000}"/>
    <cellStyle name="SAPBEXHLevel3X 4 3 2 4 4" xfId="29380" xr:uid="{00000000-0005-0000-0000-0000F1500000}"/>
    <cellStyle name="SAPBEXHLevel3X 4 3 2 5" xfId="11849" xr:uid="{00000000-0005-0000-0000-0000F4500000}"/>
    <cellStyle name="SAPBEXHLevel3X 4 3 2 5 2" xfId="19056" xr:uid="{00000000-0005-0000-0000-0000F5500000}"/>
    <cellStyle name="SAPBEXHLevel3X 4 3 2 5 2 2" xfId="37831" xr:uid="{00000000-0005-0000-0000-0000F5500000}"/>
    <cellStyle name="SAPBEXHLevel3X 4 3 2 5 3" xfId="24210" xr:uid="{00000000-0005-0000-0000-0000F6500000}"/>
    <cellStyle name="SAPBEXHLevel3X 4 3 2 5 3 2" xfId="42983" xr:uid="{00000000-0005-0000-0000-0000F6500000}"/>
    <cellStyle name="SAPBEXHLevel3X 4 3 2 5 4" xfId="30626" xr:uid="{00000000-0005-0000-0000-0000F4500000}"/>
    <cellStyle name="SAPBEXHLevel3X 4 3 2 6" xfId="12174" xr:uid="{00000000-0005-0000-0000-0000F7500000}"/>
    <cellStyle name="SAPBEXHLevel3X 4 3 2 6 2" xfId="19381" xr:uid="{00000000-0005-0000-0000-0000F8500000}"/>
    <cellStyle name="SAPBEXHLevel3X 4 3 2 6 2 2" xfId="38156" xr:uid="{00000000-0005-0000-0000-0000F8500000}"/>
    <cellStyle name="SAPBEXHLevel3X 4 3 2 6 3" xfId="24416" xr:uid="{00000000-0005-0000-0000-0000F9500000}"/>
    <cellStyle name="SAPBEXHLevel3X 4 3 2 6 3 2" xfId="43188" xr:uid="{00000000-0005-0000-0000-0000F9500000}"/>
    <cellStyle name="SAPBEXHLevel3X 4 3 2 6 4" xfId="30950" xr:uid="{00000000-0005-0000-0000-0000F7500000}"/>
    <cellStyle name="SAPBEXHLevel3X 4 3 2 7" xfId="13914" xr:uid="{00000000-0005-0000-0000-0000FA500000}"/>
    <cellStyle name="SAPBEXHLevel3X 4 3 2 7 2" xfId="32689" xr:uid="{00000000-0005-0000-0000-0000FA500000}"/>
    <cellStyle name="SAPBEXHLevel3X 4 3 2 8" xfId="14237" xr:uid="{00000000-0005-0000-0000-0000FB500000}"/>
    <cellStyle name="SAPBEXHLevel3X 4 3 2 8 2" xfId="33012" xr:uid="{00000000-0005-0000-0000-0000FB500000}"/>
    <cellStyle name="SAPBEXHLevel3X 4 3 2 9" xfId="26011" xr:uid="{00000000-0005-0000-0000-0000EA500000}"/>
    <cellStyle name="SAPBEXHLevel3X 4 3 3" xfId="8052" xr:uid="{00000000-0005-0000-0000-0000FC500000}"/>
    <cellStyle name="SAPBEXHLevel3X 4 3 3 2" xfId="15265" xr:uid="{00000000-0005-0000-0000-0000FD500000}"/>
    <cellStyle name="SAPBEXHLevel3X 4 3 3 2 2" xfId="34040" xr:uid="{00000000-0005-0000-0000-0000FD500000}"/>
    <cellStyle name="SAPBEXHLevel3X 4 3 3 3" xfId="20951" xr:uid="{00000000-0005-0000-0000-0000FE500000}"/>
    <cellStyle name="SAPBEXHLevel3X 4 3 3 3 2" xfId="39724" xr:uid="{00000000-0005-0000-0000-0000FE500000}"/>
    <cellStyle name="SAPBEXHLevel3X 4 3 3 4" xfId="26835" xr:uid="{00000000-0005-0000-0000-0000FC500000}"/>
    <cellStyle name="SAPBEXHLevel3X 4 3 4" xfId="9204" xr:uid="{00000000-0005-0000-0000-0000FF500000}"/>
    <cellStyle name="SAPBEXHLevel3X 4 3 4 2" xfId="16417" xr:uid="{00000000-0005-0000-0000-000000510000}"/>
    <cellStyle name="SAPBEXHLevel3X 4 3 4 2 2" xfId="35192" xr:uid="{00000000-0005-0000-0000-000000510000}"/>
    <cellStyle name="SAPBEXHLevel3X 4 3 4 3" xfId="21951" xr:uid="{00000000-0005-0000-0000-000001510000}"/>
    <cellStyle name="SAPBEXHLevel3X 4 3 4 3 2" xfId="40724" xr:uid="{00000000-0005-0000-0000-000001510000}"/>
    <cellStyle name="SAPBEXHLevel3X 4 3 4 4" xfId="27987" xr:uid="{00000000-0005-0000-0000-0000FF500000}"/>
    <cellStyle name="SAPBEXHLevel3X 4 3 5" xfId="10182" xr:uid="{00000000-0005-0000-0000-000002510000}"/>
    <cellStyle name="SAPBEXHLevel3X 4 3 5 2" xfId="17395" xr:uid="{00000000-0005-0000-0000-000003510000}"/>
    <cellStyle name="SAPBEXHLevel3X 4 3 5 2 2" xfId="36170" xr:uid="{00000000-0005-0000-0000-000003510000}"/>
    <cellStyle name="SAPBEXHLevel3X 4 3 5 3" xfId="22832" xr:uid="{00000000-0005-0000-0000-000004510000}"/>
    <cellStyle name="SAPBEXHLevel3X 4 3 5 3 2" xfId="41605" xr:uid="{00000000-0005-0000-0000-000004510000}"/>
    <cellStyle name="SAPBEXHLevel3X 4 3 5 4" xfId="28965" xr:uid="{00000000-0005-0000-0000-000002510000}"/>
    <cellStyle name="SAPBEXHLevel3X 4 3 6" xfId="11436" xr:uid="{00000000-0005-0000-0000-000005510000}"/>
    <cellStyle name="SAPBEXHLevel3X 4 3 6 2" xfId="18643" xr:uid="{00000000-0005-0000-0000-000006510000}"/>
    <cellStyle name="SAPBEXHLevel3X 4 3 6 2 2" xfId="37418" xr:uid="{00000000-0005-0000-0000-000006510000}"/>
    <cellStyle name="SAPBEXHLevel3X 4 3 6 3" xfId="23838" xr:uid="{00000000-0005-0000-0000-000007510000}"/>
    <cellStyle name="SAPBEXHLevel3X 4 3 6 3 2" xfId="42611" xr:uid="{00000000-0005-0000-0000-000007510000}"/>
    <cellStyle name="SAPBEXHLevel3X 4 3 6 4" xfId="30213" xr:uid="{00000000-0005-0000-0000-000005510000}"/>
    <cellStyle name="SAPBEXHLevel3X 4 3 7" xfId="12549" xr:uid="{00000000-0005-0000-0000-000008510000}"/>
    <cellStyle name="SAPBEXHLevel3X 4 3 7 2" xfId="19756" xr:uid="{00000000-0005-0000-0000-000009510000}"/>
    <cellStyle name="SAPBEXHLevel3X 4 3 7 2 2" xfId="38531" xr:uid="{00000000-0005-0000-0000-000009510000}"/>
    <cellStyle name="SAPBEXHLevel3X 4 3 7 3" xfId="24781" xr:uid="{00000000-0005-0000-0000-00000A510000}"/>
    <cellStyle name="SAPBEXHLevel3X 4 3 7 3 2" xfId="43553" xr:uid="{00000000-0005-0000-0000-00000A510000}"/>
    <cellStyle name="SAPBEXHLevel3X 4 3 7 4" xfId="31325" xr:uid="{00000000-0005-0000-0000-000008510000}"/>
    <cellStyle name="SAPBEXHLevel3X 4 3 8" xfId="13512" xr:uid="{00000000-0005-0000-0000-00000B510000}"/>
    <cellStyle name="SAPBEXHLevel3X 4 3 8 2" xfId="32287" xr:uid="{00000000-0005-0000-0000-00000B510000}"/>
    <cellStyle name="SAPBEXHLevel3X 4 3 9" xfId="14584" xr:uid="{00000000-0005-0000-0000-00000C510000}"/>
    <cellStyle name="SAPBEXHLevel3X 4 3 9 2" xfId="33359" xr:uid="{00000000-0005-0000-0000-00000C510000}"/>
    <cellStyle name="SAPBEXHLevel3X 4 4" xfId="708" xr:uid="{00000000-0005-0000-0000-00000D510000}"/>
    <cellStyle name="SAPBEXHLevel3X 4 4 10" xfId="25684"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2 2" xfId="34455" xr:uid="{00000000-0005-0000-0000-000010510000}"/>
    <cellStyle name="SAPBEXHLevel3X 4 4 2 2 3" xfId="21325" xr:uid="{00000000-0005-0000-0000-000011510000}"/>
    <cellStyle name="SAPBEXHLevel3X 4 4 2 2 3 2" xfId="40098" xr:uid="{00000000-0005-0000-0000-000011510000}"/>
    <cellStyle name="SAPBEXHLevel3X 4 4 2 2 4" xfId="27250" xr:uid="{00000000-0005-0000-0000-00000F510000}"/>
    <cellStyle name="SAPBEXHLevel3X 4 4 2 3" xfId="8829" xr:uid="{00000000-0005-0000-0000-000012510000}"/>
    <cellStyle name="SAPBEXHLevel3X 4 4 2 3 2" xfId="16042" xr:uid="{00000000-0005-0000-0000-000013510000}"/>
    <cellStyle name="SAPBEXHLevel3X 4 4 2 3 2 2" xfId="34817" xr:uid="{00000000-0005-0000-0000-000013510000}"/>
    <cellStyle name="SAPBEXHLevel3X 4 4 2 3 3" xfId="21586" xr:uid="{00000000-0005-0000-0000-000014510000}"/>
    <cellStyle name="SAPBEXHLevel3X 4 4 2 3 3 2" xfId="40359" xr:uid="{00000000-0005-0000-0000-000014510000}"/>
    <cellStyle name="SAPBEXHLevel3X 4 4 2 3 4" xfId="27612" xr:uid="{00000000-0005-0000-0000-000012510000}"/>
    <cellStyle name="SAPBEXHLevel3X 4 4 2 4" xfId="10598" xr:uid="{00000000-0005-0000-0000-000015510000}"/>
    <cellStyle name="SAPBEXHLevel3X 4 4 2 4 2" xfId="17811" xr:uid="{00000000-0005-0000-0000-000016510000}"/>
    <cellStyle name="SAPBEXHLevel3X 4 4 2 4 2 2" xfId="36586" xr:uid="{00000000-0005-0000-0000-000016510000}"/>
    <cellStyle name="SAPBEXHLevel3X 4 4 2 4 3" xfId="23207" xr:uid="{00000000-0005-0000-0000-000017510000}"/>
    <cellStyle name="SAPBEXHLevel3X 4 4 2 4 3 2" xfId="41980" xr:uid="{00000000-0005-0000-0000-000017510000}"/>
    <cellStyle name="SAPBEXHLevel3X 4 4 2 4 4" xfId="29381" xr:uid="{00000000-0005-0000-0000-000015510000}"/>
    <cellStyle name="SAPBEXHLevel3X 4 4 2 5" xfId="11904" xr:uid="{00000000-0005-0000-0000-000018510000}"/>
    <cellStyle name="SAPBEXHLevel3X 4 4 2 5 2" xfId="19111" xr:uid="{00000000-0005-0000-0000-000019510000}"/>
    <cellStyle name="SAPBEXHLevel3X 4 4 2 5 2 2" xfId="37886" xr:uid="{00000000-0005-0000-0000-000019510000}"/>
    <cellStyle name="SAPBEXHLevel3X 4 4 2 5 3" xfId="24265" xr:uid="{00000000-0005-0000-0000-00001A510000}"/>
    <cellStyle name="SAPBEXHLevel3X 4 4 2 5 3 2" xfId="43038" xr:uid="{00000000-0005-0000-0000-00001A510000}"/>
    <cellStyle name="SAPBEXHLevel3X 4 4 2 5 4" xfId="30681" xr:uid="{00000000-0005-0000-0000-000018510000}"/>
    <cellStyle name="SAPBEXHLevel3X 4 4 2 6" xfId="12119" xr:uid="{00000000-0005-0000-0000-00001B510000}"/>
    <cellStyle name="SAPBEXHLevel3X 4 4 2 6 2" xfId="19326" xr:uid="{00000000-0005-0000-0000-00001C510000}"/>
    <cellStyle name="SAPBEXHLevel3X 4 4 2 6 2 2" xfId="38101" xr:uid="{00000000-0005-0000-0000-00001C510000}"/>
    <cellStyle name="SAPBEXHLevel3X 4 4 2 6 3" xfId="24361" xr:uid="{00000000-0005-0000-0000-00001D510000}"/>
    <cellStyle name="SAPBEXHLevel3X 4 4 2 6 3 2" xfId="43133" xr:uid="{00000000-0005-0000-0000-00001D510000}"/>
    <cellStyle name="SAPBEXHLevel3X 4 4 2 6 4" xfId="30895" xr:uid="{00000000-0005-0000-0000-00001B510000}"/>
    <cellStyle name="SAPBEXHLevel3X 4 4 2 7" xfId="13969" xr:uid="{00000000-0005-0000-0000-00001E510000}"/>
    <cellStyle name="SAPBEXHLevel3X 4 4 2 7 2" xfId="32744" xr:uid="{00000000-0005-0000-0000-00001E510000}"/>
    <cellStyle name="SAPBEXHLevel3X 4 4 2 8" xfId="14182" xr:uid="{00000000-0005-0000-0000-00001F510000}"/>
    <cellStyle name="SAPBEXHLevel3X 4 4 2 8 2" xfId="32957" xr:uid="{00000000-0005-0000-0000-00001F510000}"/>
    <cellStyle name="SAPBEXHLevel3X 4 4 2 9" xfId="26066" xr:uid="{00000000-0005-0000-0000-00000E510000}"/>
    <cellStyle name="SAPBEXHLevel3X 4 4 3" xfId="8053" xr:uid="{00000000-0005-0000-0000-000020510000}"/>
    <cellStyle name="SAPBEXHLevel3X 4 4 3 2" xfId="15266" xr:uid="{00000000-0005-0000-0000-000021510000}"/>
    <cellStyle name="SAPBEXHLevel3X 4 4 3 2 2" xfId="34041" xr:uid="{00000000-0005-0000-0000-000021510000}"/>
    <cellStyle name="SAPBEXHLevel3X 4 4 3 3" xfId="20952" xr:uid="{00000000-0005-0000-0000-000022510000}"/>
    <cellStyle name="SAPBEXHLevel3X 4 4 3 3 2" xfId="39725" xr:uid="{00000000-0005-0000-0000-000022510000}"/>
    <cellStyle name="SAPBEXHLevel3X 4 4 3 4" xfId="26836" xr:uid="{00000000-0005-0000-0000-000020510000}"/>
    <cellStyle name="SAPBEXHLevel3X 4 4 4" xfId="9203" xr:uid="{00000000-0005-0000-0000-000023510000}"/>
    <cellStyle name="SAPBEXHLevel3X 4 4 4 2" xfId="16416" xr:uid="{00000000-0005-0000-0000-000024510000}"/>
    <cellStyle name="SAPBEXHLevel3X 4 4 4 2 2" xfId="35191" xr:uid="{00000000-0005-0000-0000-000024510000}"/>
    <cellStyle name="SAPBEXHLevel3X 4 4 4 3" xfId="21950" xr:uid="{00000000-0005-0000-0000-000025510000}"/>
    <cellStyle name="SAPBEXHLevel3X 4 4 4 3 2" xfId="40723" xr:uid="{00000000-0005-0000-0000-000025510000}"/>
    <cellStyle name="SAPBEXHLevel3X 4 4 4 4" xfId="27986" xr:uid="{00000000-0005-0000-0000-000023510000}"/>
    <cellStyle name="SAPBEXHLevel3X 4 4 5" xfId="10183" xr:uid="{00000000-0005-0000-0000-000026510000}"/>
    <cellStyle name="SAPBEXHLevel3X 4 4 5 2" xfId="17396" xr:uid="{00000000-0005-0000-0000-000027510000}"/>
    <cellStyle name="SAPBEXHLevel3X 4 4 5 2 2" xfId="36171" xr:uid="{00000000-0005-0000-0000-000027510000}"/>
    <cellStyle name="SAPBEXHLevel3X 4 4 5 3" xfId="22833" xr:uid="{00000000-0005-0000-0000-000028510000}"/>
    <cellStyle name="SAPBEXHLevel3X 4 4 5 3 2" xfId="41606" xr:uid="{00000000-0005-0000-0000-000028510000}"/>
    <cellStyle name="SAPBEXHLevel3X 4 4 5 4" xfId="28966" xr:uid="{00000000-0005-0000-0000-000026510000}"/>
    <cellStyle name="SAPBEXHLevel3X 4 4 6" xfId="11491" xr:uid="{00000000-0005-0000-0000-000029510000}"/>
    <cellStyle name="SAPBEXHLevel3X 4 4 6 2" xfId="18698" xr:uid="{00000000-0005-0000-0000-00002A510000}"/>
    <cellStyle name="SAPBEXHLevel3X 4 4 6 2 2" xfId="37473" xr:uid="{00000000-0005-0000-0000-00002A510000}"/>
    <cellStyle name="SAPBEXHLevel3X 4 4 6 3" xfId="23893" xr:uid="{00000000-0005-0000-0000-00002B510000}"/>
    <cellStyle name="SAPBEXHLevel3X 4 4 6 3 2" xfId="42666" xr:uid="{00000000-0005-0000-0000-00002B510000}"/>
    <cellStyle name="SAPBEXHLevel3X 4 4 6 4" xfId="30268" xr:uid="{00000000-0005-0000-0000-000029510000}"/>
    <cellStyle name="SAPBEXHLevel3X 4 4 7" xfId="12489" xr:uid="{00000000-0005-0000-0000-00002C510000}"/>
    <cellStyle name="SAPBEXHLevel3X 4 4 7 2" xfId="19696" xr:uid="{00000000-0005-0000-0000-00002D510000}"/>
    <cellStyle name="SAPBEXHLevel3X 4 4 7 2 2" xfId="38471" xr:uid="{00000000-0005-0000-0000-00002D510000}"/>
    <cellStyle name="SAPBEXHLevel3X 4 4 7 3" xfId="24729" xr:uid="{00000000-0005-0000-0000-00002E510000}"/>
    <cellStyle name="SAPBEXHLevel3X 4 4 7 3 2" xfId="43501" xr:uid="{00000000-0005-0000-0000-00002E510000}"/>
    <cellStyle name="SAPBEXHLevel3X 4 4 7 4" xfId="31265" xr:uid="{00000000-0005-0000-0000-00002C510000}"/>
    <cellStyle name="SAPBEXHLevel3X 4 4 8" xfId="13567" xr:uid="{00000000-0005-0000-0000-00002F510000}"/>
    <cellStyle name="SAPBEXHLevel3X 4 4 8 2" xfId="32342" xr:uid="{00000000-0005-0000-0000-00002F510000}"/>
    <cellStyle name="SAPBEXHLevel3X 4 4 9" xfId="14530" xr:uid="{00000000-0005-0000-0000-000030510000}"/>
    <cellStyle name="SAPBEXHLevel3X 4 4 9 2" xfId="33305" xr:uid="{00000000-0005-0000-0000-000030510000}"/>
    <cellStyle name="SAPBEXHLevel3X 4 5" xfId="8050" xr:uid="{00000000-0005-0000-0000-000031510000}"/>
    <cellStyle name="SAPBEXHLevel3X 4 5 2" xfId="15263" xr:uid="{00000000-0005-0000-0000-000032510000}"/>
    <cellStyle name="SAPBEXHLevel3X 4 5 2 2" xfId="34038" xr:uid="{00000000-0005-0000-0000-000032510000}"/>
    <cellStyle name="SAPBEXHLevel3X 4 5 3" xfId="20949" xr:uid="{00000000-0005-0000-0000-000033510000}"/>
    <cellStyle name="SAPBEXHLevel3X 4 5 3 2" xfId="39722" xr:uid="{00000000-0005-0000-0000-000033510000}"/>
    <cellStyle name="SAPBEXHLevel3X 4 5 4" xfId="26833" xr:uid="{00000000-0005-0000-0000-000031510000}"/>
    <cellStyle name="SAPBEXHLevel3X 4 6" xfId="9206" xr:uid="{00000000-0005-0000-0000-000034510000}"/>
    <cellStyle name="SAPBEXHLevel3X 4 6 2" xfId="16419" xr:uid="{00000000-0005-0000-0000-000035510000}"/>
    <cellStyle name="SAPBEXHLevel3X 4 6 2 2" xfId="35194" xr:uid="{00000000-0005-0000-0000-000035510000}"/>
    <cellStyle name="SAPBEXHLevel3X 4 6 3" xfId="21953" xr:uid="{00000000-0005-0000-0000-000036510000}"/>
    <cellStyle name="SAPBEXHLevel3X 4 6 3 2" xfId="40726" xr:uid="{00000000-0005-0000-0000-000036510000}"/>
    <cellStyle name="SAPBEXHLevel3X 4 6 4" xfId="27989" xr:uid="{00000000-0005-0000-0000-000034510000}"/>
    <cellStyle name="SAPBEXHLevel3X 4 7" xfId="10180" xr:uid="{00000000-0005-0000-0000-000037510000}"/>
    <cellStyle name="SAPBEXHLevel3X 4 7 2" xfId="17393" xr:uid="{00000000-0005-0000-0000-000038510000}"/>
    <cellStyle name="SAPBEXHLevel3X 4 7 2 2" xfId="36168" xr:uid="{00000000-0005-0000-0000-000038510000}"/>
    <cellStyle name="SAPBEXHLevel3X 4 7 3" xfId="22830" xr:uid="{00000000-0005-0000-0000-000039510000}"/>
    <cellStyle name="SAPBEXHLevel3X 4 7 3 2" xfId="41603" xr:uid="{00000000-0005-0000-0000-000039510000}"/>
    <cellStyle name="SAPBEXHLevel3X 4 7 4" xfId="28963" xr:uid="{00000000-0005-0000-0000-000037510000}"/>
    <cellStyle name="SAPBEXHLevel3X 4 8" xfId="11290" xr:uid="{00000000-0005-0000-0000-00003A510000}"/>
    <cellStyle name="SAPBEXHLevel3X 4 8 2" xfId="18497" xr:uid="{00000000-0005-0000-0000-00003B510000}"/>
    <cellStyle name="SAPBEXHLevel3X 4 8 2 2" xfId="37272" xr:uid="{00000000-0005-0000-0000-00003B510000}"/>
    <cellStyle name="SAPBEXHLevel3X 4 8 3" xfId="23696" xr:uid="{00000000-0005-0000-0000-00003C510000}"/>
    <cellStyle name="SAPBEXHLevel3X 4 8 3 2" xfId="42469" xr:uid="{00000000-0005-0000-0000-00003C510000}"/>
    <cellStyle name="SAPBEXHLevel3X 4 8 4" xfId="30067" xr:uid="{00000000-0005-0000-0000-00003A510000}"/>
    <cellStyle name="SAPBEXHLevel3X 4 9" xfId="12724" xr:uid="{00000000-0005-0000-0000-00003D510000}"/>
    <cellStyle name="SAPBEXHLevel3X 4 9 2" xfId="19931" xr:uid="{00000000-0005-0000-0000-00003E510000}"/>
    <cellStyle name="SAPBEXHLevel3X 4 9 2 2" xfId="38706" xr:uid="{00000000-0005-0000-0000-00003E510000}"/>
    <cellStyle name="SAPBEXHLevel3X 4 9 3" xfId="24922" xr:uid="{00000000-0005-0000-0000-00003F510000}"/>
    <cellStyle name="SAPBEXHLevel3X 4 9 3 2" xfId="43694" xr:uid="{00000000-0005-0000-0000-00003F510000}"/>
    <cellStyle name="SAPBEXHLevel3X 4 9 4" xfId="31500" xr:uid="{00000000-0005-0000-0000-00003D510000}"/>
    <cellStyle name="SAPBEXHLevel3X 5" xfId="814" xr:uid="{00000000-0005-0000-0000-000040510000}"/>
    <cellStyle name="SAPBEXHLevel3X 5 10" xfId="14491" xr:uid="{00000000-0005-0000-0000-000041510000}"/>
    <cellStyle name="SAPBEXHLevel3X 5 10 2" xfId="33266" xr:uid="{00000000-0005-0000-0000-000041510000}"/>
    <cellStyle name="SAPBEXHLevel3X 5 11" xfId="25733" xr:uid="{00000000-0005-0000-0000-000040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2 2" xfId="35625" xr:uid="{00000000-0005-0000-0000-000044510000}"/>
    <cellStyle name="SAPBEXHLevel3X 5 2 2 3" xfId="22316" xr:uid="{00000000-0005-0000-0000-000045510000}"/>
    <cellStyle name="SAPBEXHLevel3X 5 2 2 3 2" xfId="41089" xr:uid="{00000000-0005-0000-0000-000045510000}"/>
    <cellStyle name="SAPBEXHLevel3X 5 2 2 4" xfId="28420" xr:uid="{00000000-0005-0000-0000-000043510000}"/>
    <cellStyle name="SAPBEXHLevel3X 5 2 3" xfId="9835" xr:uid="{00000000-0005-0000-0000-000046510000}"/>
    <cellStyle name="SAPBEXHLevel3X 5 2 3 2" xfId="17048" xr:uid="{00000000-0005-0000-0000-000047510000}"/>
    <cellStyle name="SAPBEXHLevel3X 5 2 3 2 2" xfId="35823" xr:uid="{00000000-0005-0000-0000-000047510000}"/>
    <cellStyle name="SAPBEXHLevel3X 5 2 3 3" xfId="22514" xr:uid="{00000000-0005-0000-0000-000048510000}"/>
    <cellStyle name="SAPBEXHLevel3X 5 2 3 3 2" xfId="41287" xr:uid="{00000000-0005-0000-0000-000048510000}"/>
    <cellStyle name="SAPBEXHLevel3X 5 2 3 4" xfId="28618" xr:uid="{00000000-0005-0000-0000-000046510000}"/>
    <cellStyle name="SAPBEXHLevel3X 5 2 4" xfId="11039" xr:uid="{00000000-0005-0000-0000-000049510000}"/>
    <cellStyle name="SAPBEXHLevel3X 5 2 4 2" xfId="18252" xr:uid="{00000000-0005-0000-0000-00004A510000}"/>
    <cellStyle name="SAPBEXHLevel3X 5 2 4 2 2" xfId="37027" xr:uid="{00000000-0005-0000-0000-00004A510000}"/>
    <cellStyle name="SAPBEXHLevel3X 5 2 4 3" xfId="23469" xr:uid="{00000000-0005-0000-0000-00004B510000}"/>
    <cellStyle name="SAPBEXHLevel3X 5 2 4 3 2" xfId="42242" xr:uid="{00000000-0005-0000-0000-00004B510000}"/>
    <cellStyle name="SAPBEXHLevel3X 5 2 4 4" xfId="29822" xr:uid="{00000000-0005-0000-0000-000049510000}"/>
    <cellStyle name="SAPBEXHLevel3X 5 2 5" xfId="12986" xr:uid="{00000000-0005-0000-0000-00004C510000}"/>
    <cellStyle name="SAPBEXHLevel3X 5 2 5 2" xfId="20193" xr:uid="{00000000-0005-0000-0000-00004D510000}"/>
    <cellStyle name="SAPBEXHLevel3X 5 2 5 2 2" xfId="38968" xr:uid="{00000000-0005-0000-0000-00004D510000}"/>
    <cellStyle name="SAPBEXHLevel3X 5 2 5 3" xfId="25149" xr:uid="{00000000-0005-0000-0000-00004E510000}"/>
    <cellStyle name="SAPBEXHLevel3X 5 2 5 3 2" xfId="43920" xr:uid="{00000000-0005-0000-0000-00004E510000}"/>
    <cellStyle name="SAPBEXHLevel3X 5 2 5 4" xfId="31761" xr:uid="{00000000-0005-0000-0000-00004C510000}"/>
    <cellStyle name="SAPBEXHLevel3X 5 2 6" xfId="13175" xr:uid="{00000000-0005-0000-0000-00004F510000}"/>
    <cellStyle name="SAPBEXHLevel3X 5 2 6 2" xfId="20382" xr:uid="{00000000-0005-0000-0000-000050510000}"/>
    <cellStyle name="SAPBEXHLevel3X 5 2 6 2 2" xfId="39157" xr:uid="{00000000-0005-0000-0000-000050510000}"/>
    <cellStyle name="SAPBEXHLevel3X 5 2 6 3" xfId="25338" xr:uid="{00000000-0005-0000-0000-000051510000}"/>
    <cellStyle name="SAPBEXHLevel3X 5 2 6 3 2" xfId="44109" xr:uid="{00000000-0005-0000-0000-000051510000}"/>
    <cellStyle name="SAPBEXHLevel3X 5 2 6 4" xfId="31950" xr:uid="{00000000-0005-0000-0000-00004F510000}"/>
    <cellStyle name="SAPBEXHLevel3X 5 2 7" xfId="14847" xr:uid="{00000000-0005-0000-0000-000052510000}"/>
    <cellStyle name="SAPBEXHLevel3X 5 2 7 2" xfId="33622" xr:uid="{00000000-0005-0000-0000-000052510000}"/>
    <cellStyle name="SAPBEXHLevel3X 5 2 8" xfId="20560" xr:uid="{00000000-0005-0000-0000-000053510000}"/>
    <cellStyle name="SAPBEXHLevel3X 5 2 8 2" xfId="39335" xr:uid="{00000000-0005-0000-0000-000053510000}"/>
    <cellStyle name="SAPBEXHLevel3X 5 2 9" xfId="26431" xr:uid="{00000000-0005-0000-0000-000042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2 2" xfId="35626" xr:uid="{00000000-0005-0000-0000-000056510000}"/>
    <cellStyle name="SAPBEXHLevel3X 5 3 2 3" xfId="22317" xr:uid="{00000000-0005-0000-0000-000057510000}"/>
    <cellStyle name="SAPBEXHLevel3X 5 3 2 3 2" xfId="41090" xr:uid="{00000000-0005-0000-0000-000057510000}"/>
    <cellStyle name="SAPBEXHLevel3X 5 3 2 4" xfId="28421" xr:uid="{00000000-0005-0000-0000-000055510000}"/>
    <cellStyle name="SAPBEXHLevel3X 5 3 3" xfId="9836" xr:uid="{00000000-0005-0000-0000-000058510000}"/>
    <cellStyle name="SAPBEXHLevel3X 5 3 3 2" xfId="17049" xr:uid="{00000000-0005-0000-0000-000059510000}"/>
    <cellStyle name="SAPBEXHLevel3X 5 3 3 2 2" xfId="35824" xr:uid="{00000000-0005-0000-0000-000059510000}"/>
    <cellStyle name="SAPBEXHLevel3X 5 3 3 3" xfId="22515" xr:uid="{00000000-0005-0000-0000-00005A510000}"/>
    <cellStyle name="SAPBEXHLevel3X 5 3 3 3 2" xfId="41288" xr:uid="{00000000-0005-0000-0000-00005A510000}"/>
    <cellStyle name="SAPBEXHLevel3X 5 3 3 4" xfId="28619" xr:uid="{00000000-0005-0000-0000-000058510000}"/>
    <cellStyle name="SAPBEXHLevel3X 5 3 4" xfId="11040" xr:uid="{00000000-0005-0000-0000-00005B510000}"/>
    <cellStyle name="SAPBEXHLevel3X 5 3 4 2" xfId="18253" xr:uid="{00000000-0005-0000-0000-00005C510000}"/>
    <cellStyle name="SAPBEXHLevel3X 5 3 4 2 2" xfId="37028" xr:uid="{00000000-0005-0000-0000-00005C510000}"/>
    <cellStyle name="SAPBEXHLevel3X 5 3 4 3" xfId="23470" xr:uid="{00000000-0005-0000-0000-00005D510000}"/>
    <cellStyle name="SAPBEXHLevel3X 5 3 4 3 2" xfId="42243" xr:uid="{00000000-0005-0000-0000-00005D510000}"/>
    <cellStyle name="SAPBEXHLevel3X 5 3 4 4" xfId="29823" xr:uid="{00000000-0005-0000-0000-00005B510000}"/>
    <cellStyle name="SAPBEXHLevel3X 5 3 5" xfId="12987" xr:uid="{00000000-0005-0000-0000-00005E510000}"/>
    <cellStyle name="SAPBEXHLevel3X 5 3 5 2" xfId="20194" xr:uid="{00000000-0005-0000-0000-00005F510000}"/>
    <cellStyle name="SAPBEXHLevel3X 5 3 5 2 2" xfId="38969" xr:uid="{00000000-0005-0000-0000-00005F510000}"/>
    <cellStyle name="SAPBEXHLevel3X 5 3 5 3" xfId="25150" xr:uid="{00000000-0005-0000-0000-000060510000}"/>
    <cellStyle name="SAPBEXHLevel3X 5 3 5 3 2" xfId="43921" xr:uid="{00000000-0005-0000-0000-000060510000}"/>
    <cellStyle name="SAPBEXHLevel3X 5 3 5 4" xfId="31762" xr:uid="{00000000-0005-0000-0000-00005E510000}"/>
    <cellStyle name="SAPBEXHLevel3X 5 3 6" xfId="13176" xr:uid="{00000000-0005-0000-0000-000061510000}"/>
    <cellStyle name="SAPBEXHLevel3X 5 3 6 2" xfId="20383" xr:uid="{00000000-0005-0000-0000-000062510000}"/>
    <cellStyle name="SAPBEXHLevel3X 5 3 6 2 2" xfId="39158" xr:uid="{00000000-0005-0000-0000-000062510000}"/>
    <cellStyle name="SAPBEXHLevel3X 5 3 6 3" xfId="25339" xr:uid="{00000000-0005-0000-0000-000063510000}"/>
    <cellStyle name="SAPBEXHLevel3X 5 3 6 3 2" xfId="44110" xr:uid="{00000000-0005-0000-0000-000063510000}"/>
    <cellStyle name="SAPBEXHLevel3X 5 3 6 4" xfId="31951" xr:uid="{00000000-0005-0000-0000-000061510000}"/>
    <cellStyle name="SAPBEXHLevel3X 5 3 7" xfId="14848" xr:uid="{00000000-0005-0000-0000-000064510000}"/>
    <cellStyle name="SAPBEXHLevel3X 5 3 7 2" xfId="33623" xr:uid="{00000000-0005-0000-0000-000064510000}"/>
    <cellStyle name="SAPBEXHLevel3X 5 3 8" xfId="20561" xr:uid="{00000000-0005-0000-0000-000065510000}"/>
    <cellStyle name="SAPBEXHLevel3X 5 3 8 2" xfId="39336" xr:uid="{00000000-0005-0000-0000-000065510000}"/>
    <cellStyle name="SAPBEXHLevel3X 5 3 9" xfId="26432" xr:uid="{00000000-0005-0000-0000-000054510000}"/>
    <cellStyle name="SAPBEXHLevel3X 5 4" xfId="8468" xr:uid="{00000000-0005-0000-0000-000066510000}"/>
    <cellStyle name="SAPBEXHLevel3X 5 4 2" xfId="15681" xr:uid="{00000000-0005-0000-0000-000067510000}"/>
    <cellStyle name="SAPBEXHLevel3X 5 4 2 2" xfId="34456" xr:uid="{00000000-0005-0000-0000-000067510000}"/>
    <cellStyle name="SAPBEXHLevel3X 5 4 3" xfId="21326" xr:uid="{00000000-0005-0000-0000-000068510000}"/>
    <cellStyle name="SAPBEXHLevel3X 5 4 3 2" xfId="40099" xr:uid="{00000000-0005-0000-0000-000068510000}"/>
    <cellStyle name="SAPBEXHLevel3X 5 4 4" xfId="27251" xr:uid="{00000000-0005-0000-0000-000066510000}"/>
    <cellStyle name="SAPBEXHLevel3X 5 5" xfId="8828" xr:uid="{00000000-0005-0000-0000-000069510000}"/>
    <cellStyle name="SAPBEXHLevel3X 5 5 2" xfId="16041" xr:uid="{00000000-0005-0000-0000-00006A510000}"/>
    <cellStyle name="SAPBEXHLevel3X 5 5 2 2" xfId="34816" xr:uid="{00000000-0005-0000-0000-00006A510000}"/>
    <cellStyle name="SAPBEXHLevel3X 5 5 3" xfId="21585" xr:uid="{00000000-0005-0000-0000-00006B510000}"/>
    <cellStyle name="SAPBEXHLevel3X 5 5 3 2" xfId="40358" xr:uid="{00000000-0005-0000-0000-00006B510000}"/>
    <cellStyle name="SAPBEXHLevel3X 5 5 4" xfId="27611" xr:uid="{00000000-0005-0000-0000-000069510000}"/>
    <cellStyle name="SAPBEXHLevel3X 5 6" xfId="10599" xr:uid="{00000000-0005-0000-0000-00006C510000}"/>
    <cellStyle name="SAPBEXHLevel3X 5 6 2" xfId="17812" xr:uid="{00000000-0005-0000-0000-00006D510000}"/>
    <cellStyle name="SAPBEXHLevel3X 5 6 2 2" xfId="36587" xr:uid="{00000000-0005-0000-0000-00006D510000}"/>
    <cellStyle name="SAPBEXHLevel3X 5 6 3" xfId="23208" xr:uid="{00000000-0005-0000-0000-00006E510000}"/>
    <cellStyle name="SAPBEXHLevel3X 5 6 3 2" xfId="41981" xr:uid="{00000000-0005-0000-0000-00006E510000}"/>
    <cellStyle name="SAPBEXHLevel3X 5 6 4" xfId="29382" xr:uid="{00000000-0005-0000-0000-00006C510000}"/>
    <cellStyle name="SAPBEXHLevel3X 5 7" xfId="11554" xr:uid="{00000000-0005-0000-0000-00006F510000}"/>
    <cellStyle name="SAPBEXHLevel3X 5 7 2" xfId="18761" xr:uid="{00000000-0005-0000-0000-000070510000}"/>
    <cellStyle name="SAPBEXHLevel3X 5 7 2 2" xfId="37536" xr:uid="{00000000-0005-0000-0000-000070510000}"/>
    <cellStyle name="SAPBEXHLevel3X 5 7 3" xfId="23937" xr:uid="{00000000-0005-0000-0000-000071510000}"/>
    <cellStyle name="SAPBEXHLevel3X 5 7 3 2" xfId="42710" xr:uid="{00000000-0005-0000-0000-000071510000}"/>
    <cellStyle name="SAPBEXHLevel3X 5 7 4" xfId="30331" xr:uid="{00000000-0005-0000-0000-00006F510000}"/>
    <cellStyle name="SAPBEXHLevel3X 5 8" xfId="12448" xr:uid="{00000000-0005-0000-0000-000072510000}"/>
    <cellStyle name="SAPBEXHLevel3X 5 8 2" xfId="19655" xr:uid="{00000000-0005-0000-0000-000073510000}"/>
    <cellStyle name="SAPBEXHLevel3X 5 8 2 2" xfId="38430" xr:uid="{00000000-0005-0000-0000-000073510000}"/>
    <cellStyle name="SAPBEXHLevel3X 5 8 3" xfId="24689" xr:uid="{00000000-0005-0000-0000-000074510000}"/>
    <cellStyle name="SAPBEXHLevel3X 5 8 3 2" xfId="43461" xr:uid="{00000000-0005-0000-0000-000074510000}"/>
    <cellStyle name="SAPBEXHLevel3X 5 8 4" xfId="31224" xr:uid="{00000000-0005-0000-0000-000072510000}"/>
    <cellStyle name="SAPBEXHLevel3X 5 9" xfId="13620" xr:uid="{00000000-0005-0000-0000-000075510000}"/>
    <cellStyle name="SAPBEXHLevel3X 5 9 2" xfId="32395" xr:uid="{00000000-0005-0000-0000-000075510000}"/>
    <cellStyle name="SAPBEXHLevel3X 6" xfId="7406" xr:uid="{00000000-0005-0000-0000-000076510000}"/>
    <cellStyle name="SAPBEXHLevel3X 6 10" xfId="26433"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2 2" xfId="35628" xr:uid="{00000000-0005-0000-0000-000079510000}"/>
    <cellStyle name="SAPBEXHLevel3X 6 2 2 3" xfId="22319" xr:uid="{00000000-0005-0000-0000-00007A510000}"/>
    <cellStyle name="SAPBEXHLevel3X 6 2 2 3 2" xfId="41092" xr:uid="{00000000-0005-0000-0000-00007A510000}"/>
    <cellStyle name="SAPBEXHLevel3X 6 2 2 4" xfId="28423" xr:uid="{00000000-0005-0000-0000-000078510000}"/>
    <cellStyle name="SAPBEXHLevel3X 6 2 3" xfId="9838" xr:uid="{00000000-0005-0000-0000-00007B510000}"/>
    <cellStyle name="SAPBEXHLevel3X 6 2 3 2" xfId="17051" xr:uid="{00000000-0005-0000-0000-00007C510000}"/>
    <cellStyle name="SAPBEXHLevel3X 6 2 3 2 2" xfId="35826" xr:uid="{00000000-0005-0000-0000-00007C510000}"/>
    <cellStyle name="SAPBEXHLevel3X 6 2 3 3" xfId="22517" xr:uid="{00000000-0005-0000-0000-00007D510000}"/>
    <cellStyle name="SAPBEXHLevel3X 6 2 3 3 2" xfId="41290" xr:uid="{00000000-0005-0000-0000-00007D510000}"/>
    <cellStyle name="SAPBEXHLevel3X 6 2 3 4" xfId="28621" xr:uid="{00000000-0005-0000-0000-00007B510000}"/>
    <cellStyle name="SAPBEXHLevel3X 6 2 4" xfId="11042" xr:uid="{00000000-0005-0000-0000-00007E510000}"/>
    <cellStyle name="SAPBEXHLevel3X 6 2 4 2" xfId="18255" xr:uid="{00000000-0005-0000-0000-00007F510000}"/>
    <cellStyle name="SAPBEXHLevel3X 6 2 4 2 2" xfId="37030" xr:uid="{00000000-0005-0000-0000-00007F510000}"/>
    <cellStyle name="SAPBEXHLevel3X 6 2 4 3" xfId="23472" xr:uid="{00000000-0005-0000-0000-000080510000}"/>
    <cellStyle name="SAPBEXHLevel3X 6 2 4 3 2" xfId="42245" xr:uid="{00000000-0005-0000-0000-000080510000}"/>
    <cellStyle name="SAPBEXHLevel3X 6 2 4 4" xfId="29825" xr:uid="{00000000-0005-0000-0000-00007E510000}"/>
    <cellStyle name="SAPBEXHLevel3X 6 2 5" xfId="12989" xr:uid="{00000000-0005-0000-0000-000081510000}"/>
    <cellStyle name="SAPBEXHLevel3X 6 2 5 2" xfId="20196" xr:uid="{00000000-0005-0000-0000-000082510000}"/>
    <cellStyle name="SAPBEXHLevel3X 6 2 5 2 2" xfId="38971" xr:uid="{00000000-0005-0000-0000-000082510000}"/>
    <cellStyle name="SAPBEXHLevel3X 6 2 5 3" xfId="25152" xr:uid="{00000000-0005-0000-0000-000083510000}"/>
    <cellStyle name="SAPBEXHLevel3X 6 2 5 3 2" xfId="43923" xr:uid="{00000000-0005-0000-0000-000083510000}"/>
    <cellStyle name="SAPBEXHLevel3X 6 2 5 4" xfId="31764" xr:uid="{00000000-0005-0000-0000-000081510000}"/>
    <cellStyle name="SAPBEXHLevel3X 6 2 6" xfId="13178" xr:uid="{00000000-0005-0000-0000-000084510000}"/>
    <cellStyle name="SAPBEXHLevel3X 6 2 6 2" xfId="20385" xr:uid="{00000000-0005-0000-0000-000085510000}"/>
    <cellStyle name="SAPBEXHLevel3X 6 2 6 2 2" xfId="39160" xr:uid="{00000000-0005-0000-0000-000085510000}"/>
    <cellStyle name="SAPBEXHLevel3X 6 2 6 3" xfId="25341" xr:uid="{00000000-0005-0000-0000-000086510000}"/>
    <cellStyle name="SAPBEXHLevel3X 6 2 6 3 2" xfId="44112" xr:uid="{00000000-0005-0000-0000-000086510000}"/>
    <cellStyle name="SAPBEXHLevel3X 6 2 6 4" xfId="31953" xr:uid="{00000000-0005-0000-0000-000084510000}"/>
    <cellStyle name="SAPBEXHLevel3X 6 2 7" xfId="14850" xr:uid="{00000000-0005-0000-0000-000087510000}"/>
    <cellStyle name="SAPBEXHLevel3X 6 2 7 2" xfId="33625" xr:uid="{00000000-0005-0000-0000-000087510000}"/>
    <cellStyle name="SAPBEXHLevel3X 6 2 8" xfId="20563" xr:uid="{00000000-0005-0000-0000-000088510000}"/>
    <cellStyle name="SAPBEXHLevel3X 6 2 8 2" xfId="39338" xr:uid="{00000000-0005-0000-0000-000088510000}"/>
    <cellStyle name="SAPBEXHLevel3X 6 2 9" xfId="26434" xr:uid="{00000000-0005-0000-0000-000077510000}"/>
    <cellStyle name="SAPBEXHLevel3X 6 3" xfId="9639" xr:uid="{00000000-0005-0000-0000-000089510000}"/>
    <cellStyle name="SAPBEXHLevel3X 6 3 2" xfId="16852" xr:uid="{00000000-0005-0000-0000-00008A510000}"/>
    <cellStyle name="SAPBEXHLevel3X 6 3 2 2" xfId="35627" xr:uid="{00000000-0005-0000-0000-00008A510000}"/>
    <cellStyle name="SAPBEXHLevel3X 6 3 3" xfId="22318" xr:uid="{00000000-0005-0000-0000-00008B510000}"/>
    <cellStyle name="SAPBEXHLevel3X 6 3 3 2" xfId="41091" xr:uid="{00000000-0005-0000-0000-00008B510000}"/>
    <cellStyle name="SAPBEXHLevel3X 6 3 4" xfId="28422" xr:uid="{00000000-0005-0000-0000-000089510000}"/>
    <cellStyle name="SAPBEXHLevel3X 6 4" xfId="9837" xr:uid="{00000000-0005-0000-0000-00008C510000}"/>
    <cellStyle name="SAPBEXHLevel3X 6 4 2" xfId="17050" xr:uid="{00000000-0005-0000-0000-00008D510000}"/>
    <cellStyle name="SAPBEXHLevel3X 6 4 2 2" xfId="35825" xr:uid="{00000000-0005-0000-0000-00008D510000}"/>
    <cellStyle name="SAPBEXHLevel3X 6 4 3" xfId="22516" xr:uid="{00000000-0005-0000-0000-00008E510000}"/>
    <cellStyle name="SAPBEXHLevel3X 6 4 3 2" xfId="41289" xr:uid="{00000000-0005-0000-0000-00008E510000}"/>
    <cellStyle name="SAPBEXHLevel3X 6 4 4" xfId="28620" xr:uid="{00000000-0005-0000-0000-00008C510000}"/>
    <cellStyle name="SAPBEXHLevel3X 6 5" xfId="11041" xr:uid="{00000000-0005-0000-0000-00008F510000}"/>
    <cellStyle name="SAPBEXHLevel3X 6 5 2" xfId="18254" xr:uid="{00000000-0005-0000-0000-000090510000}"/>
    <cellStyle name="SAPBEXHLevel3X 6 5 2 2" xfId="37029" xr:uid="{00000000-0005-0000-0000-000090510000}"/>
    <cellStyle name="SAPBEXHLevel3X 6 5 3" xfId="23471" xr:uid="{00000000-0005-0000-0000-000091510000}"/>
    <cellStyle name="SAPBEXHLevel3X 6 5 3 2" xfId="42244" xr:uid="{00000000-0005-0000-0000-000091510000}"/>
    <cellStyle name="SAPBEXHLevel3X 6 5 4" xfId="29824" xr:uid="{00000000-0005-0000-0000-00008F510000}"/>
    <cellStyle name="SAPBEXHLevel3X 6 6" xfId="12988" xr:uid="{00000000-0005-0000-0000-000092510000}"/>
    <cellStyle name="SAPBEXHLevel3X 6 6 2" xfId="20195" xr:uid="{00000000-0005-0000-0000-000093510000}"/>
    <cellStyle name="SAPBEXHLevel3X 6 6 2 2" xfId="38970" xr:uid="{00000000-0005-0000-0000-000093510000}"/>
    <cellStyle name="SAPBEXHLevel3X 6 6 3" xfId="25151" xr:uid="{00000000-0005-0000-0000-000094510000}"/>
    <cellStyle name="SAPBEXHLevel3X 6 6 3 2" xfId="43922" xr:uid="{00000000-0005-0000-0000-000094510000}"/>
    <cellStyle name="SAPBEXHLevel3X 6 6 4" xfId="31763" xr:uid="{00000000-0005-0000-0000-000092510000}"/>
    <cellStyle name="SAPBEXHLevel3X 6 7" xfId="13177" xr:uid="{00000000-0005-0000-0000-000095510000}"/>
    <cellStyle name="SAPBEXHLevel3X 6 7 2" xfId="20384" xr:uid="{00000000-0005-0000-0000-000096510000}"/>
    <cellStyle name="SAPBEXHLevel3X 6 7 2 2" xfId="39159" xr:uid="{00000000-0005-0000-0000-000096510000}"/>
    <cellStyle name="SAPBEXHLevel3X 6 7 3" xfId="25340" xr:uid="{00000000-0005-0000-0000-000097510000}"/>
    <cellStyle name="SAPBEXHLevel3X 6 7 3 2" xfId="44111" xr:uid="{00000000-0005-0000-0000-000097510000}"/>
    <cellStyle name="SAPBEXHLevel3X 6 7 4" xfId="31952" xr:uid="{00000000-0005-0000-0000-000095510000}"/>
    <cellStyle name="SAPBEXHLevel3X 6 8" xfId="14849" xr:uid="{00000000-0005-0000-0000-000098510000}"/>
    <cellStyle name="SAPBEXHLevel3X 6 8 2" xfId="33624" xr:uid="{00000000-0005-0000-0000-000098510000}"/>
    <cellStyle name="SAPBEXHLevel3X 6 9" xfId="20562" xr:uid="{00000000-0005-0000-0000-000099510000}"/>
    <cellStyle name="SAPBEXHLevel3X 6 9 2" xfId="39337" xr:uid="{00000000-0005-0000-0000-000099510000}"/>
    <cellStyle name="SAPBEXHLevel3X 7" xfId="7408" xr:uid="{00000000-0005-0000-0000-00009A510000}"/>
    <cellStyle name="SAPBEXHLevel3X 7 10" xfId="20564" xr:uid="{00000000-0005-0000-0000-00009B510000}"/>
    <cellStyle name="SAPBEXHLevel3X 7 10 2" xfId="39339" xr:uid="{00000000-0005-0000-0000-00009B510000}"/>
    <cellStyle name="SAPBEXHLevel3X 7 11" xfId="26435" xr:uid="{00000000-0005-0000-0000-00009A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2 2" xfId="35630" xr:uid="{00000000-0005-0000-0000-00009E510000}"/>
    <cellStyle name="SAPBEXHLevel3X 7 2 2 3" xfId="22321" xr:uid="{00000000-0005-0000-0000-00009F510000}"/>
    <cellStyle name="SAPBEXHLevel3X 7 2 2 3 2" xfId="41094" xr:uid="{00000000-0005-0000-0000-00009F510000}"/>
    <cellStyle name="SAPBEXHLevel3X 7 2 2 4" xfId="28425" xr:uid="{00000000-0005-0000-0000-00009D510000}"/>
    <cellStyle name="SAPBEXHLevel3X 7 2 3" xfId="9840" xr:uid="{00000000-0005-0000-0000-0000A0510000}"/>
    <cellStyle name="SAPBEXHLevel3X 7 2 3 2" xfId="17053" xr:uid="{00000000-0005-0000-0000-0000A1510000}"/>
    <cellStyle name="SAPBEXHLevel3X 7 2 3 2 2" xfId="35828" xr:uid="{00000000-0005-0000-0000-0000A1510000}"/>
    <cellStyle name="SAPBEXHLevel3X 7 2 3 3" xfId="22519" xr:uid="{00000000-0005-0000-0000-0000A2510000}"/>
    <cellStyle name="SAPBEXHLevel3X 7 2 3 3 2" xfId="41292" xr:uid="{00000000-0005-0000-0000-0000A2510000}"/>
    <cellStyle name="SAPBEXHLevel3X 7 2 3 4" xfId="28623" xr:uid="{00000000-0005-0000-0000-0000A0510000}"/>
    <cellStyle name="SAPBEXHLevel3X 7 2 4" xfId="11044" xr:uid="{00000000-0005-0000-0000-0000A3510000}"/>
    <cellStyle name="SAPBEXHLevel3X 7 2 4 2" xfId="18257" xr:uid="{00000000-0005-0000-0000-0000A4510000}"/>
    <cellStyle name="SAPBEXHLevel3X 7 2 4 2 2" xfId="37032" xr:uid="{00000000-0005-0000-0000-0000A4510000}"/>
    <cellStyle name="SAPBEXHLevel3X 7 2 4 3" xfId="23474" xr:uid="{00000000-0005-0000-0000-0000A5510000}"/>
    <cellStyle name="SAPBEXHLevel3X 7 2 4 3 2" xfId="42247" xr:uid="{00000000-0005-0000-0000-0000A5510000}"/>
    <cellStyle name="SAPBEXHLevel3X 7 2 4 4" xfId="29827" xr:uid="{00000000-0005-0000-0000-0000A3510000}"/>
    <cellStyle name="SAPBEXHLevel3X 7 2 5" xfId="12991" xr:uid="{00000000-0005-0000-0000-0000A6510000}"/>
    <cellStyle name="SAPBEXHLevel3X 7 2 5 2" xfId="20198" xr:uid="{00000000-0005-0000-0000-0000A7510000}"/>
    <cellStyle name="SAPBEXHLevel3X 7 2 5 2 2" xfId="38973" xr:uid="{00000000-0005-0000-0000-0000A7510000}"/>
    <cellStyle name="SAPBEXHLevel3X 7 2 5 3" xfId="25154" xr:uid="{00000000-0005-0000-0000-0000A8510000}"/>
    <cellStyle name="SAPBEXHLevel3X 7 2 5 3 2" xfId="43925" xr:uid="{00000000-0005-0000-0000-0000A8510000}"/>
    <cellStyle name="SAPBEXHLevel3X 7 2 5 4" xfId="31766" xr:uid="{00000000-0005-0000-0000-0000A6510000}"/>
    <cellStyle name="SAPBEXHLevel3X 7 2 6" xfId="13180" xr:uid="{00000000-0005-0000-0000-0000A9510000}"/>
    <cellStyle name="SAPBEXHLevel3X 7 2 6 2" xfId="20387" xr:uid="{00000000-0005-0000-0000-0000AA510000}"/>
    <cellStyle name="SAPBEXHLevel3X 7 2 6 2 2" xfId="39162" xr:uid="{00000000-0005-0000-0000-0000AA510000}"/>
    <cellStyle name="SAPBEXHLevel3X 7 2 6 3" xfId="25343" xr:uid="{00000000-0005-0000-0000-0000AB510000}"/>
    <cellStyle name="SAPBEXHLevel3X 7 2 6 3 2" xfId="44114" xr:uid="{00000000-0005-0000-0000-0000AB510000}"/>
    <cellStyle name="SAPBEXHLevel3X 7 2 6 4" xfId="31955" xr:uid="{00000000-0005-0000-0000-0000A9510000}"/>
    <cellStyle name="SAPBEXHLevel3X 7 2 7" xfId="14852" xr:uid="{00000000-0005-0000-0000-0000AC510000}"/>
    <cellStyle name="SAPBEXHLevel3X 7 2 7 2" xfId="33627" xr:uid="{00000000-0005-0000-0000-0000AC510000}"/>
    <cellStyle name="SAPBEXHLevel3X 7 2 8" xfId="20565" xr:uid="{00000000-0005-0000-0000-0000AD510000}"/>
    <cellStyle name="SAPBEXHLevel3X 7 2 8 2" xfId="39340" xr:uid="{00000000-0005-0000-0000-0000AD510000}"/>
    <cellStyle name="SAPBEXHLevel3X 7 2 9" xfId="26436" xr:uid="{00000000-0005-0000-0000-00009C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2 2" xfId="35631" xr:uid="{00000000-0005-0000-0000-0000B0510000}"/>
    <cellStyle name="SAPBEXHLevel3X 7 3 2 3" xfId="22322" xr:uid="{00000000-0005-0000-0000-0000B1510000}"/>
    <cellStyle name="SAPBEXHLevel3X 7 3 2 3 2" xfId="41095" xr:uid="{00000000-0005-0000-0000-0000B1510000}"/>
    <cellStyle name="SAPBEXHLevel3X 7 3 2 4" xfId="28426" xr:uid="{00000000-0005-0000-0000-0000AF510000}"/>
    <cellStyle name="SAPBEXHLevel3X 7 3 3" xfId="9841" xr:uid="{00000000-0005-0000-0000-0000B2510000}"/>
    <cellStyle name="SAPBEXHLevel3X 7 3 3 2" xfId="17054" xr:uid="{00000000-0005-0000-0000-0000B3510000}"/>
    <cellStyle name="SAPBEXHLevel3X 7 3 3 2 2" xfId="35829" xr:uid="{00000000-0005-0000-0000-0000B3510000}"/>
    <cellStyle name="SAPBEXHLevel3X 7 3 3 3" xfId="22520" xr:uid="{00000000-0005-0000-0000-0000B4510000}"/>
    <cellStyle name="SAPBEXHLevel3X 7 3 3 3 2" xfId="41293" xr:uid="{00000000-0005-0000-0000-0000B4510000}"/>
    <cellStyle name="SAPBEXHLevel3X 7 3 3 4" xfId="28624" xr:uid="{00000000-0005-0000-0000-0000B2510000}"/>
    <cellStyle name="SAPBEXHLevel3X 7 3 4" xfId="11045" xr:uid="{00000000-0005-0000-0000-0000B5510000}"/>
    <cellStyle name="SAPBEXHLevel3X 7 3 4 2" xfId="18258" xr:uid="{00000000-0005-0000-0000-0000B6510000}"/>
    <cellStyle name="SAPBEXHLevel3X 7 3 4 2 2" xfId="37033" xr:uid="{00000000-0005-0000-0000-0000B6510000}"/>
    <cellStyle name="SAPBEXHLevel3X 7 3 4 3" xfId="23475" xr:uid="{00000000-0005-0000-0000-0000B7510000}"/>
    <cellStyle name="SAPBEXHLevel3X 7 3 4 3 2" xfId="42248" xr:uid="{00000000-0005-0000-0000-0000B7510000}"/>
    <cellStyle name="SAPBEXHLevel3X 7 3 4 4" xfId="29828" xr:uid="{00000000-0005-0000-0000-0000B5510000}"/>
    <cellStyle name="SAPBEXHLevel3X 7 3 5" xfId="12992" xr:uid="{00000000-0005-0000-0000-0000B8510000}"/>
    <cellStyle name="SAPBEXHLevel3X 7 3 5 2" xfId="20199" xr:uid="{00000000-0005-0000-0000-0000B9510000}"/>
    <cellStyle name="SAPBEXHLevel3X 7 3 5 2 2" xfId="38974" xr:uid="{00000000-0005-0000-0000-0000B9510000}"/>
    <cellStyle name="SAPBEXHLevel3X 7 3 5 3" xfId="25155" xr:uid="{00000000-0005-0000-0000-0000BA510000}"/>
    <cellStyle name="SAPBEXHLevel3X 7 3 5 3 2" xfId="43926" xr:uid="{00000000-0005-0000-0000-0000BA510000}"/>
    <cellStyle name="SAPBEXHLevel3X 7 3 5 4" xfId="31767" xr:uid="{00000000-0005-0000-0000-0000B8510000}"/>
    <cellStyle name="SAPBEXHLevel3X 7 3 6" xfId="13181" xr:uid="{00000000-0005-0000-0000-0000BB510000}"/>
    <cellStyle name="SAPBEXHLevel3X 7 3 6 2" xfId="20388" xr:uid="{00000000-0005-0000-0000-0000BC510000}"/>
    <cellStyle name="SAPBEXHLevel3X 7 3 6 2 2" xfId="39163" xr:uid="{00000000-0005-0000-0000-0000BC510000}"/>
    <cellStyle name="SAPBEXHLevel3X 7 3 6 3" xfId="25344" xr:uid="{00000000-0005-0000-0000-0000BD510000}"/>
    <cellStyle name="SAPBEXHLevel3X 7 3 6 3 2" xfId="44115" xr:uid="{00000000-0005-0000-0000-0000BD510000}"/>
    <cellStyle name="SAPBEXHLevel3X 7 3 6 4" xfId="31956" xr:uid="{00000000-0005-0000-0000-0000BB510000}"/>
    <cellStyle name="SAPBEXHLevel3X 7 3 7" xfId="14853" xr:uid="{00000000-0005-0000-0000-0000BE510000}"/>
    <cellStyle name="SAPBEXHLevel3X 7 3 7 2" xfId="33628" xr:uid="{00000000-0005-0000-0000-0000BE510000}"/>
    <cellStyle name="SAPBEXHLevel3X 7 3 8" xfId="20566" xr:uid="{00000000-0005-0000-0000-0000BF510000}"/>
    <cellStyle name="SAPBEXHLevel3X 7 3 8 2" xfId="39341" xr:uid="{00000000-0005-0000-0000-0000BF510000}"/>
    <cellStyle name="SAPBEXHLevel3X 7 3 9" xfId="26437" xr:uid="{00000000-0005-0000-0000-0000AE510000}"/>
    <cellStyle name="SAPBEXHLevel3X 7 4" xfId="9641" xr:uid="{00000000-0005-0000-0000-0000C0510000}"/>
    <cellStyle name="SAPBEXHLevel3X 7 4 2" xfId="16854" xr:uid="{00000000-0005-0000-0000-0000C1510000}"/>
    <cellStyle name="SAPBEXHLevel3X 7 4 2 2" xfId="35629" xr:uid="{00000000-0005-0000-0000-0000C1510000}"/>
    <cellStyle name="SAPBEXHLevel3X 7 4 3" xfId="22320" xr:uid="{00000000-0005-0000-0000-0000C2510000}"/>
    <cellStyle name="SAPBEXHLevel3X 7 4 3 2" xfId="41093" xr:uid="{00000000-0005-0000-0000-0000C2510000}"/>
    <cellStyle name="SAPBEXHLevel3X 7 4 4" xfId="28424" xr:uid="{00000000-0005-0000-0000-0000C0510000}"/>
    <cellStyle name="SAPBEXHLevel3X 7 5" xfId="9839" xr:uid="{00000000-0005-0000-0000-0000C3510000}"/>
    <cellStyle name="SAPBEXHLevel3X 7 5 2" xfId="17052" xr:uid="{00000000-0005-0000-0000-0000C4510000}"/>
    <cellStyle name="SAPBEXHLevel3X 7 5 2 2" xfId="35827" xr:uid="{00000000-0005-0000-0000-0000C4510000}"/>
    <cellStyle name="SAPBEXHLevel3X 7 5 3" xfId="22518" xr:uid="{00000000-0005-0000-0000-0000C5510000}"/>
    <cellStyle name="SAPBEXHLevel3X 7 5 3 2" xfId="41291" xr:uid="{00000000-0005-0000-0000-0000C5510000}"/>
    <cellStyle name="SAPBEXHLevel3X 7 5 4" xfId="28622" xr:uid="{00000000-0005-0000-0000-0000C3510000}"/>
    <cellStyle name="SAPBEXHLevel3X 7 6" xfId="11043" xr:uid="{00000000-0005-0000-0000-0000C6510000}"/>
    <cellStyle name="SAPBEXHLevel3X 7 6 2" xfId="18256" xr:uid="{00000000-0005-0000-0000-0000C7510000}"/>
    <cellStyle name="SAPBEXHLevel3X 7 6 2 2" xfId="37031" xr:uid="{00000000-0005-0000-0000-0000C7510000}"/>
    <cellStyle name="SAPBEXHLevel3X 7 6 3" xfId="23473" xr:uid="{00000000-0005-0000-0000-0000C8510000}"/>
    <cellStyle name="SAPBEXHLevel3X 7 6 3 2" xfId="42246" xr:uid="{00000000-0005-0000-0000-0000C8510000}"/>
    <cellStyle name="SAPBEXHLevel3X 7 6 4" xfId="29826" xr:uid="{00000000-0005-0000-0000-0000C6510000}"/>
    <cellStyle name="SAPBEXHLevel3X 7 7" xfId="12990" xr:uid="{00000000-0005-0000-0000-0000C9510000}"/>
    <cellStyle name="SAPBEXHLevel3X 7 7 2" xfId="20197" xr:uid="{00000000-0005-0000-0000-0000CA510000}"/>
    <cellStyle name="SAPBEXHLevel3X 7 7 2 2" xfId="38972" xr:uid="{00000000-0005-0000-0000-0000CA510000}"/>
    <cellStyle name="SAPBEXHLevel3X 7 7 3" xfId="25153" xr:uid="{00000000-0005-0000-0000-0000CB510000}"/>
    <cellStyle name="SAPBEXHLevel3X 7 7 3 2" xfId="43924" xr:uid="{00000000-0005-0000-0000-0000CB510000}"/>
    <cellStyle name="SAPBEXHLevel3X 7 7 4" xfId="31765" xr:uid="{00000000-0005-0000-0000-0000C9510000}"/>
    <cellStyle name="SAPBEXHLevel3X 7 8" xfId="13179" xr:uid="{00000000-0005-0000-0000-0000CC510000}"/>
    <cellStyle name="SAPBEXHLevel3X 7 8 2" xfId="20386" xr:uid="{00000000-0005-0000-0000-0000CD510000}"/>
    <cellStyle name="SAPBEXHLevel3X 7 8 2 2" xfId="39161" xr:uid="{00000000-0005-0000-0000-0000CD510000}"/>
    <cellStyle name="SAPBEXHLevel3X 7 8 3" xfId="25342" xr:uid="{00000000-0005-0000-0000-0000CE510000}"/>
    <cellStyle name="SAPBEXHLevel3X 7 8 3 2" xfId="44113" xr:uid="{00000000-0005-0000-0000-0000CE510000}"/>
    <cellStyle name="SAPBEXHLevel3X 7 8 4" xfId="31954" xr:uid="{00000000-0005-0000-0000-0000CC510000}"/>
    <cellStyle name="SAPBEXHLevel3X 7 9" xfId="14851" xr:uid="{00000000-0005-0000-0000-0000CF510000}"/>
    <cellStyle name="SAPBEXHLevel3X 7 9 2" xfId="33626" xr:uid="{00000000-0005-0000-0000-0000CF510000}"/>
    <cellStyle name="SAPBEXHLevel3X 8" xfId="7411" xr:uid="{00000000-0005-0000-0000-0000D0510000}"/>
    <cellStyle name="SAPBEXHLevel3X 8 10" xfId="26438"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2 2" xfId="35633" xr:uid="{00000000-0005-0000-0000-0000D3510000}"/>
    <cellStyle name="SAPBEXHLevel3X 8 2 2 3" xfId="22324" xr:uid="{00000000-0005-0000-0000-0000D4510000}"/>
    <cellStyle name="SAPBEXHLevel3X 8 2 2 3 2" xfId="41097" xr:uid="{00000000-0005-0000-0000-0000D4510000}"/>
    <cellStyle name="SAPBEXHLevel3X 8 2 2 4" xfId="28428" xr:uid="{00000000-0005-0000-0000-0000D2510000}"/>
    <cellStyle name="SAPBEXHLevel3X 8 2 3" xfId="9843" xr:uid="{00000000-0005-0000-0000-0000D5510000}"/>
    <cellStyle name="SAPBEXHLevel3X 8 2 3 2" xfId="17056" xr:uid="{00000000-0005-0000-0000-0000D6510000}"/>
    <cellStyle name="SAPBEXHLevel3X 8 2 3 2 2" xfId="35831" xr:uid="{00000000-0005-0000-0000-0000D6510000}"/>
    <cellStyle name="SAPBEXHLevel3X 8 2 3 3" xfId="22522" xr:uid="{00000000-0005-0000-0000-0000D7510000}"/>
    <cellStyle name="SAPBEXHLevel3X 8 2 3 3 2" xfId="41295" xr:uid="{00000000-0005-0000-0000-0000D7510000}"/>
    <cellStyle name="SAPBEXHLevel3X 8 2 3 4" xfId="28626" xr:uid="{00000000-0005-0000-0000-0000D5510000}"/>
    <cellStyle name="SAPBEXHLevel3X 8 2 4" xfId="11047" xr:uid="{00000000-0005-0000-0000-0000D8510000}"/>
    <cellStyle name="SAPBEXHLevel3X 8 2 4 2" xfId="18260" xr:uid="{00000000-0005-0000-0000-0000D9510000}"/>
    <cellStyle name="SAPBEXHLevel3X 8 2 4 2 2" xfId="37035" xr:uid="{00000000-0005-0000-0000-0000D9510000}"/>
    <cellStyle name="SAPBEXHLevel3X 8 2 4 3" xfId="23477" xr:uid="{00000000-0005-0000-0000-0000DA510000}"/>
    <cellStyle name="SAPBEXHLevel3X 8 2 4 3 2" xfId="42250" xr:uid="{00000000-0005-0000-0000-0000DA510000}"/>
    <cellStyle name="SAPBEXHLevel3X 8 2 4 4" xfId="29830" xr:uid="{00000000-0005-0000-0000-0000D8510000}"/>
    <cellStyle name="SAPBEXHLevel3X 8 2 5" xfId="12994" xr:uid="{00000000-0005-0000-0000-0000DB510000}"/>
    <cellStyle name="SAPBEXHLevel3X 8 2 5 2" xfId="20201" xr:uid="{00000000-0005-0000-0000-0000DC510000}"/>
    <cellStyle name="SAPBEXHLevel3X 8 2 5 2 2" xfId="38976" xr:uid="{00000000-0005-0000-0000-0000DC510000}"/>
    <cellStyle name="SAPBEXHLevel3X 8 2 5 3" xfId="25157" xr:uid="{00000000-0005-0000-0000-0000DD510000}"/>
    <cellStyle name="SAPBEXHLevel3X 8 2 5 3 2" xfId="43928" xr:uid="{00000000-0005-0000-0000-0000DD510000}"/>
    <cellStyle name="SAPBEXHLevel3X 8 2 5 4" xfId="31769" xr:uid="{00000000-0005-0000-0000-0000DB510000}"/>
    <cellStyle name="SAPBEXHLevel3X 8 2 6" xfId="13183" xr:uid="{00000000-0005-0000-0000-0000DE510000}"/>
    <cellStyle name="SAPBEXHLevel3X 8 2 6 2" xfId="20390" xr:uid="{00000000-0005-0000-0000-0000DF510000}"/>
    <cellStyle name="SAPBEXHLevel3X 8 2 6 2 2" xfId="39165" xr:uid="{00000000-0005-0000-0000-0000DF510000}"/>
    <cellStyle name="SAPBEXHLevel3X 8 2 6 3" xfId="25346" xr:uid="{00000000-0005-0000-0000-0000E0510000}"/>
    <cellStyle name="SAPBEXHLevel3X 8 2 6 3 2" xfId="44117" xr:uid="{00000000-0005-0000-0000-0000E0510000}"/>
    <cellStyle name="SAPBEXHLevel3X 8 2 6 4" xfId="31958" xr:uid="{00000000-0005-0000-0000-0000DE510000}"/>
    <cellStyle name="SAPBEXHLevel3X 8 2 7" xfId="14855" xr:uid="{00000000-0005-0000-0000-0000E1510000}"/>
    <cellStyle name="SAPBEXHLevel3X 8 2 7 2" xfId="33630" xr:uid="{00000000-0005-0000-0000-0000E1510000}"/>
    <cellStyle name="SAPBEXHLevel3X 8 2 8" xfId="20568" xr:uid="{00000000-0005-0000-0000-0000E2510000}"/>
    <cellStyle name="SAPBEXHLevel3X 8 2 8 2" xfId="39343" xr:uid="{00000000-0005-0000-0000-0000E2510000}"/>
    <cellStyle name="SAPBEXHLevel3X 8 2 9" xfId="26439" xr:uid="{00000000-0005-0000-0000-0000D1510000}"/>
    <cellStyle name="SAPBEXHLevel3X 8 3" xfId="9644" xr:uid="{00000000-0005-0000-0000-0000E3510000}"/>
    <cellStyle name="SAPBEXHLevel3X 8 3 2" xfId="16857" xr:uid="{00000000-0005-0000-0000-0000E4510000}"/>
    <cellStyle name="SAPBEXHLevel3X 8 3 2 2" xfId="35632" xr:uid="{00000000-0005-0000-0000-0000E4510000}"/>
    <cellStyle name="SAPBEXHLevel3X 8 3 3" xfId="22323" xr:uid="{00000000-0005-0000-0000-0000E5510000}"/>
    <cellStyle name="SAPBEXHLevel3X 8 3 3 2" xfId="41096" xr:uid="{00000000-0005-0000-0000-0000E5510000}"/>
    <cellStyle name="SAPBEXHLevel3X 8 3 4" xfId="28427" xr:uid="{00000000-0005-0000-0000-0000E3510000}"/>
    <cellStyle name="SAPBEXHLevel3X 8 4" xfId="9842" xr:uid="{00000000-0005-0000-0000-0000E6510000}"/>
    <cellStyle name="SAPBEXHLevel3X 8 4 2" xfId="17055" xr:uid="{00000000-0005-0000-0000-0000E7510000}"/>
    <cellStyle name="SAPBEXHLevel3X 8 4 2 2" xfId="35830" xr:uid="{00000000-0005-0000-0000-0000E7510000}"/>
    <cellStyle name="SAPBEXHLevel3X 8 4 3" xfId="22521" xr:uid="{00000000-0005-0000-0000-0000E8510000}"/>
    <cellStyle name="SAPBEXHLevel3X 8 4 3 2" xfId="41294" xr:uid="{00000000-0005-0000-0000-0000E8510000}"/>
    <cellStyle name="SAPBEXHLevel3X 8 4 4" xfId="28625" xr:uid="{00000000-0005-0000-0000-0000E6510000}"/>
    <cellStyle name="SAPBEXHLevel3X 8 5" xfId="11046" xr:uid="{00000000-0005-0000-0000-0000E9510000}"/>
    <cellStyle name="SAPBEXHLevel3X 8 5 2" xfId="18259" xr:uid="{00000000-0005-0000-0000-0000EA510000}"/>
    <cellStyle name="SAPBEXHLevel3X 8 5 2 2" xfId="37034" xr:uid="{00000000-0005-0000-0000-0000EA510000}"/>
    <cellStyle name="SAPBEXHLevel3X 8 5 3" xfId="23476" xr:uid="{00000000-0005-0000-0000-0000EB510000}"/>
    <cellStyle name="SAPBEXHLevel3X 8 5 3 2" xfId="42249" xr:uid="{00000000-0005-0000-0000-0000EB510000}"/>
    <cellStyle name="SAPBEXHLevel3X 8 5 4" xfId="29829" xr:uid="{00000000-0005-0000-0000-0000E9510000}"/>
    <cellStyle name="SAPBEXHLevel3X 8 6" xfId="12993" xr:uid="{00000000-0005-0000-0000-0000EC510000}"/>
    <cellStyle name="SAPBEXHLevel3X 8 6 2" xfId="20200" xr:uid="{00000000-0005-0000-0000-0000ED510000}"/>
    <cellStyle name="SAPBEXHLevel3X 8 6 2 2" xfId="38975" xr:uid="{00000000-0005-0000-0000-0000ED510000}"/>
    <cellStyle name="SAPBEXHLevel3X 8 6 3" xfId="25156" xr:uid="{00000000-0005-0000-0000-0000EE510000}"/>
    <cellStyle name="SAPBEXHLevel3X 8 6 3 2" xfId="43927" xr:uid="{00000000-0005-0000-0000-0000EE510000}"/>
    <cellStyle name="SAPBEXHLevel3X 8 6 4" xfId="31768" xr:uid="{00000000-0005-0000-0000-0000EC510000}"/>
    <cellStyle name="SAPBEXHLevel3X 8 7" xfId="13182" xr:uid="{00000000-0005-0000-0000-0000EF510000}"/>
    <cellStyle name="SAPBEXHLevel3X 8 7 2" xfId="20389" xr:uid="{00000000-0005-0000-0000-0000F0510000}"/>
    <cellStyle name="SAPBEXHLevel3X 8 7 2 2" xfId="39164" xr:uid="{00000000-0005-0000-0000-0000F0510000}"/>
    <cellStyle name="SAPBEXHLevel3X 8 7 3" xfId="25345" xr:uid="{00000000-0005-0000-0000-0000F1510000}"/>
    <cellStyle name="SAPBEXHLevel3X 8 7 3 2" xfId="44116" xr:uid="{00000000-0005-0000-0000-0000F1510000}"/>
    <cellStyle name="SAPBEXHLevel3X 8 7 4" xfId="31957" xr:uid="{00000000-0005-0000-0000-0000EF510000}"/>
    <cellStyle name="SAPBEXHLevel3X 8 8" xfId="14854" xr:uid="{00000000-0005-0000-0000-0000F2510000}"/>
    <cellStyle name="SAPBEXHLevel3X 8 8 2" xfId="33629" xr:uid="{00000000-0005-0000-0000-0000F2510000}"/>
    <cellStyle name="SAPBEXHLevel3X 8 9" xfId="20567" xr:uid="{00000000-0005-0000-0000-0000F3510000}"/>
    <cellStyle name="SAPBEXHLevel3X 8 9 2" xfId="39342"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2 2" xfId="35634" xr:uid="{00000000-0005-0000-0000-0000F6510000}"/>
    <cellStyle name="SAPBEXHLevel3X 9 2 3" xfId="22325" xr:uid="{00000000-0005-0000-0000-0000F7510000}"/>
    <cellStyle name="SAPBEXHLevel3X 9 2 3 2" xfId="41098" xr:uid="{00000000-0005-0000-0000-0000F7510000}"/>
    <cellStyle name="SAPBEXHLevel3X 9 2 4" xfId="28429" xr:uid="{00000000-0005-0000-0000-0000F5510000}"/>
    <cellStyle name="SAPBEXHLevel3X 9 3" xfId="9844" xr:uid="{00000000-0005-0000-0000-0000F8510000}"/>
    <cellStyle name="SAPBEXHLevel3X 9 3 2" xfId="17057" xr:uid="{00000000-0005-0000-0000-0000F9510000}"/>
    <cellStyle name="SAPBEXHLevel3X 9 3 2 2" xfId="35832" xr:uid="{00000000-0005-0000-0000-0000F9510000}"/>
    <cellStyle name="SAPBEXHLevel3X 9 3 3" xfId="22523" xr:uid="{00000000-0005-0000-0000-0000FA510000}"/>
    <cellStyle name="SAPBEXHLevel3X 9 3 3 2" xfId="41296" xr:uid="{00000000-0005-0000-0000-0000FA510000}"/>
    <cellStyle name="SAPBEXHLevel3X 9 3 4" xfId="28627" xr:uid="{00000000-0005-0000-0000-0000F8510000}"/>
    <cellStyle name="SAPBEXHLevel3X 9 4" xfId="11048" xr:uid="{00000000-0005-0000-0000-0000FB510000}"/>
    <cellStyle name="SAPBEXHLevel3X 9 4 2" xfId="18261" xr:uid="{00000000-0005-0000-0000-0000FC510000}"/>
    <cellStyle name="SAPBEXHLevel3X 9 4 2 2" xfId="37036" xr:uid="{00000000-0005-0000-0000-0000FC510000}"/>
    <cellStyle name="SAPBEXHLevel3X 9 4 3" xfId="23478" xr:uid="{00000000-0005-0000-0000-0000FD510000}"/>
    <cellStyle name="SAPBEXHLevel3X 9 4 3 2" xfId="42251" xr:uid="{00000000-0005-0000-0000-0000FD510000}"/>
    <cellStyle name="SAPBEXHLevel3X 9 4 4" xfId="29831" xr:uid="{00000000-0005-0000-0000-0000FB510000}"/>
    <cellStyle name="SAPBEXHLevel3X 9 5" xfId="12995" xr:uid="{00000000-0005-0000-0000-0000FE510000}"/>
    <cellStyle name="SAPBEXHLevel3X 9 5 2" xfId="20202" xr:uid="{00000000-0005-0000-0000-0000FF510000}"/>
    <cellStyle name="SAPBEXHLevel3X 9 5 2 2" xfId="38977" xr:uid="{00000000-0005-0000-0000-0000FF510000}"/>
    <cellStyle name="SAPBEXHLevel3X 9 5 3" xfId="25158" xr:uid="{00000000-0005-0000-0000-000000520000}"/>
    <cellStyle name="SAPBEXHLevel3X 9 5 3 2" xfId="43929" xr:uid="{00000000-0005-0000-0000-000000520000}"/>
    <cellStyle name="SAPBEXHLevel3X 9 5 4" xfId="31770" xr:uid="{00000000-0005-0000-0000-0000FE510000}"/>
    <cellStyle name="SAPBEXHLevel3X 9 6" xfId="13184" xr:uid="{00000000-0005-0000-0000-000001520000}"/>
    <cellStyle name="SAPBEXHLevel3X 9 6 2" xfId="20391" xr:uid="{00000000-0005-0000-0000-000002520000}"/>
    <cellStyle name="SAPBEXHLevel3X 9 6 2 2" xfId="39166" xr:uid="{00000000-0005-0000-0000-000002520000}"/>
    <cellStyle name="SAPBEXHLevel3X 9 6 3" xfId="25347" xr:uid="{00000000-0005-0000-0000-000003520000}"/>
    <cellStyle name="SAPBEXHLevel3X 9 6 3 2" xfId="44118" xr:uid="{00000000-0005-0000-0000-000003520000}"/>
    <cellStyle name="SAPBEXHLevel3X 9 6 4" xfId="31959" xr:uid="{00000000-0005-0000-0000-000001520000}"/>
    <cellStyle name="SAPBEXHLevel3X 9 7" xfId="14856" xr:uid="{00000000-0005-0000-0000-000004520000}"/>
    <cellStyle name="SAPBEXHLevel3X 9 7 2" xfId="33631" xr:uid="{00000000-0005-0000-0000-000004520000}"/>
    <cellStyle name="SAPBEXHLevel3X 9 8" xfId="20569" xr:uid="{00000000-0005-0000-0000-000005520000}"/>
    <cellStyle name="SAPBEXHLevel3X 9 8 2" xfId="39344" xr:uid="{00000000-0005-0000-0000-000005520000}"/>
    <cellStyle name="SAPBEXHLevel3X 9 9" xfId="26440" xr:uid="{00000000-0005-0000-0000-0000F451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2 2" xfId="34457" xr:uid="{00000000-0005-0000-0000-00000C520000}"/>
    <cellStyle name="SAPBEXinputData 2 2 2 2 3" xfId="21327" xr:uid="{00000000-0005-0000-0000-00000D520000}"/>
    <cellStyle name="SAPBEXinputData 2 2 2 2 3 2" xfId="40100" xr:uid="{00000000-0005-0000-0000-00000D520000}"/>
    <cellStyle name="SAPBEXinputData 2 2 2 2 4" xfId="27252" xr:uid="{00000000-0005-0000-0000-00000B520000}"/>
    <cellStyle name="SAPBEXinputData 2 2 2 3" xfId="8827" xr:uid="{00000000-0005-0000-0000-00000E520000}"/>
    <cellStyle name="SAPBEXinputData 2 2 2 3 2" xfId="16040" xr:uid="{00000000-0005-0000-0000-00000F520000}"/>
    <cellStyle name="SAPBEXinputData 2 2 2 3 2 2" xfId="34815" xr:uid="{00000000-0005-0000-0000-00000F520000}"/>
    <cellStyle name="SAPBEXinputData 2 2 2 3 3" xfId="21584" xr:uid="{00000000-0005-0000-0000-000010520000}"/>
    <cellStyle name="SAPBEXinputData 2 2 2 3 3 2" xfId="40357" xr:uid="{00000000-0005-0000-0000-000010520000}"/>
    <cellStyle name="SAPBEXinputData 2 2 2 3 4" xfId="27610" xr:uid="{00000000-0005-0000-0000-00000E520000}"/>
    <cellStyle name="SAPBEXinputData 2 2 2 4" xfId="10600" xr:uid="{00000000-0005-0000-0000-000011520000}"/>
    <cellStyle name="SAPBEXinputData 2 2 2 4 2" xfId="17813" xr:uid="{00000000-0005-0000-0000-000012520000}"/>
    <cellStyle name="SAPBEXinputData 2 2 2 4 2 2" xfId="36588" xr:uid="{00000000-0005-0000-0000-000012520000}"/>
    <cellStyle name="SAPBEXinputData 2 2 2 4 3" xfId="23209" xr:uid="{00000000-0005-0000-0000-000013520000}"/>
    <cellStyle name="SAPBEXinputData 2 2 2 4 3 2" xfId="41982" xr:uid="{00000000-0005-0000-0000-000013520000}"/>
    <cellStyle name="SAPBEXinputData 2 2 2 4 4" xfId="29383" xr:uid="{00000000-0005-0000-0000-000011520000}"/>
    <cellStyle name="SAPBEXinputData 2 2 2 5" xfId="11775" xr:uid="{00000000-0005-0000-0000-000014520000}"/>
    <cellStyle name="SAPBEXinputData 2 2 2 5 2" xfId="18982" xr:uid="{00000000-0005-0000-0000-000015520000}"/>
    <cellStyle name="SAPBEXinputData 2 2 2 5 2 2" xfId="37757" xr:uid="{00000000-0005-0000-0000-000015520000}"/>
    <cellStyle name="SAPBEXinputData 2 2 2 5 3" xfId="24136" xr:uid="{00000000-0005-0000-0000-000016520000}"/>
    <cellStyle name="SAPBEXinputData 2 2 2 5 3 2" xfId="42909" xr:uid="{00000000-0005-0000-0000-000016520000}"/>
    <cellStyle name="SAPBEXinputData 2 2 2 5 4" xfId="30552" xr:uid="{00000000-0005-0000-0000-000014520000}"/>
    <cellStyle name="SAPBEXinputData 2 2 2 6" xfId="12248" xr:uid="{00000000-0005-0000-0000-000017520000}"/>
    <cellStyle name="SAPBEXinputData 2 2 2 6 2" xfId="19455" xr:uid="{00000000-0005-0000-0000-000018520000}"/>
    <cellStyle name="SAPBEXinputData 2 2 2 6 2 2" xfId="38230" xr:uid="{00000000-0005-0000-0000-000018520000}"/>
    <cellStyle name="SAPBEXinputData 2 2 2 6 3" xfId="24490" xr:uid="{00000000-0005-0000-0000-000019520000}"/>
    <cellStyle name="SAPBEXinputData 2 2 2 6 3 2" xfId="43262" xr:uid="{00000000-0005-0000-0000-000019520000}"/>
    <cellStyle name="SAPBEXinputData 2 2 2 6 4" xfId="31024" xr:uid="{00000000-0005-0000-0000-000017520000}"/>
    <cellStyle name="SAPBEXinputData 2 2 2 7" xfId="13840" xr:uid="{00000000-0005-0000-0000-00001A520000}"/>
    <cellStyle name="SAPBEXinputData 2 2 2 7 2" xfId="32615" xr:uid="{00000000-0005-0000-0000-00001A520000}"/>
    <cellStyle name="SAPBEXinputData 2 2 2 8" xfId="14311" xr:uid="{00000000-0005-0000-0000-00001B520000}"/>
    <cellStyle name="SAPBEXinputData 2 2 2 8 2" xfId="33086" xr:uid="{00000000-0005-0000-0000-00001B520000}"/>
    <cellStyle name="SAPBEXinputData 2 2 2 9" xfId="25937" xr:uid="{00000000-0005-0000-0000-00000A520000}"/>
    <cellStyle name="SAPBEXinputData 2 2 3" xfId="8055" xr:uid="{00000000-0005-0000-0000-00001C520000}"/>
    <cellStyle name="SAPBEXinputData 2 2 3 2" xfId="15268" xr:uid="{00000000-0005-0000-0000-00001D520000}"/>
    <cellStyle name="SAPBEXinputData 2 2 3 2 2" xfId="34043" xr:uid="{00000000-0005-0000-0000-00001D520000}"/>
    <cellStyle name="SAPBEXinputData 2 2 3 3" xfId="20954" xr:uid="{00000000-0005-0000-0000-00001E520000}"/>
    <cellStyle name="SAPBEXinputData 2 2 3 3 2" xfId="39727" xr:uid="{00000000-0005-0000-0000-00001E520000}"/>
    <cellStyle name="SAPBEXinputData 2 2 3 4" xfId="26838" xr:uid="{00000000-0005-0000-0000-00001C520000}"/>
    <cellStyle name="SAPBEXinputData 2 2 4" xfId="10185" xr:uid="{00000000-0005-0000-0000-00001F520000}"/>
    <cellStyle name="SAPBEXinputData 2 2 4 2" xfId="17398" xr:uid="{00000000-0005-0000-0000-000020520000}"/>
    <cellStyle name="SAPBEXinputData 2 2 4 2 2" xfId="36173" xr:uid="{00000000-0005-0000-0000-000020520000}"/>
    <cellStyle name="SAPBEXinputData 2 2 4 3" xfId="22835" xr:uid="{00000000-0005-0000-0000-000021520000}"/>
    <cellStyle name="SAPBEXinputData 2 2 4 3 2" xfId="41608" xr:uid="{00000000-0005-0000-0000-000021520000}"/>
    <cellStyle name="SAPBEXinputData 2 2 4 4" xfId="28968" xr:uid="{00000000-0005-0000-0000-00001F520000}"/>
    <cellStyle name="SAPBEXinputData 2 2 5" xfId="11362" xr:uid="{00000000-0005-0000-0000-000022520000}"/>
    <cellStyle name="SAPBEXinputData 2 2 5 2" xfId="18569" xr:uid="{00000000-0005-0000-0000-000023520000}"/>
    <cellStyle name="SAPBEXinputData 2 2 5 2 2" xfId="37344" xr:uid="{00000000-0005-0000-0000-000023520000}"/>
    <cellStyle name="SAPBEXinputData 2 2 5 3" xfId="23764" xr:uid="{00000000-0005-0000-0000-000024520000}"/>
    <cellStyle name="SAPBEXinputData 2 2 5 3 2" xfId="42537" xr:uid="{00000000-0005-0000-0000-000024520000}"/>
    <cellStyle name="SAPBEXinputData 2 2 5 4" xfId="30139" xr:uid="{00000000-0005-0000-0000-000022520000}"/>
    <cellStyle name="SAPBEXinputData 2 2 6" xfId="12625" xr:uid="{00000000-0005-0000-0000-000025520000}"/>
    <cellStyle name="SAPBEXinputData 2 2 6 2" xfId="19832" xr:uid="{00000000-0005-0000-0000-000026520000}"/>
    <cellStyle name="SAPBEXinputData 2 2 6 2 2" xfId="38607" xr:uid="{00000000-0005-0000-0000-000026520000}"/>
    <cellStyle name="SAPBEXinputData 2 2 6 3" xfId="24855" xr:uid="{00000000-0005-0000-0000-000027520000}"/>
    <cellStyle name="SAPBEXinputData 2 2 6 3 2" xfId="43627" xr:uid="{00000000-0005-0000-0000-000027520000}"/>
    <cellStyle name="SAPBEXinputData 2 2 6 4" xfId="31401" xr:uid="{00000000-0005-0000-0000-000025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2 2" xfId="34458" xr:uid="{00000000-0005-0000-0000-00002B520000}"/>
    <cellStyle name="SAPBEXinputData 2 3 2 2 3" xfId="21328" xr:uid="{00000000-0005-0000-0000-00002C520000}"/>
    <cellStyle name="SAPBEXinputData 2 3 2 2 3 2" xfId="40101" xr:uid="{00000000-0005-0000-0000-00002C520000}"/>
    <cellStyle name="SAPBEXinputData 2 3 2 2 4" xfId="27253" xr:uid="{00000000-0005-0000-0000-00002A520000}"/>
    <cellStyle name="SAPBEXinputData 2 3 2 3" xfId="8826" xr:uid="{00000000-0005-0000-0000-00002D520000}"/>
    <cellStyle name="SAPBEXinputData 2 3 2 3 2" xfId="16039" xr:uid="{00000000-0005-0000-0000-00002E520000}"/>
    <cellStyle name="SAPBEXinputData 2 3 2 3 2 2" xfId="34814" xr:uid="{00000000-0005-0000-0000-00002E520000}"/>
    <cellStyle name="SAPBEXinputData 2 3 2 3 3" xfId="21583" xr:uid="{00000000-0005-0000-0000-00002F520000}"/>
    <cellStyle name="SAPBEXinputData 2 3 2 3 3 2" xfId="40356" xr:uid="{00000000-0005-0000-0000-00002F520000}"/>
    <cellStyle name="SAPBEXinputData 2 3 2 3 4" xfId="27609" xr:uid="{00000000-0005-0000-0000-00002D520000}"/>
    <cellStyle name="SAPBEXinputData 2 3 2 4" xfId="10601" xr:uid="{00000000-0005-0000-0000-000030520000}"/>
    <cellStyle name="SAPBEXinputData 2 3 2 4 2" xfId="17814" xr:uid="{00000000-0005-0000-0000-000031520000}"/>
    <cellStyle name="SAPBEXinputData 2 3 2 4 2 2" xfId="36589" xr:uid="{00000000-0005-0000-0000-000031520000}"/>
    <cellStyle name="SAPBEXinputData 2 3 2 4 3" xfId="23210" xr:uid="{00000000-0005-0000-0000-000032520000}"/>
    <cellStyle name="SAPBEXinputData 2 3 2 4 3 2" xfId="41983" xr:uid="{00000000-0005-0000-0000-000032520000}"/>
    <cellStyle name="SAPBEXinputData 2 3 2 4 4" xfId="29384" xr:uid="{00000000-0005-0000-0000-000030520000}"/>
    <cellStyle name="SAPBEXinputData 2 3 2 5" xfId="11895" xr:uid="{00000000-0005-0000-0000-000033520000}"/>
    <cellStyle name="SAPBEXinputData 2 3 2 5 2" xfId="19102" xr:uid="{00000000-0005-0000-0000-000034520000}"/>
    <cellStyle name="SAPBEXinputData 2 3 2 5 2 2" xfId="37877" xr:uid="{00000000-0005-0000-0000-000034520000}"/>
    <cellStyle name="SAPBEXinputData 2 3 2 5 3" xfId="24256" xr:uid="{00000000-0005-0000-0000-000035520000}"/>
    <cellStyle name="SAPBEXinputData 2 3 2 5 3 2" xfId="43029" xr:uid="{00000000-0005-0000-0000-000035520000}"/>
    <cellStyle name="SAPBEXinputData 2 3 2 5 4" xfId="30672" xr:uid="{00000000-0005-0000-0000-000033520000}"/>
    <cellStyle name="SAPBEXinputData 2 3 2 6" xfId="12128" xr:uid="{00000000-0005-0000-0000-000036520000}"/>
    <cellStyle name="SAPBEXinputData 2 3 2 6 2" xfId="19335" xr:uid="{00000000-0005-0000-0000-000037520000}"/>
    <cellStyle name="SAPBEXinputData 2 3 2 6 2 2" xfId="38110" xr:uid="{00000000-0005-0000-0000-000037520000}"/>
    <cellStyle name="SAPBEXinputData 2 3 2 6 3" xfId="24370" xr:uid="{00000000-0005-0000-0000-000038520000}"/>
    <cellStyle name="SAPBEXinputData 2 3 2 6 3 2" xfId="43142" xr:uid="{00000000-0005-0000-0000-000038520000}"/>
    <cellStyle name="SAPBEXinputData 2 3 2 6 4" xfId="30904" xr:uid="{00000000-0005-0000-0000-000036520000}"/>
    <cellStyle name="SAPBEXinputData 2 3 2 7" xfId="13960" xr:uid="{00000000-0005-0000-0000-000039520000}"/>
    <cellStyle name="SAPBEXinputData 2 3 2 7 2" xfId="32735" xr:uid="{00000000-0005-0000-0000-000039520000}"/>
    <cellStyle name="SAPBEXinputData 2 3 2 8" xfId="14191" xr:uid="{00000000-0005-0000-0000-00003A520000}"/>
    <cellStyle name="SAPBEXinputData 2 3 2 8 2" xfId="32966" xr:uid="{00000000-0005-0000-0000-00003A520000}"/>
    <cellStyle name="SAPBEXinputData 2 3 2 9" xfId="26057" xr:uid="{00000000-0005-0000-0000-000029520000}"/>
    <cellStyle name="SAPBEXinputData 2 3 3" xfId="8056" xr:uid="{00000000-0005-0000-0000-00003B520000}"/>
    <cellStyle name="SAPBEXinputData 2 3 3 2" xfId="15269" xr:uid="{00000000-0005-0000-0000-00003C520000}"/>
    <cellStyle name="SAPBEXinputData 2 3 3 2 2" xfId="34044" xr:uid="{00000000-0005-0000-0000-00003C520000}"/>
    <cellStyle name="SAPBEXinputData 2 3 3 3" xfId="20955" xr:uid="{00000000-0005-0000-0000-00003D520000}"/>
    <cellStyle name="SAPBEXinputData 2 3 3 3 2" xfId="39728" xr:uid="{00000000-0005-0000-0000-00003D520000}"/>
    <cellStyle name="SAPBEXinputData 2 3 3 4" xfId="26839" xr:uid="{00000000-0005-0000-0000-00003B520000}"/>
    <cellStyle name="SAPBEXinputData 2 3 4" xfId="10186" xr:uid="{00000000-0005-0000-0000-00003E520000}"/>
    <cellStyle name="SAPBEXinputData 2 3 4 2" xfId="17399" xr:uid="{00000000-0005-0000-0000-00003F520000}"/>
    <cellStyle name="SAPBEXinputData 2 3 4 2 2" xfId="36174" xr:uid="{00000000-0005-0000-0000-00003F520000}"/>
    <cellStyle name="SAPBEXinputData 2 3 4 3" xfId="22836" xr:uid="{00000000-0005-0000-0000-000040520000}"/>
    <cellStyle name="SAPBEXinputData 2 3 4 3 2" xfId="41609" xr:uid="{00000000-0005-0000-0000-000040520000}"/>
    <cellStyle name="SAPBEXinputData 2 3 4 4" xfId="28969" xr:uid="{00000000-0005-0000-0000-00003E520000}"/>
    <cellStyle name="SAPBEXinputData 2 3 5" xfId="11482" xr:uid="{00000000-0005-0000-0000-000041520000}"/>
    <cellStyle name="SAPBEXinputData 2 3 5 2" xfId="18689" xr:uid="{00000000-0005-0000-0000-000042520000}"/>
    <cellStyle name="SAPBEXinputData 2 3 5 2 2" xfId="37464" xr:uid="{00000000-0005-0000-0000-000042520000}"/>
    <cellStyle name="SAPBEXinputData 2 3 5 3" xfId="23884" xr:uid="{00000000-0005-0000-0000-000043520000}"/>
    <cellStyle name="SAPBEXinputData 2 3 5 3 2" xfId="42657" xr:uid="{00000000-0005-0000-0000-000043520000}"/>
    <cellStyle name="SAPBEXinputData 2 3 5 4" xfId="30259" xr:uid="{00000000-0005-0000-0000-000041520000}"/>
    <cellStyle name="SAPBEXinputData 2 3 6" xfId="11521" xr:uid="{00000000-0005-0000-0000-000044520000}"/>
    <cellStyle name="SAPBEXinputData 2 3 6 2" xfId="18728" xr:uid="{00000000-0005-0000-0000-000045520000}"/>
    <cellStyle name="SAPBEXinputData 2 3 6 2 2" xfId="37503" xr:uid="{00000000-0005-0000-0000-000045520000}"/>
    <cellStyle name="SAPBEXinputData 2 3 6 3" xfId="23910" xr:uid="{00000000-0005-0000-0000-000046520000}"/>
    <cellStyle name="SAPBEXinputData 2 3 6 3 2" xfId="42683" xr:uid="{00000000-0005-0000-0000-000046520000}"/>
    <cellStyle name="SAPBEXinputData 2 3 6 4" xfId="30298" xr:uid="{00000000-0005-0000-0000-000044520000}"/>
    <cellStyle name="SAPBEXinputData 2 3 7" xfId="13558" xr:uid="{00000000-0005-0000-0000-000047520000}"/>
    <cellStyle name="SAPBEXinputData 2 3 7 2" xfId="32333" xr:uid="{00000000-0005-0000-0000-000047520000}"/>
    <cellStyle name="SAPBEXinputData 2 3 8" xfId="25675" xr:uid="{00000000-0005-0000-0000-000028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2 2" xfId="34459" xr:uid="{00000000-0005-0000-0000-00004A520000}"/>
    <cellStyle name="SAPBEXinputData 2 4 2 3" xfId="21329" xr:uid="{00000000-0005-0000-0000-00004B520000}"/>
    <cellStyle name="SAPBEXinputData 2 4 2 3 2" xfId="40102" xr:uid="{00000000-0005-0000-0000-00004B520000}"/>
    <cellStyle name="SAPBEXinputData 2 4 2 4" xfId="27254" xr:uid="{00000000-0005-0000-0000-000049520000}"/>
    <cellStyle name="SAPBEXinputData 2 4 3" xfId="8825" xr:uid="{00000000-0005-0000-0000-00004C520000}"/>
    <cellStyle name="SAPBEXinputData 2 4 3 2" xfId="16038" xr:uid="{00000000-0005-0000-0000-00004D520000}"/>
    <cellStyle name="SAPBEXinputData 2 4 3 2 2" xfId="34813" xr:uid="{00000000-0005-0000-0000-00004D520000}"/>
    <cellStyle name="SAPBEXinputData 2 4 3 3" xfId="21582" xr:uid="{00000000-0005-0000-0000-00004E520000}"/>
    <cellStyle name="SAPBEXinputData 2 4 3 3 2" xfId="40355" xr:uid="{00000000-0005-0000-0000-00004E520000}"/>
    <cellStyle name="SAPBEXinputData 2 4 3 4" xfId="27608" xr:uid="{00000000-0005-0000-0000-00004C520000}"/>
    <cellStyle name="SAPBEXinputData 2 4 4" xfId="10602" xr:uid="{00000000-0005-0000-0000-00004F520000}"/>
    <cellStyle name="SAPBEXinputData 2 4 4 2" xfId="17815" xr:uid="{00000000-0005-0000-0000-000050520000}"/>
    <cellStyle name="SAPBEXinputData 2 4 4 2 2" xfId="36590" xr:uid="{00000000-0005-0000-0000-000050520000}"/>
    <cellStyle name="SAPBEXinputData 2 4 4 3" xfId="23211" xr:uid="{00000000-0005-0000-0000-000051520000}"/>
    <cellStyle name="SAPBEXinputData 2 4 4 3 2" xfId="41984" xr:uid="{00000000-0005-0000-0000-000051520000}"/>
    <cellStyle name="SAPBEXinputData 2 4 4 4" xfId="29385" xr:uid="{00000000-0005-0000-0000-00004F520000}"/>
    <cellStyle name="SAPBEXinputData 2 4 5" xfId="11624" xr:uid="{00000000-0005-0000-0000-000052520000}"/>
    <cellStyle name="SAPBEXinputData 2 4 5 2" xfId="18831" xr:uid="{00000000-0005-0000-0000-000053520000}"/>
    <cellStyle name="SAPBEXinputData 2 4 5 2 2" xfId="37606" xr:uid="{00000000-0005-0000-0000-000053520000}"/>
    <cellStyle name="SAPBEXinputData 2 4 5 3" xfId="24001" xr:uid="{00000000-0005-0000-0000-000054520000}"/>
    <cellStyle name="SAPBEXinputData 2 4 5 3 2" xfId="42774" xr:uid="{00000000-0005-0000-0000-000054520000}"/>
    <cellStyle name="SAPBEXinputData 2 4 5 4" xfId="30401" xr:uid="{00000000-0005-0000-0000-000052520000}"/>
    <cellStyle name="SAPBEXinputData 2 4 6" xfId="12383" xr:uid="{00000000-0005-0000-0000-000055520000}"/>
    <cellStyle name="SAPBEXinputData 2 4 6 2" xfId="19590" xr:uid="{00000000-0005-0000-0000-000056520000}"/>
    <cellStyle name="SAPBEXinputData 2 4 6 2 2" xfId="38365" xr:uid="{00000000-0005-0000-0000-000056520000}"/>
    <cellStyle name="SAPBEXinputData 2 4 6 3" xfId="24625" xr:uid="{00000000-0005-0000-0000-000057520000}"/>
    <cellStyle name="SAPBEXinputData 2 4 6 3 2" xfId="43397" xr:uid="{00000000-0005-0000-0000-000057520000}"/>
    <cellStyle name="SAPBEXinputData 2 4 6 4" xfId="31159" xr:uid="{00000000-0005-0000-0000-000055520000}"/>
    <cellStyle name="SAPBEXinputData 2 4 7" xfId="13689" xr:uid="{00000000-0005-0000-0000-000058520000}"/>
    <cellStyle name="SAPBEXinputData 2 4 7 2" xfId="32464" xr:uid="{00000000-0005-0000-0000-000058520000}"/>
    <cellStyle name="SAPBEXinputData 2 5" xfId="8054" xr:uid="{00000000-0005-0000-0000-000059520000}"/>
    <cellStyle name="SAPBEXinputData 2 5 2" xfId="15267" xr:uid="{00000000-0005-0000-0000-00005A520000}"/>
    <cellStyle name="SAPBEXinputData 2 5 2 2" xfId="34042" xr:uid="{00000000-0005-0000-0000-00005A520000}"/>
    <cellStyle name="SAPBEXinputData 2 5 3" xfId="20953" xr:uid="{00000000-0005-0000-0000-00005B520000}"/>
    <cellStyle name="SAPBEXinputData 2 5 3 2" xfId="39726" xr:uid="{00000000-0005-0000-0000-00005B520000}"/>
    <cellStyle name="SAPBEXinputData 2 5 4" xfId="26837" xr:uid="{00000000-0005-0000-0000-000059520000}"/>
    <cellStyle name="SAPBEXinputData 2 6" xfId="10184" xr:uid="{00000000-0005-0000-0000-00005C520000}"/>
    <cellStyle name="SAPBEXinputData 2 6 2" xfId="17397" xr:uid="{00000000-0005-0000-0000-00005D520000}"/>
    <cellStyle name="SAPBEXinputData 2 6 2 2" xfId="36172" xr:uid="{00000000-0005-0000-0000-00005D520000}"/>
    <cellStyle name="SAPBEXinputData 2 6 3" xfId="22834" xr:uid="{00000000-0005-0000-0000-00005E520000}"/>
    <cellStyle name="SAPBEXinputData 2 6 3 2" xfId="41607" xr:uid="{00000000-0005-0000-0000-00005E520000}"/>
    <cellStyle name="SAPBEXinputData 2 6 4" xfId="28967" xr:uid="{00000000-0005-0000-0000-00005C520000}"/>
    <cellStyle name="SAPBEXinputData 2 7" xfId="11188" xr:uid="{00000000-0005-0000-0000-00005F520000}"/>
    <cellStyle name="SAPBEXinputData 2 7 2" xfId="18395" xr:uid="{00000000-0005-0000-0000-000060520000}"/>
    <cellStyle name="SAPBEXinputData 2 7 2 2" xfId="37170" xr:uid="{00000000-0005-0000-0000-000060520000}"/>
    <cellStyle name="SAPBEXinputData 2 7 3" xfId="23606" xr:uid="{00000000-0005-0000-0000-000061520000}"/>
    <cellStyle name="SAPBEXinputData 2 7 3 2" xfId="42379" xr:uid="{00000000-0005-0000-0000-000061520000}"/>
    <cellStyle name="SAPBEXinputData 2 7 4" xfId="29965" xr:uid="{00000000-0005-0000-0000-00005F520000}"/>
    <cellStyle name="SAPBEXinputData 2 8" xfId="12811" xr:uid="{00000000-0005-0000-0000-000062520000}"/>
    <cellStyle name="SAPBEXinputData 2 8 2" xfId="20018" xr:uid="{00000000-0005-0000-0000-000063520000}"/>
    <cellStyle name="SAPBEXinputData 2 8 2 2" xfId="38793" xr:uid="{00000000-0005-0000-0000-000063520000}"/>
    <cellStyle name="SAPBEXinputData 2 8 3" xfId="25008" xr:uid="{00000000-0005-0000-0000-000064520000}"/>
    <cellStyle name="SAPBEXinputData 2 8 3 2" xfId="43780" xr:uid="{00000000-0005-0000-0000-000064520000}"/>
    <cellStyle name="SAPBEXinputData 2 8 4" xfId="31587" xr:uid="{00000000-0005-0000-0000-000062520000}"/>
    <cellStyle name="SAPBEXinputData 3" xfId="415" xr:uid="{00000000-0005-0000-0000-000065520000}"/>
    <cellStyle name="SAPBEXinputData 3 2" xfId="892" xr:uid="{00000000-0005-0000-0000-000066520000}"/>
    <cellStyle name="SAPBEXinputData 3 2 10" xfId="25794"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2 2" xfId="35635" xr:uid="{00000000-0005-0000-0000-000069520000}"/>
    <cellStyle name="SAPBEXinputData 3 2 2 2 3" xfId="22326" xr:uid="{00000000-0005-0000-0000-00006A520000}"/>
    <cellStyle name="SAPBEXinputData 3 2 2 2 3 2" xfId="41099" xr:uid="{00000000-0005-0000-0000-00006A520000}"/>
    <cellStyle name="SAPBEXinputData 3 2 2 2 4" xfId="28430" xr:uid="{00000000-0005-0000-0000-000068520000}"/>
    <cellStyle name="SAPBEXinputData 3 2 2 3" xfId="9845" xr:uid="{00000000-0005-0000-0000-00006B520000}"/>
    <cellStyle name="SAPBEXinputData 3 2 2 3 2" xfId="17058" xr:uid="{00000000-0005-0000-0000-00006C520000}"/>
    <cellStyle name="SAPBEXinputData 3 2 2 3 2 2" xfId="35833" xr:uid="{00000000-0005-0000-0000-00006C520000}"/>
    <cellStyle name="SAPBEXinputData 3 2 2 3 3" xfId="22524" xr:uid="{00000000-0005-0000-0000-00006D520000}"/>
    <cellStyle name="SAPBEXinputData 3 2 2 3 3 2" xfId="41297" xr:uid="{00000000-0005-0000-0000-00006D520000}"/>
    <cellStyle name="SAPBEXinputData 3 2 2 3 4" xfId="28628" xr:uid="{00000000-0005-0000-0000-00006B520000}"/>
    <cellStyle name="SAPBEXinputData 3 2 2 4" xfId="11049" xr:uid="{00000000-0005-0000-0000-00006E520000}"/>
    <cellStyle name="SAPBEXinputData 3 2 2 4 2" xfId="18262" xr:uid="{00000000-0005-0000-0000-00006F520000}"/>
    <cellStyle name="SAPBEXinputData 3 2 2 4 2 2" xfId="37037" xr:uid="{00000000-0005-0000-0000-00006F520000}"/>
    <cellStyle name="SAPBEXinputData 3 2 2 4 3" xfId="23479" xr:uid="{00000000-0005-0000-0000-000070520000}"/>
    <cellStyle name="SAPBEXinputData 3 2 2 4 3 2" xfId="42252" xr:uid="{00000000-0005-0000-0000-000070520000}"/>
    <cellStyle name="SAPBEXinputData 3 2 2 4 4" xfId="29832" xr:uid="{00000000-0005-0000-0000-00006E520000}"/>
    <cellStyle name="SAPBEXinputData 3 2 2 5" xfId="12996" xr:uid="{00000000-0005-0000-0000-000071520000}"/>
    <cellStyle name="SAPBEXinputData 3 2 2 5 2" xfId="20203" xr:uid="{00000000-0005-0000-0000-000072520000}"/>
    <cellStyle name="SAPBEXinputData 3 2 2 5 2 2" xfId="38978" xr:uid="{00000000-0005-0000-0000-000072520000}"/>
    <cellStyle name="SAPBEXinputData 3 2 2 5 3" xfId="25159" xr:uid="{00000000-0005-0000-0000-000073520000}"/>
    <cellStyle name="SAPBEXinputData 3 2 2 5 3 2" xfId="43930" xr:uid="{00000000-0005-0000-0000-000073520000}"/>
    <cellStyle name="SAPBEXinputData 3 2 2 5 4" xfId="31771" xr:uid="{00000000-0005-0000-0000-000071520000}"/>
    <cellStyle name="SAPBEXinputData 3 2 2 6" xfId="13185" xr:uid="{00000000-0005-0000-0000-000074520000}"/>
    <cellStyle name="SAPBEXinputData 3 2 2 6 2" xfId="20392" xr:uid="{00000000-0005-0000-0000-000075520000}"/>
    <cellStyle name="SAPBEXinputData 3 2 2 6 2 2" xfId="39167" xr:uid="{00000000-0005-0000-0000-000075520000}"/>
    <cellStyle name="SAPBEXinputData 3 2 2 6 3" xfId="25348" xr:uid="{00000000-0005-0000-0000-000076520000}"/>
    <cellStyle name="SAPBEXinputData 3 2 2 6 3 2" xfId="44119" xr:uid="{00000000-0005-0000-0000-000076520000}"/>
    <cellStyle name="SAPBEXinputData 3 2 2 6 4" xfId="31960" xr:uid="{00000000-0005-0000-0000-000074520000}"/>
    <cellStyle name="SAPBEXinputData 3 2 2 7" xfId="14857" xr:uid="{00000000-0005-0000-0000-000077520000}"/>
    <cellStyle name="SAPBEXinputData 3 2 2 7 2" xfId="33632" xr:uid="{00000000-0005-0000-0000-000077520000}"/>
    <cellStyle name="SAPBEXinputData 3 2 2 8" xfId="20570" xr:uid="{00000000-0005-0000-0000-000078520000}"/>
    <cellStyle name="SAPBEXinputData 3 2 2 8 2" xfId="39345" xr:uid="{00000000-0005-0000-0000-000078520000}"/>
    <cellStyle name="SAPBEXinputData 3 2 2 9" xfId="26441" xr:uid="{00000000-0005-0000-0000-000067520000}"/>
    <cellStyle name="SAPBEXinputData 3 2 3" xfId="8472" xr:uid="{00000000-0005-0000-0000-000079520000}"/>
    <cellStyle name="SAPBEXinputData 3 2 3 2" xfId="15685" xr:uid="{00000000-0005-0000-0000-00007A520000}"/>
    <cellStyle name="SAPBEXinputData 3 2 3 2 2" xfId="34460" xr:uid="{00000000-0005-0000-0000-00007A520000}"/>
    <cellStyle name="SAPBEXinputData 3 2 3 3" xfId="21330" xr:uid="{00000000-0005-0000-0000-00007B520000}"/>
    <cellStyle name="SAPBEXinputData 3 2 3 3 2" xfId="40103" xr:uid="{00000000-0005-0000-0000-00007B520000}"/>
    <cellStyle name="SAPBEXinputData 3 2 3 4" xfId="27255" xr:uid="{00000000-0005-0000-0000-000079520000}"/>
    <cellStyle name="SAPBEXinputData 3 2 4" xfId="8824" xr:uid="{00000000-0005-0000-0000-00007C520000}"/>
    <cellStyle name="SAPBEXinputData 3 2 4 2" xfId="16037" xr:uid="{00000000-0005-0000-0000-00007D520000}"/>
    <cellStyle name="SAPBEXinputData 3 2 4 2 2" xfId="34812" xr:uid="{00000000-0005-0000-0000-00007D520000}"/>
    <cellStyle name="SAPBEXinputData 3 2 4 3" xfId="21581" xr:uid="{00000000-0005-0000-0000-00007E520000}"/>
    <cellStyle name="SAPBEXinputData 3 2 4 3 2" xfId="40354" xr:uid="{00000000-0005-0000-0000-00007E520000}"/>
    <cellStyle name="SAPBEXinputData 3 2 4 4" xfId="27607" xr:uid="{00000000-0005-0000-0000-00007C520000}"/>
    <cellStyle name="SAPBEXinputData 3 2 5" xfId="10603" xr:uid="{00000000-0005-0000-0000-00007F520000}"/>
    <cellStyle name="SAPBEXinputData 3 2 5 2" xfId="17816" xr:uid="{00000000-0005-0000-0000-000080520000}"/>
    <cellStyle name="SAPBEXinputData 3 2 5 2 2" xfId="36591" xr:uid="{00000000-0005-0000-0000-000080520000}"/>
    <cellStyle name="SAPBEXinputData 3 2 5 3" xfId="23212" xr:uid="{00000000-0005-0000-0000-000081520000}"/>
    <cellStyle name="SAPBEXinputData 3 2 5 3 2" xfId="41985" xr:uid="{00000000-0005-0000-0000-000081520000}"/>
    <cellStyle name="SAPBEXinputData 3 2 5 4" xfId="29386" xr:uid="{00000000-0005-0000-0000-00007F520000}"/>
    <cellStyle name="SAPBEXinputData 3 2 6" xfId="11632" xr:uid="{00000000-0005-0000-0000-000082520000}"/>
    <cellStyle name="SAPBEXinputData 3 2 6 2" xfId="18839" xr:uid="{00000000-0005-0000-0000-000083520000}"/>
    <cellStyle name="SAPBEXinputData 3 2 6 2 2" xfId="37614" xr:uid="{00000000-0005-0000-0000-000083520000}"/>
    <cellStyle name="SAPBEXinputData 3 2 6 3" xfId="24007" xr:uid="{00000000-0005-0000-0000-000084520000}"/>
    <cellStyle name="SAPBEXinputData 3 2 6 3 2" xfId="42780" xr:uid="{00000000-0005-0000-0000-000084520000}"/>
    <cellStyle name="SAPBEXinputData 3 2 6 4" xfId="30409" xr:uid="{00000000-0005-0000-0000-000082520000}"/>
    <cellStyle name="SAPBEXinputData 3 2 7" xfId="12377" xr:uid="{00000000-0005-0000-0000-000085520000}"/>
    <cellStyle name="SAPBEXinputData 3 2 7 2" xfId="19584" xr:uid="{00000000-0005-0000-0000-000086520000}"/>
    <cellStyle name="SAPBEXinputData 3 2 7 2 2" xfId="38359" xr:uid="{00000000-0005-0000-0000-000086520000}"/>
    <cellStyle name="SAPBEXinputData 3 2 7 3" xfId="24619" xr:uid="{00000000-0005-0000-0000-000087520000}"/>
    <cellStyle name="SAPBEXinputData 3 2 7 3 2" xfId="43391" xr:uid="{00000000-0005-0000-0000-000087520000}"/>
    <cellStyle name="SAPBEXinputData 3 2 7 4" xfId="31153" xr:uid="{00000000-0005-0000-0000-000085520000}"/>
    <cellStyle name="SAPBEXinputData 3 2 8" xfId="13697" xr:uid="{00000000-0005-0000-0000-000088520000}"/>
    <cellStyle name="SAPBEXinputData 3 2 8 2" xfId="32472" xr:uid="{00000000-0005-0000-0000-000088520000}"/>
    <cellStyle name="SAPBEXinputData 3 2 9" xfId="14438" xr:uid="{00000000-0005-0000-0000-000089520000}"/>
    <cellStyle name="SAPBEXinputData 3 2 9 2" xfId="33213"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2 2" xfId="35636" xr:uid="{00000000-0005-0000-0000-00008C520000}"/>
    <cellStyle name="SAPBEXinputData 3 3 2 3" xfId="22327" xr:uid="{00000000-0005-0000-0000-00008D520000}"/>
    <cellStyle name="SAPBEXinputData 3 3 2 3 2" xfId="41100" xr:uid="{00000000-0005-0000-0000-00008D520000}"/>
    <cellStyle name="SAPBEXinputData 3 3 2 4" xfId="28431" xr:uid="{00000000-0005-0000-0000-00008B520000}"/>
    <cellStyle name="SAPBEXinputData 3 3 3" xfId="9846" xr:uid="{00000000-0005-0000-0000-00008E520000}"/>
    <cellStyle name="SAPBEXinputData 3 3 3 2" xfId="17059" xr:uid="{00000000-0005-0000-0000-00008F520000}"/>
    <cellStyle name="SAPBEXinputData 3 3 3 2 2" xfId="35834" xr:uid="{00000000-0005-0000-0000-00008F520000}"/>
    <cellStyle name="SAPBEXinputData 3 3 3 3" xfId="22525" xr:uid="{00000000-0005-0000-0000-000090520000}"/>
    <cellStyle name="SAPBEXinputData 3 3 3 3 2" xfId="41298" xr:uid="{00000000-0005-0000-0000-000090520000}"/>
    <cellStyle name="SAPBEXinputData 3 3 3 4" xfId="28629" xr:uid="{00000000-0005-0000-0000-00008E520000}"/>
    <cellStyle name="SAPBEXinputData 3 3 4" xfId="11050" xr:uid="{00000000-0005-0000-0000-000091520000}"/>
    <cellStyle name="SAPBEXinputData 3 3 4 2" xfId="18263" xr:uid="{00000000-0005-0000-0000-000092520000}"/>
    <cellStyle name="SAPBEXinputData 3 3 4 2 2" xfId="37038" xr:uid="{00000000-0005-0000-0000-000092520000}"/>
    <cellStyle name="SAPBEXinputData 3 3 4 3" xfId="23480" xr:uid="{00000000-0005-0000-0000-000093520000}"/>
    <cellStyle name="SAPBEXinputData 3 3 4 3 2" xfId="42253" xr:uid="{00000000-0005-0000-0000-000093520000}"/>
    <cellStyle name="SAPBEXinputData 3 3 4 4" xfId="29833" xr:uid="{00000000-0005-0000-0000-000091520000}"/>
    <cellStyle name="SAPBEXinputData 3 3 5" xfId="12997" xr:uid="{00000000-0005-0000-0000-000094520000}"/>
    <cellStyle name="SAPBEXinputData 3 3 5 2" xfId="20204" xr:uid="{00000000-0005-0000-0000-000095520000}"/>
    <cellStyle name="SAPBEXinputData 3 3 5 2 2" xfId="38979" xr:uid="{00000000-0005-0000-0000-000095520000}"/>
    <cellStyle name="SAPBEXinputData 3 3 5 3" xfId="25160" xr:uid="{00000000-0005-0000-0000-000096520000}"/>
    <cellStyle name="SAPBEXinputData 3 3 5 3 2" xfId="43931" xr:uid="{00000000-0005-0000-0000-000096520000}"/>
    <cellStyle name="SAPBEXinputData 3 3 5 4" xfId="31772" xr:uid="{00000000-0005-0000-0000-000094520000}"/>
    <cellStyle name="SAPBEXinputData 3 3 6" xfId="13186" xr:uid="{00000000-0005-0000-0000-000097520000}"/>
    <cellStyle name="SAPBEXinputData 3 3 6 2" xfId="20393" xr:uid="{00000000-0005-0000-0000-000098520000}"/>
    <cellStyle name="SAPBEXinputData 3 3 6 2 2" xfId="39168" xr:uid="{00000000-0005-0000-0000-000098520000}"/>
    <cellStyle name="SAPBEXinputData 3 3 6 3" xfId="25349" xr:uid="{00000000-0005-0000-0000-000099520000}"/>
    <cellStyle name="SAPBEXinputData 3 3 6 3 2" xfId="44120" xr:uid="{00000000-0005-0000-0000-000099520000}"/>
    <cellStyle name="SAPBEXinputData 3 3 6 4" xfId="31961" xr:uid="{00000000-0005-0000-0000-000097520000}"/>
    <cellStyle name="SAPBEXinputData 3 3 7" xfId="14858" xr:uid="{00000000-0005-0000-0000-00009A520000}"/>
    <cellStyle name="SAPBEXinputData 3 3 7 2" xfId="33633" xr:uid="{00000000-0005-0000-0000-00009A520000}"/>
    <cellStyle name="SAPBEXinputData 3 3 8" xfId="20571" xr:uid="{00000000-0005-0000-0000-00009B520000}"/>
    <cellStyle name="SAPBEXinputData 3 3 8 2" xfId="39346" xr:uid="{00000000-0005-0000-0000-00009B520000}"/>
    <cellStyle name="SAPBEXinputData 3 3 9" xfId="26442" xr:uid="{00000000-0005-0000-0000-00008A520000}"/>
    <cellStyle name="SAPBEXinputData 3 4" xfId="8057" xr:uid="{00000000-0005-0000-0000-00009C520000}"/>
    <cellStyle name="SAPBEXinputData 3 4 2" xfId="15270" xr:uid="{00000000-0005-0000-0000-00009D520000}"/>
    <cellStyle name="SAPBEXinputData 3 4 2 2" xfId="34045" xr:uid="{00000000-0005-0000-0000-00009D520000}"/>
    <cellStyle name="SAPBEXinputData 3 4 3" xfId="20956" xr:uid="{00000000-0005-0000-0000-00009E520000}"/>
    <cellStyle name="SAPBEXinputData 3 4 3 2" xfId="39729" xr:uid="{00000000-0005-0000-0000-00009E520000}"/>
    <cellStyle name="SAPBEXinputData 3 4 4" xfId="26840" xr:uid="{00000000-0005-0000-0000-00009C520000}"/>
    <cellStyle name="SAPBEXinputData 3 5" xfId="11198" xr:uid="{00000000-0005-0000-0000-00009F520000}"/>
    <cellStyle name="SAPBEXinputData 3 5 2" xfId="18405" xr:uid="{00000000-0005-0000-0000-0000A0520000}"/>
    <cellStyle name="SAPBEXinputData 3 5 2 2" xfId="37180" xr:uid="{00000000-0005-0000-0000-0000A0520000}"/>
    <cellStyle name="SAPBEXinputData 3 5 3" xfId="23614" xr:uid="{00000000-0005-0000-0000-0000A1520000}"/>
    <cellStyle name="SAPBEXinputData 3 5 3 2" xfId="42387" xr:uid="{00000000-0005-0000-0000-0000A1520000}"/>
    <cellStyle name="SAPBEXinputData 3 5 4" xfId="29975" xr:uid="{00000000-0005-0000-0000-00009F520000}"/>
    <cellStyle name="SAPBEXinputData 3 6" xfId="12802" xr:uid="{00000000-0005-0000-0000-0000A2520000}"/>
    <cellStyle name="SAPBEXinputData 3 6 2" xfId="20009" xr:uid="{00000000-0005-0000-0000-0000A3520000}"/>
    <cellStyle name="SAPBEXinputData 3 6 2 2" xfId="38784" xr:uid="{00000000-0005-0000-0000-0000A3520000}"/>
    <cellStyle name="SAPBEXinputData 3 6 3" xfId="24999" xr:uid="{00000000-0005-0000-0000-0000A4520000}"/>
    <cellStyle name="SAPBEXinputData 3 6 3 2" xfId="43771" xr:uid="{00000000-0005-0000-0000-0000A4520000}"/>
    <cellStyle name="SAPBEXinputData 3 6 4" xfId="31578" xr:uid="{00000000-0005-0000-0000-0000A2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2 2" xfId="35637" xr:uid="{00000000-0005-0000-0000-0000A8520000}"/>
    <cellStyle name="SAPBEXinputData 4 2 2 3" xfId="22328" xr:uid="{00000000-0005-0000-0000-0000A9520000}"/>
    <cellStyle name="SAPBEXinputData 4 2 2 3 2" xfId="41101" xr:uid="{00000000-0005-0000-0000-0000A9520000}"/>
    <cellStyle name="SAPBEXinputData 4 2 2 4" xfId="28432" xr:uid="{00000000-0005-0000-0000-0000A7520000}"/>
    <cellStyle name="SAPBEXinputData 4 2 3" xfId="9847" xr:uid="{00000000-0005-0000-0000-0000AA520000}"/>
    <cellStyle name="SAPBEXinputData 4 2 3 2" xfId="17060" xr:uid="{00000000-0005-0000-0000-0000AB520000}"/>
    <cellStyle name="SAPBEXinputData 4 2 3 2 2" xfId="35835" xr:uid="{00000000-0005-0000-0000-0000AB520000}"/>
    <cellStyle name="SAPBEXinputData 4 2 3 3" xfId="22526" xr:uid="{00000000-0005-0000-0000-0000AC520000}"/>
    <cellStyle name="SAPBEXinputData 4 2 3 3 2" xfId="41299" xr:uid="{00000000-0005-0000-0000-0000AC520000}"/>
    <cellStyle name="SAPBEXinputData 4 2 3 4" xfId="28630" xr:uid="{00000000-0005-0000-0000-0000AA520000}"/>
    <cellStyle name="SAPBEXinputData 4 2 4" xfId="11051" xr:uid="{00000000-0005-0000-0000-0000AD520000}"/>
    <cellStyle name="SAPBEXinputData 4 2 4 2" xfId="18264" xr:uid="{00000000-0005-0000-0000-0000AE520000}"/>
    <cellStyle name="SAPBEXinputData 4 2 4 2 2" xfId="37039" xr:uid="{00000000-0005-0000-0000-0000AE520000}"/>
    <cellStyle name="SAPBEXinputData 4 2 4 3" xfId="23481" xr:uid="{00000000-0005-0000-0000-0000AF520000}"/>
    <cellStyle name="SAPBEXinputData 4 2 4 3 2" xfId="42254" xr:uid="{00000000-0005-0000-0000-0000AF520000}"/>
    <cellStyle name="SAPBEXinputData 4 2 4 4" xfId="29834" xr:uid="{00000000-0005-0000-0000-0000AD520000}"/>
    <cellStyle name="SAPBEXinputData 4 2 5" xfId="12998" xr:uid="{00000000-0005-0000-0000-0000B0520000}"/>
    <cellStyle name="SAPBEXinputData 4 2 5 2" xfId="20205" xr:uid="{00000000-0005-0000-0000-0000B1520000}"/>
    <cellStyle name="SAPBEXinputData 4 2 5 2 2" xfId="38980" xr:uid="{00000000-0005-0000-0000-0000B1520000}"/>
    <cellStyle name="SAPBEXinputData 4 2 5 3" xfId="25161" xr:uid="{00000000-0005-0000-0000-0000B2520000}"/>
    <cellStyle name="SAPBEXinputData 4 2 5 3 2" xfId="43932" xr:uid="{00000000-0005-0000-0000-0000B2520000}"/>
    <cellStyle name="SAPBEXinputData 4 2 5 4" xfId="31773" xr:uid="{00000000-0005-0000-0000-0000B0520000}"/>
    <cellStyle name="SAPBEXinputData 4 2 6" xfId="13187" xr:uid="{00000000-0005-0000-0000-0000B3520000}"/>
    <cellStyle name="SAPBEXinputData 4 2 6 2" xfId="20394" xr:uid="{00000000-0005-0000-0000-0000B4520000}"/>
    <cellStyle name="SAPBEXinputData 4 2 6 2 2" xfId="39169" xr:uid="{00000000-0005-0000-0000-0000B4520000}"/>
    <cellStyle name="SAPBEXinputData 4 2 6 3" xfId="25350" xr:uid="{00000000-0005-0000-0000-0000B5520000}"/>
    <cellStyle name="SAPBEXinputData 4 2 6 3 2" xfId="44121" xr:uid="{00000000-0005-0000-0000-0000B5520000}"/>
    <cellStyle name="SAPBEXinputData 4 2 6 4" xfId="31962" xr:uid="{00000000-0005-0000-0000-0000B3520000}"/>
    <cellStyle name="SAPBEXinputData 4 2 7" xfId="14859" xr:uid="{00000000-0005-0000-0000-0000B6520000}"/>
    <cellStyle name="SAPBEXinputData 4 2 7 2" xfId="33634" xr:uid="{00000000-0005-0000-0000-0000B6520000}"/>
    <cellStyle name="SAPBEXinputData 4 2 8" xfId="20572" xr:uid="{00000000-0005-0000-0000-0000B7520000}"/>
    <cellStyle name="SAPBEXinputData 4 2 8 2" xfId="39347" xr:uid="{00000000-0005-0000-0000-0000B7520000}"/>
    <cellStyle name="SAPBEXinputData 4 2 9" xfId="26443" xr:uid="{00000000-0005-0000-0000-0000A6520000}"/>
    <cellStyle name="SAPBEXinputData 4 3" xfId="8473" xr:uid="{00000000-0005-0000-0000-0000B8520000}"/>
    <cellStyle name="SAPBEXinputData 4 3 2" xfId="15686" xr:uid="{00000000-0005-0000-0000-0000B9520000}"/>
    <cellStyle name="SAPBEXinputData 4 3 2 2" xfId="34461" xr:uid="{00000000-0005-0000-0000-0000B9520000}"/>
    <cellStyle name="SAPBEXinputData 4 3 3" xfId="21331" xr:uid="{00000000-0005-0000-0000-0000BA520000}"/>
    <cellStyle name="SAPBEXinputData 4 3 3 2" xfId="40104" xr:uid="{00000000-0005-0000-0000-0000BA520000}"/>
    <cellStyle name="SAPBEXinputData 4 3 4" xfId="27256" xr:uid="{00000000-0005-0000-0000-0000B8520000}"/>
    <cellStyle name="SAPBEXinputData 4 4" xfId="8823" xr:uid="{00000000-0005-0000-0000-0000BB520000}"/>
    <cellStyle name="SAPBEXinputData 4 4 2" xfId="16036" xr:uid="{00000000-0005-0000-0000-0000BC520000}"/>
    <cellStyle name="SAPBEXinputData 4 4 2 2" xfId="34811" xr:uid="{00000000-0005-0000-0000-0000BC520000}"/>
    <cellStyle name="SAPBEXinputData 4 4 3" xfId="21580" xr:uid="{00000000-0005-0000-0000-0000BD520000}"/>
    <cellStyle name="SAPBEXinputData 4 4 3 2" xfId="40353" xr:uid="{00000000-0005-0000-0000-0000BD520000}"/>
    <cellStyle name="SAPBEXinputData 4 4 4" xfId="27606" xr:uid="{00000000-0005-0000-0000-0000BB520000}"/>
    <cellStyle name="SAPBEXinputData 4 5" xfId="10604" xr:uid="{00000000-0005-0000-0000-0000BE520000}"/>
    <cellStyle name="SAPBEXinputData 4 5 2" xfId="17817" xr:uid="{00000000-0005-0000-0000-0000BF520000}"/>
    <cellStyle name="SAPBEXinputData 4 5 2 2" xfId="36592" xr:uid="{00000000-0005-0000-0000-0000BF520000}"/>
    <cellStyle name="SAPBEXinputData 4 5 3" xfId="23213" xr:uid="{00000000-0005-0000-0000-0000C0520000}"/>
    <cellStyle name="SAPBEXinputData 4 5 3 2" xfId="41986" xr:uid="{00000000-0005-0000-0000-0000C0520000}"/>
    <cellStyle name="SAPBEXinputData 4 5 4" xfId="29387" xr:uid="{00000000-0005-0000-0000-0000BE520000}"/>
    <cellStyle name="SAPBEXinputData 4 6" xfId="11565" xr:uid="{00000000-0005-0000-0000-0000C1520000}"/>
    <cellStyle name="SAPBEXinputData 4 6 2" xfId="18772" xr:uid="{00000000-0005-0000-0000-0000C2520000}"/>
    <cellStyle name="SAPBEXinputData 4 6 2 2" xfId="37547" xr:uid="{00000000-0005-0000-0000-0000C2520000}"/>
    <cellStyle name="SAPBEXinputData 4 6 3" xfId="23946" xr:uid="{00000000-0005-0000-0000-0000C3520000}"/>
    <cellStyle name="SAPBEXinputData 4 6 3 2" xfId="42719" xr:uid="{00000000-0005-0000-0000-0000C3520000}"/>
    <cellStyle name="SAPBEXinputData 4 6 4" xfId="30342" xr:uid="{00000000-0005-0000-0000-0000C1520000}"/>
    <cellStyle name="SAPBEXinputData 4 7" xfId="12438" xr:uid="{00000000-0005-0000-0000-0000C4520000}"/>
    <cellStyle name="SAPBEXinputData 4 7 2" xfId="19645" xr:uid="{00000000-0005-0000-0000-0000C5520000}"/>
    <cellStyle name="SAPBEXinputData 4 7 2 2" xfId="38420" xr:uid="{00000000-0005-0000-0000-0000C5520000}"/>
    <cellStyle name="SAPBEXinputData 4 7 3" xfId="24680" xr:uid="{00000000-0005-0000-0000-0000C6520000}"/>
    <cellStyle name="SAPBEXinputData 4 7 3 2" xfId="43452" xr:uid="{00000000-0005-0000-0000-0000C6520000}"/>
    <cellStyle name="SAPBEXinputData 4 7 4" xfId="31214" xr:uid="{00000000-0005-0000-0000-0000C4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2 2" xfId="35638" xr:uid="{00000000-0005-0000-0000-0000C9520000}"/>
    <cellStyle name="SAPBEXinputData 5 2 3" xfId="22329" xr:uid="{00000000-0005-0000-0000-0000CA520000}"/>
    <cellStyle name="SAPBEXinputData 5 2 3 2" xfId="41102" xr:uid="{00000000-0005-0000-0000-0000CA520000}"/>
    <cellStyle name="SAPBEXinputData 5 2 4" xfId="28433" xr:uid="{00000000-0005-0000-0000-0000C8520000}"/>
    <cellStyle name="SAPBEXinputData 5 3" xfId="9848" xr:uid="{00000000-0005-0000-0000-0000CB520000}"/>
    <cellStyle name="SAPBEXinputData 5 3 2" xfId="17061" xr:uid="{00000000-0005-0000-0000-0000CC520000}"/>
    <cellStyle name="SAPBEXinputData 5 3 2 2" xfId="35836" xr:uid="{00000000-0005-0000-0000-0000CC520000}"/>
    <cellStyle name="SAPBEXinputData 5 3 3" xfId="22527" xr:uid="{00000000-0005-0000-0000-0000CD520000}"/>
    <cellStyle name="SAPBEXinputData 5 3 3 2" xfId="41300" xr:uid="{00000000-0005-0000-0000-0000CD520000}"/>
    <cellStyle name="SAPBEXinputData 5 3 4" xfId="28631" xr:uid="{00000000-0005-0000-0000-0000CB520000}"/>
    <cellStyle name="SAPBEXinputData 5 4" xfId="11052" xr:uid="{00000000-0005-0000-0000-0000CE520000}"/>
    <cellStyle name="SAPBEXinputData 5 4 2" xfId="18265" xr:uid="{00000000-0005-0000-0000-0000CF520000}"/>
    <cellStyle name="SAPBEXinputData 5 4 2 2" xfId="37040" xr:uid="{00000000-0005-0000-0000-0000CF520000}"/>
    <cellStyle name="SAPBEXinputData 5 4 3" xfId="23482" xr:uid="{00000000-0005-0000-0000-0000D0520000}"/>
    <cellStyle name="SAPBEXinputData 5 4 3 2" xfId="42255" xr:uid="{00000000-0005-0000-0000-0000D0520000}"/>
    <cellStyle name="SAPBEXinputData 5 4 4" xfId="29835" xr:uid="{00000000-0005-0000-0000-0000CE520000}"/>
    <cellStyle name="SAPBEXinputData 5 5" xfId="12999" xr:uid="{00000000-0005-0000-0000-0000D1520000}"/>
    <cellStyle name="SAPBEXinputData 5 5 2" xfId="20206" xr:uid="{00000000-0005-0000-0000-0000D2520000}"/>
    <cellStyle name="SAPBEXinputData 5 5 2 2" xfId="38981" xr:uid="{00000000-0005-0000-0000-0000D2520000}"/>
    <cellStyle name="SAPBEXinputData 5 5 3" xfId="25162" xr:uid="{00000000-0005-0000-0000-0000D3520000}"/>
    <cellStyle name="SAPBEXinputData 5 5 3 2" xfId="43933" xr:uid="{00000000-0005-0000-0000-0000D3520000}"/>
    <cellStyle name="SAPBEXinputData 5 5 4" xfId="31774" xr:uid="{00000000-0005-0000-0000-0000D1520000}"/>
    <cellStyle name="SAPBEXinputData 5 6" xfId="13188" xr:uid="{00000000-0005-0000-0000-0000D4520000}"/>
    <cellStyle name="SAPBEXinputData 5 6 2" xfId="20395" xr:uid="{00000000-0005-0000-0000-0000D5520000}"/>
    <cellStyle name="SAPBEXinputData 5 6 2 2" xfId="39170" xr:uid="{00000000-0005-0000-0000-0000D5520000}"/>
    <cellStyle name="SAPBEXinputData 5 6 3" xfId="25351" xr:uid="{00000000-0005-0000-0000-0000D6520000}"/>
    <cellStyle name="SAPBEXinputData 5 6 3 2" xfId="44122" xr:uid="{00000000-0005-0000-0000-0000D6520000}"/>
    <cellStyle name="SAPBEXinputData 5 6 4" xfId="31963" xr:uid="{00000000-0005-0000-0000-0000D4520000}"/>
    <cellStyle name="SAPBEXinputData 5 7" xfId="14860" xr:uid="{00000000-0005-0000-0000-0000D7520000}"/>
    <cellStyle name="SAPBEXinputData 5 7 2" xfId="33635" xr:uid="{00000000-0005-0000-0000-0000D7520000}"/>
    <cellStyle name="SAPBEXinputData 5 8" xfId="20573" xr:uid="{00000000-0005-0000-0000-0000D8520000}"/>
    <cellStyle name="SAPBEXinputData 5 8 2" xfId="39348" xr:uid="{00000000-0005-0000-0000-0000D8520000}"/>
    <cellStyle name="SAPBEXinputData 5 9" xfId="26444" xr:uid="{00000000-0005-0000-0000-0000C7520000}"/>
    <cellStyle name="SAPBEXinputData 6" xfId="7716" xr:uid="{00000000-0005-0000-0000-0000D9520000}"/>
    <cellStyle name="SAPBEXinputData 6 2" xfId="14934" xr:uid="{00000000-0005-0000-0000-0000DA520000}"/>
    <cellStyle name="SAPBEXinputData 6 2 2" xfId="33709" xr:uid="{00000000-0005-0000-0000-0000DA520000}"/>
    <cellStyle name="SAPBEXinputData 6 3" xfId="20655" xr:uid="{00000000-0005-0000-0000-0000DB520000}"/>
    <cellStyle name="SAPBEXinputData 6 3 2" xfId="39428" xr:uid="{00000000-0005-0000-0000-0000DB520000}"/>
    <cellStyle name="SAPBEXinputData 6 4" xfId="26504" xr:uid="{00000000-0005-0000-0000-0000D9520000}"/>
    <cellStyle name="SAPBEXinputData 7" xfId="12830" xr:uid="{00000000-0005-0000-0000-0000DC520000}"/>
    <cellStyle name="SAPBEXinputData 7 2" xfId="20037" xr:uid="{00000000-0005-0000-0000-0000DD520000}"/>
    <cellStyle name="SAPBEXinputData 7 2 2" xfId="38812" xr:uid="{00000000-0005-0000-0000-0000DD520000}"/>
    <cellStyle name="SAPBEXinputData 7 3" xfId="25025" xr:uid="{00000000-0005-0000-0000-0000DE520000}"/>
    <cellStyle name="SAPBEXinputData 7 3 2" xfId="43797" xr:uid="{00000000-0005-0000-0000-0000DE520000}"/>
    <cellStyle name="SAPBEXinputData 7 4" xfId="31606" xr:uid="{00000000-0005-0000-0000-0000DC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2 2" xfId="36175" xr:uid="{00000000-0005-0000-0000-0000E2520000}"/>
    <cellStyle name="SAPBEXresData 10 3" xfId="22837" xr:uid="{00000000-0005-0000-0000-0000E3520000}"/>
    <cellStyle name="SAPBEXresData 10 3 2" xfId="41610" xr:uid="{00000000-0005-0000-0000-0000E3520000}"/>
    <cellStyle name="SAPBEXresData 10 4" xfId="28970" xr:uid="{00000000-0005-0000-0000-0000E1520000}"/>
    <cellStyle name="SAPBEXresData 11" xfId="13238" xr:uid="{00000000-0005-0000-0000-0000E4520000}"/>
    <cellStyle name="SAPBEXresData 11 2" xfId="32013" xr:uid="{00000000-0005-0000-0000-0000E4520000}"/>
    <cellStyle name="SAPBEXresData 12" xfId="14886" xr:uid="{00000000-0005-0000-0000-0000E5520000}"/>
    <cellStyle name="SAPBEXresData 12 2" xfId="33661" xr:uid="{00000000-0005-0000-0000-0000E5520000}"/>
    <cellStyle name="SAPBEXresData 13" xfId="25468" xr:uid="{00000000-0005-0000-0000-0000E6520000}"/>
    <cellStyle name="SAPBEXresData 13 2" xfId="44232"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2 2" xfId="37139" xr:uid="{00000000-0005-0000-0000-0000E9520000}"/>
    <cellStyle name="SAPBEXresData 2 10 3" xfId="23577" xr:uid="{00000000-0005-0000-0000-0000EA520000}"/>
    <cellStyle name="SAPBEXresData 2 10 3 2" xfId="42350" xr:uid="{00000000-0005-0000-0000-0000EA520000}"/>
    <cellStyle name="SAPBEXresData 2 10 4" xfId="29934" xr:uid="{00000000-0005-0000-0000-0000E8520000}"/>
    <cellStyle name="SAPBEXresData 2 11" xfId="13269" xr:uid="{00000000-0005-0000-0000-0000EB520000}"/>
    <cellStyle name="SAPBEXresData 2 11 2" xfId="32044" xr:uid="{00000000-0005-0000-0000-0000EB520000}"/>
    <cellStyle name="SAPBEXresData 2 12" xfId="25469" xr:uid="{00000000-0005-0000-0000-0000EC520000}"/>
    <cellStyle name="SAPBEXresData 2 12 2" xfId="44233"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2 2" xfId="34462" xr:uid="{00000000-0005-0000-0000-0000F0520000}"/>
    <cellStyle name="SAPBEXresData 2 2 2 2 3" xfId="21332" xr:uid="{00000000-0005-0000-0000-0000F1520000}"/>
    <cellStyle name="SAPBEXresData 2 2 2 2 3 2" xfId="40105" xr:uid="{00000000-0005-0000-0000-0000F1520000}"/>
    <cellStyle name="SAPBEXresData 2 2 2 2 4" xfId="27257" xr:uid="{00000000-0005-0000-0000-0000EF520000}"/>
    <cellStyle name="SAPBEXresData 2 2 2 3" xfId="8822" xr:uid="{00000000-0005-0000-0000-0000F2520000}"/>
    <cellStyle name="SAPBEXresData 2 2 2 3 2" xfId="16035" xr:uid="{00000000-0005-0000-0000-0000F3520000}"/>
    <cellStyle name="SAPBEXresData 2 2 2 3 2 2" xfId="34810" xr:uid="{00000000-0005-0000-0000-0000F3520000}"/>
    <cellStyle name="SAPBEXresData 2 2 2 3 3" xfId="21579" xr:uid="{00000000-0005-0000-0000-0000F4520000}"/>
    <cellStyle name="SAPBEXresData 2 2 2 3 3 2" xfId="40352" xr:uid="{00000000-0005-0000-0000-0000F4520000}"/>
    <cellStyle name="SAPBEXresData 2 2 2 3 4" xfId="27605" xr:uid="{00000000-0005-0000-0000-0000F2520000}"/>
    <cellStyle name="SAPBEXresData 2 2 2 4" xfId="10605" xr:uid="{00000000-0005-0000-0000-0000F5520000}"/>
    <cellStyle name="SAPBEXresData 2 2 2 4 2" xfId="17818" xr:uid="{00000000-0005-0000-0000-0000F6520000}"/>
    <cellStyle name="SAPBEXresData 2 2 2 4 2 2" xfId="36593" xr:uid="{00000000-0005-0000-0000-0000F6520000}"/>
    <cellStyle name="SAPBEXresData 2 2 2 4 3" xfId="23214" xr:uid="{00000000-0005-0000-0000-0000F7520000}"/>
    <cellStyle name="SAPBEXresData 2 2 2 4 3 2" xfId="41987" xr:uid="{00000000-0005-0000-0000-0000F7520000}"/>
    <cellStyle name="SAPBEXresData 2 2 2 4 4" xfId="29388" xr:uid="{00000000-0005-0000-0000-0000F5520000}"/>
    <cellStyle name="SAPBEXresData 2 2 2 5" xfId="11684" xr:uid="{00000000-0005-0000-0000-0000F8520000}"/>
    <cellStyle name="SAPBEXresData 2 2 2 5 2" xfId="18891" xr:uid="{00000000-0005-0000-0000-0000F9520000}"/>
    <cellStyle name="SAPBEXresData 2 2 2 5 2 2" xfId="37666" xr:uid="{00000000-0005-0000-0000-0000F9520000}"/>
    <cellStyle name="SAPBEXresData 2 2 2 5 3" xfId="24055" xr:uid="{00000000-0005-0000-0000-0000FA520000}"/>
    <cellStyle name="SAPBEXresData 2 2 2 5 3 2" xfId="42828" xr:uid="{00000000-0005-0000-0000-0000FA520000}"/>
    <cellStyle name="SAPBEXresData 2 2 2 5 4" xfId="30461" xr:uid="{00000000-0005-0000-0000-0000F8520000}"/>
    <cellStyle name="SAPBEXresData 2 2 2 6" xfId="12329" xr:uid="{00000000-0005-0000-0000-0000FB520000}"/>
    <cellStyle name="SAPBEXresData 2 2 2 6 2" xfId="19536" xr:uid="{00000000-0005-0000-0000-0000FC520000}"/>
    <cellStyle name="SAPBEXresData 2 2 2 6 2 2" xfId="38311" xr:uid="{00000000-0005-0000-0000-0000FC520000}"/>
    <cellStyle name="SAPBEXresData 2 2 2 6 3" xfId="24571" xr:uid="{00000000-0005-0000-0000-0000FD520000}"/>
    <cellStyle name="SAPBEXresData 2 2 2 6 3 2" xfId="43343" xr:uid="{00000000-0005-0000-0000-0000FD520000}"/>
    <cellStyle name="SAPBEXresData 2 2 2 6 4" xfId="31105" xr:uid="{00000000-0005-0000-0000-0000FB520000}"/>
    <cellStyle name="SAPBEXresData 2 2 2 7" xfId="13749" xr:uid="{00000000-0005-0000-0000-0000FE520000}"/>
    <cellStyle name="SAPBEXresData 2 2 2 7 2" xfId="32524" xr:uid="{00000000-0005-0000-0000-0000FE520000}"/>
    <cellStyle name="SAPBEXresData 2 2 2 8" xfId="14392" xr:uid="{00000000-0005-0000-0000-0000FF520000}"/>
    <cellStyle name="SAPBEXresData 2 2 2 8 2" xfId="33167" xr:uid="{00000000-0005-0000-0000-0000FF520000}"/>
    <cellStyle name="SAPBEXresData 2 2 2 9" xfId="25846" xr:uid="{00000000-0005-0000-0000-0000EE520000}"/>
    <cellStyle name="SAPBEXresData 2 2 3" xfId="8060" xr:uid="{00000000-0005-0000-0000-000000530000}"/>
    <cellStyle name="SAPBEXresData 2 2 3 2" xfId="15273" xr:uid="{00000000-0005-0000-0000-000001530000}"/>
    <cellStyle name="SAPBEXresData 2 2 3 2 2" xfId="34048" xr:uid="{00000000-0005-0000-0000-000001530000}"/>
    <cellStyle name="SAPBEXresData 2 2 3 3" xfId="20959" xr:uid="{00000000-0005-0000-0000-000002530000}"/>
    <cellStyle name="SAPBEXresData 2 2 3 3 2" xfId="39732" xr:uid="{00000000-0005-0000-0000-000002530000}"/>
    <cellStyle name="SAPBEXresData 2 2 3 4" xfId="26843" xr:uid="{00000000-0005-0000-0000-000000530000}"/>
    <cellStyle name="SAPBEXresData 2 2 4" xfId="9200" xr:uid="{00000000-0005-0000-0000-000003530000}"/>
    <cellStyle name="SAPBEXresData 2 2 4 2" xfId="16413" xr:uid="{00000000-0005-0000-0000-000004530000}"/>
    <cellStyle name="SAPBEXresData 2 2 4 2 2" xfId="35188" xr:uid="{00000000-0005-0000-0000-000004530000}"/>
    <cellStyle name="SAPBEXresData 2 2 4 3" xfId="21947" xr:uid="{00000000-0005-0000-0000-000005530000}"/>
    <cellStyle name="SAPBEXresData 2 2 4 3 2" xfId="40720" xr:uid="{00000000-0005-0000-0000-000005530000}"/>
    <cellStyle name="SAPBEXresData 2 2 4 4" xfId="27983" xr:uid="{00000000-0005-0000-0000-000003530000}"/>
    <cellStyle name="SAPBEXresData 2 2 5" xfId="10189" xr:uid="{00000000-0005-0000-0000-000006530000}"/>
    <cellStyle name="SAPBEXresData 2 2 5 2" xfId="17402" xr:uid="{00000000-0005-0000-0000-000007530000}"/>
    <cellStyle name="SAPBEXresData 2 2 5 2 2" xfId="36177" xr:uid="{00000000-0005-0000-0000-000007530000}"/>
    <cellStyle name="SAPBEXresData 2 2 5 3" xfId="22839" xr:uid="{00000000-0005-0000-0000-000008530000}"/>
    <cellStyle name="SAPBEXresData 2 2 5 3 2" xfId="41612" xr:uid="{00000000-0005-0000-0000-000008530000}"/>
    <cellStyle name="SAPBEXresData 2 2 5 4" xfId="28972" xr:uid="{00000000-0005-0000-0000-000006530000}"/>
    <cellStyle name="SAPBEXresData 2 2 6" xfId="11250" xr:uid="{00000000-0005-0000-0000-000009530000}"/>
    <cellStyle name="SAPBEXresData 2 2 6 2" xfId="18457" xr:uid="{00000000-0005-0000-0000-00000A530000}"/>
    <cellStyle name="SAPBEXresData 2 2 6 2 2" xfId="37232" xr:uid="{00000000-0005-0000-0000-00000A530000}"/>
    <cellStyle name="SAPBEXresData 2 2 6 3" xfId="23662" xr:uid="{00000000-0005-0000-0000-00000B530000}"/>
    <cellStyle name="SAPBEXresData 2 2 6 3 2" xfId="42435" xr:uid="{00000000-0005-0000-0000-00000B530000}"/>
    <cellStyle name="SAPBEXresData 2 2 6 4" xfId="30027" xr:uid="{00000000-0005-0000-0000-000009530000}"/>
    <cellStyle name="SAPBEXresData 2 2 7" xfId="12755" xr:uid="{00000000-0005-0000-0000-00000C530000}"/>
    <cellStyle name="SAPBEXresData 2 2 7 2" xfId="19962" xr:uid="{00000000-0005-0000-0000-00000D530000}"/>
    <cellStyle name="SAPBEXresData 2 2 7 2 2" xfId="38737" xr:uid="{00000000-0005-0000-0000-00000D530000}"/>
    <cellStyle name="SAPBEXresData 2 2 7 3" xfId="24953" xr:uid="{00000000-0005-0000-0000-00000E530000}"/>
    <cellStyle name="SAPBEXresData 2 2 7 3 2" xfId="43725" xr:uid="{00000000-0005-0000-0000-00000E530000}"/>
    <cellStyle name="SAPBEXresData 2 2 7 4" xfId="31531" xr:uid="{00000000-0005-0000-0000-00000C530000}"/>
    <cellStyle name="SAPBEXresData 2 2 8" xfId="13342" xr:uid="{00000000-0005-0000-0000-00000F530000}"/>
    <cellStyle name="SAPBEXresData 2 2 8 2" xfId="32117"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2 2" xfId="34463" xr:uid="{00000000-0005-0000-0000-000013530000}"/>
    <cellStyle name="SAPBEXresData 2 3 2 2 3" xfId="21333" xr:uid="{00000000-0005-0000-0000-000014530000}"/>
    <cellStyle name="SAPBEXresData 2 3 2 2 3 2" xfId="40106" xr:uid="{00000000-0005-0000-0000-000014530000}"/>
    <cellStyle name="SAPBEXresData 2 3 2 2 4" xfId="27258" xr:uid="{00000000-0005-0000-0000-000012530000}"/>
    <cellStyle name="SAPBEXresData 2 3 2 3" xfId="8821" xr:uid="{00000000-0005-0000-0000-000015530000}"/>
    <cellStyle name="SAPBEXresData 2 3 2 3 2" xfId="16034" xr:uid="{00000000-0005-0000-0000-000016530000}"/>
    <cellStyle name="SAPBEXresData 2 3 2 3 2 2" xfId="34809" xr:uid="{00000000-0005-0000-0000-000016530000}"/>
    <cellStyle name="SAPBEXresData 2 3 2 3 3" xfId="21578" xr:uid="{00000000-0005-0000-0000-000017530000}"/>
    <cellStyle name="SAPBEXresData 2 3 2 3 3 2" xfId="40351" xr:uid="{00000000-0005-0000-0000-000017530000}"/>
    <cellStyle name="SAPBEXresData 2 3 2 3 4" xfId="27604" xr:uid="{00000000-0005-0000-0000-000015530000}"/>
    <cellStyle name="SAPBEXresData 2 3 2 4" xfId="10606" xr:uid="{00000000-0005-0000-0000-000018530000}"/>
    <cellStyle name="SAPBEXresData 2 3 2 4 2" xfId="17819" xr:uid="{00000000-0005-0000-0000-000019530000}"/>
    <cellStyle name="SAPBEXresData 2 3 2 4 2 2" xfId="36594" xr:uid="{00000000-0005-0000-0000-000019530000}"/>
    <cellStyle name="SAPBEXresData 2 3 2 4 3" xfId="23215" xr:uid="{00000000-0005-0000-0000-00001A530000}"/>
    <cellStyle name="SAPBEXresData 2 3 2 4 3 2" xfId="41988" xr:uid="{00000000-0005-0000-0000-00001A530000}"/>
    <cellStyle name="SAPBEXresData 2 3 2 4 4" xfId="29389" xr:uid="{00000000-0005-0000-0000-000018530000}"/>
    <cellStyle name="SAPBEXresData 2 3 2 5" xfId="11746" xr:uid="{00000000-0005-0000-0000-00001B530000}"/>
    <cellStyle name="SAPBEXresData 2 3 2 5 2" xfId="18953" xr:uid="{00000000-0005-0000-0000-00001C530000}"/>
    <cellStyle name="SAPBEXresData 2 3 2 5 2 2" xfId="37728" xr:uid="{00000000-0005-0000-0000-00001C530000}"/>
    <cellStyle name="SAPBEXresData 2 3 2 5 3" xfId="24107" xr:uid="{00000000-0005-0000-0000-00001D530000}"/>
    <cellStyle name="SAPBEXresData 2 3 2 5 3 2" xfId="42880" xr:uid="{00000000-0005-0000-0000-00001D530000}"/>
    <cellStyle name="SAPBEXresData 2 3 2 5 4" xfId="30523" xr:uid="{00000000-0005-0000-0000-00001B530000}"/>
    <cellStyle name="SAPBEXresData 2 3 2 6" xfId="12277" xr:uid="{00000000-0005-0000-0000-00001E530000}"/>
    <cellStyle name="SAPBEXresData 2 3 2 6 2" xfId="19484" xr:uid="{00000000-0005-0000-0000-00001F530000}"/>
    <cellStyle name="SAPBEXresData 2 3 2 6 2 2" xfId="38259" xr:uid="{00000000-0005-0000-0000-00001F530000}"/>
    <cellStyle name="SAPBEXresData 2 3 2 6 3" xfId="24519" xr:uid="{00000000-0005-0000-0000-000020530000}"/>
    <cellStyle name="SAPBEXresData 2 3 2 6 3 2" xfId="43291" xr:uid="{00000000-0005-0000-0000-000020530000}"/>
    <cellStyle name="SAPBEXresData 2 3 2 6 4" xfId="31053" xr:uid="{00000000-0005-0000-0000-00001E530000}"/>
    <cellStyle name="SAPBEXresData 2 3 2 7" xfId="13811" xr:uid="{00000000-0005-0000-0000-000021530000}"/>
    <cellStyle name="SAPBEXresData 2 3 2 7 2" xfId="32586" xr:uid="{00000000-0005-0000-0000-000021530000}"/>
    <cellStyle name="SAPBEXresData 2 3 2 8" xfId="14340" xr:uid="{00000000-0005-0000-0000-000022530000}"/>
    <cellStyle name="SAPBEXresData 2 3 2 8 2" xfId="33115" xr:uid="{00000000-0005-0000-0000-000022530000}"/>
    <cellStyle name="SAPBEXresData 2 3 2 9" xfId="25908" xr:uid="{00000000-0005-0000-0000-000011530000}"/>
    <cellStyle name="SAPBEXresData 2 3 3" xfId="8061" xr:uid="{00000000-0005-0000-0000-000023530000}"/>
    <cellStyle name="SAPBEXresData 2 3 3 2" xfId="15274" xr:uid="{00000000-0005-0000-0000-000024530000}"/>
    <cellStyle name="SAPBEXresData 2 3 3 2 2" xfId="34049" xr:uid="{00000000-0005-0000-0000-000024530000}"/>
    <cellStyle name="SAPBEXresData 2 3 3 3" xfId="20960" xr:uid="{00000000-0005-0000-0000-000025530000}"/>
    <cellStyle name="SAPBEXresData 2 3 3 3 2" xfId="39733" xr:uid="{00000000-0005-0000-0000-000025530000}"/>
    <cellStyle name="SAPBEXresData 2 3 3 4" xfId="26844" xr:uid="{00000000-0005-0000-0000-000023530000}"/>
    <cellStyle name="SAPBEXresData 2 3 4" xfId="9199" xr:uid="{00000000-0005-0000-0000-000026530000}"/>
    <cellStyle name="SAPBEXresData 2 3 4 2" xfId="16412" xr:uid="{00000000-0005-0000-0000-000027530000}"/>
    <cellStyle name="SAPBEXresData 2 3 4 2 2" xfId="35187" xr:uid="{00000000-0005-0000-0000-000027530000}"/>
    <cellStyle name="SAPBEXresData 2 3 4 3" xfId="21946" xr:uid="{00000000-0005-0000-0000-000028530000}"/>
    <cellStyle name="SAPBEXresData 2 3 4 3 2" xfId="40719" xr:uid="{00000000-0005-0000-0000-000028530000}"/>
    <cellStyle name="SAPBEXresData 2 3 4 4" xfId="27982" xr:uid="{00000000-0005-0000-0000-000026530000}"/>
    <cellStyle name="SAPBEXresData 2 3 5" xfId="10190" xr:uid="{00000000-0005-0000-0000-000029530000}"/>
    <cellStyle name="SAPBEXresData 2 3 5 2" xfId="17403" xr:uid="{00000000-0005-0000-0000-00002A530000}"/>
    <cellStyle name="SAPBEXresData 2 3 5 2 2" xfId="36178" xr:uid="{00000000-0005-0000-0000-00002A530000}"/>
    <cellStyle name="SAPBEXresData 2 3 5 3" xfId="22840" xr:uid="{00000000-0005-0000-0000-00002B530000}"/>
    <cellStyle name="SAPBEXresData 2 3 5 3 2" xfId="41613" xr:uid="{00000000-0005-0000-0000-00002B530000}"/>
    <cellStyle name="SAPBEXresData 2 3 5 4" xfId="28973" xr:uid="{00000000-0005-0000-0000-000029530000}"/>
    <cellStyle name="SAPBEXresData 2 3 6" xfId="11333" xr:uid="{00000000-0005-0000-0000-00002C530000}"/>
    <cellStyle name="SAPBEXresData 2 3 6 2" xfId="18540" xr:uid="{00000000-0005-0000-0000-00002D530000}"/>
    <cellStyle name="SAPBEXresData 2 3 6 2 2" xfId="37315" xr:uid="{00000000-0005-0000-0000-00002D530000}"/>
    <cellStyle name="SAPBEXresData 2 3 6 3" xfId="23735" xr:uid="{00000000-0005-0000-0000-00002E530000}"/>
    <cellStyle name="SAPBEXresData 2 3 6 3 2" xfId="42508" xr:uid="{00000000-0005-0000-0000-00002E530000}"/>
    <cellStyle name="SAPBEXresData 2 3 6 4" xfId="30110" xr:uid="{00000000-0005-0000-0000-00002C530000}"/>
    <cellStyle name="SAPBEXresData 2 3 7" xfId="12685" xr:uid="{00000000-0005-0000-0000-00002F530000}"/>
    <cellStyle name="SAPBEXresData 2 3 7 2" xfId="19892" xr:uid="{00000000-0005-0000-0000-000030530000}"/>
    <cellStyle name="SAPBEXresData 2 3 7 2 2" xfId="38667" xr:uid="{00000000-0005-0000-0000-000030530000}"/>
    <cellStyle name="SAPBEXresData 2 3 7 3" xfId="24883" xr:uid="{00000000-0005-0000-0000-000031530000}"/>
    <cellStyle name="SAPBEXresData 2 3 7 3 2" xfId="43655" xr:uid="{00000000-0005-0000-0000-000031530000}"/>
    <cellStyle name="SAPBEXresData 2 3 7 4" xfId="31461" xr:uid="{00000000-0005-0000-0000-00002F530000}"/>
    <cellStyle name="SAPBEXresData 2 3 8" xfId="13415" xr:uid="{00000000-0005-0000-0000-000032530000}"/>
    <cellStyle name="SAPBEXresData 2 3 8 2" xfId="32190" xr:uid="{00000000-0005-0000-0000-000032530000}"/>
    <cellStyle name="SAPBEXresData 2 4" xfId="619" xr:uid="{00000000-0005-0000-0000-000033530000}"/>
    <cellStyle name="SAPBEXresData 2 4 10" xfId="25595"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2 2" xfId="34464" xr:uid="{00000000-0005-0000-0000-000036530000}"/>
    <cellStyle name="SAPBEXresData 2 4 2 2 3" xfId="21334" xr:uid="{00000000-0005-0000-0000-000037530000}"/>
    <cellStyle name="SAPBEXresData 2 4 2 2 3 2" xfId="40107" xr:uid="{00000000-0005-0000-0000-000037530000}"/>
    <cellStyle name="SAPBEXresData 2 4 2 2 4" xfId="27259" xr:uid="{00000000-0005-0000-0000-000035530000}"/>
    <cellStyle name="SAPBEXresData 2 4 2 3" xfId="8820" xr:uid="{00000000-0005-0000-0000-000038530000}"/>
    <cellStyle name="SAPBEXresData 2 4 2 3 2" xfId="16033" xr:uid="{00000000-0005-0000-0000-000039530000}"/>
    <cellStyle name="SAPBEXresData 2 4 2 3 2 2" xfId="34808" xr:uid="{00000000-0005-0000-0000-000039530000}"/>
    <cellStyle name="SAPBEXresData 2 4 2 3 3" xfId="21577" xr:uid="{00000000-0005-0000-0000-00003A530000}"/>
    <cellStyle name="SAPBEXresData 2 4 2 3 3 2" xfId="40350" xr:uid="{00000000-0005-0000-0000-00003A530000}"/>
    <cellStyle name="SAPBEXresData 2 4 2 3 4" xfId="27603" xr:uid="{00000000-0005-0000-0000-000038530000}"/>
    <cellStyle name="SAPBEXresData 2 4 2 4" xfId="10607" xr:uid="{00000000-0005-0000-0000-00003B530000}"/>
    <cellStyle name="SAPBEXresData 2 4 2 4 2" xfId="17820" xr:uid="{00000000-0005-0000-0000-00003C530000}"/>
    <cellStyle name="SAPBEXresData 2 4 2 4 2 2" xfId="36595" xr:uid="{00000000-0005-0000-0000-00003C530000}"/>
    <cellStyle name="SAPBEXresData 2 4 2 4 3" xfId="23216" xr:uid="{00000000-0005-0000-0000-00003D530000}"/>
    <cellStyle name="SAPBEXresData 2 4 2 4 3 2" xfId="41989" xr:uid="{00000000-0005-0000-0000-00003D530000}"/>
    <cellStyle name="SAPBEXresData 2 4 2 4 4" xfId="29390" xr:uid="{00000000-0005-0000-0000-00003B530000}"/>
    <cellStyle name="SAPBEXresData 2 4 2 5" xfId="11815" xr:uid="{00000000-0005-0000-0000-00003E530000}"/>
    <cellStyle name="SAPBEXresData 2 4 2 5 2" xfId="19022" xr:uid="{00000000-0005-0000-0000-00003F530000}"/>
    <cellStyle name="SAPBEXresData 2 4 2 5 2 2" xfId="37797" xr:uid="{00000000-0005-0000-0000-00003F530000}"/>
    <cellStyle name="SAPBEXresData 2 4 2 5 3" xfId="24176" xr:uid="{00000000-0005-0000-0000-000040530000}"/>
    <cellStyle name="SAPBEXresData 2 4 2 5 3 2" xfId="42949" xr:uid="{00000000-0005-0000-0000-000040530000}"/>
    <cellStyle name="SAPBEXresData 2 4 2 5 4" xfId="30592" xr:uid="{00000000-0005-0000-0000-00003E530000}"/>
    <cellStyle name="SAPBEXresData 2 4 2 6" xfId="12208" xr:uid="{00000000-0005-0000-0000-000041530000}"/>
    <cellStyle name="SAPBEXresData 2 4 2 6 2" xfId="19415" xr:uid="{00000000-0005-0000-0000-000042530000}"/>
    <cellStyle name="SAPBEXresData 2 4 2 6 2 2" xfId="38190" xr:uid="{00000000-0005-0000-0000-000042530000}"/>
    <cellStyle name="SAPBEXresData 2 4 2 6 3" xfId="24450" xr:uid="{00000000-0005-0000-0000-000043530000}"/>
    <cellStyle name="SAPBEXresData 2 4 2 6 3 2" xfId="43222" xr:uid="{00000000-0005-0000-0000-000043530000}"/>
    <cellStyle name="SAPBEXresData 2 4 2 6 4" xfId="30984" xr:uid="{00000000-0005-0000-0000-000041530000}"/>
    <cellStyle name="SAPBEXresData 2 4 2 7" xfId="13880" xr:uid="{00000000-0005-0000-0000-000044530000}"/>
    <cellStyle name="SAPBEXresData 2 4 2 7 2" xfId="32655" xr:uid="{00000000-0005-0000-0000-000044530000}"/>
    <cellStyle name="SAPBEXresData 2 4 2 8" xfId="14271" xr:uid="{00000000-0005-0000-0000-000045530000}"/>
    <cellStyle name="SAPBEXresData 2 4 2 8 2" xfId="33046" xr:uid="{00000000-0005-0000-0000-000045530000}"/>
    <cellStyle name="SAPBEXresData 2 4 2 9" xfId="25977" xr:uid="{00000000-0005-0000-0000-000034530000}"/>
    <cellStyle name="SAPBEXresData 2 4 3" xfId="8062" xr:uid="{00000000-0005-0000-0000-000046530000}"/>
    <cellStyle name="SAPBEXresData 2 4 3 2" xfId="15275" xr:uid="{00000000-0005-0000-0000-000047530000}"/>
    <cellStyle name="SAPBEXresData 2 4 3 2 2" xfId="34050" xr:uid="{00000000-0005-0000-0000-000047530000}"/>
    <cellStyle name="SAPBEXresData 2 4 3 3" xfId="20961" xr:uid="{00000000-0005-0000-0000-000048530000}"/>
    <cellStyle name="SAPBEXresData 2 4 3 3 2" xfId="39734" xr:uid="{00000000-0005-0000-0000-000048530000}"/>
    <cellStyle name="SAPBEXresData 2 4 3 4" xfId="26845" xr:uid="{00000000-0005-0000-0000-000046530000}"/>
    <cellStyle name="SAPBEXresData 2 4 4" xfId="9198" xr:uid="{00000000-0005-0000-0000-000049530000}"/>
    <cellStyle name="SAPBEXresData 2 4 4 2" xfId="16411" xr:uid="{00000000-0005-0000-0000-00004A530000}"/>
    <cellStyle name="SAPBEXresData 2 4 4 2 2" xfId="35186" xr:uid="{00000000-0005-0000-0000-00004A530000}"/>
    <cellStyle name="SAPBEXresData 2 4 4 3" xfId="21945" xr:uid="{00000000-0005-0000-0000-00004B530000}"/>
    <cellStyle name="SAPBEXresData 2 4 4 3 2" xfId="40718" xr:uid="{00000000-0005-0000-0000-00004B530000}"/>
    <cellStyle name="SAPBEXresData 2 4 4 4" xfId="27981" xr:uid="{00000000-0005-0000-0000-000049530000}"/>
    <cellStyle name="SAPBEXresData 2 4 5" xfId="10191" xr:uid="{00000000-0005-0000-0000-00004C530000}"/>
    <cellStyle name="SAPBEXresData 2 4 5 2" xfId="17404" xr:uid="{00000000-0005-0000-0000-00004D530000}"/>
    <cellStyle name="SAPBEXresData 2 4 5 2 2" xfId="36179" xr:uid="{00000000-0005-0000-0000-00004D530000}"/>
    <cellStyle name="SAPBEXresData 2 4 5 3" xfId="22841" xr:uid="{00000000-0005-0000-0000-00004E530000}"/>
    <cellStyle name="SAPBEXresData 2 4 5 3 2" xfId="41614" xr:uid="{00000000-0005-0000-0000-00004E530000}"/>
    <cellStyle name="SAPBEXresData 2 4 5 4" xfId="28974" xr:uid="{00000000-0005-0000-0000-00004C530000}"/>
    <cellStyle name="SAPBEXresData 2 4 6" xfId="11402" xr:uid="{00000000-0005-0000-0000-00004F530000}"/>
    <cellStyle name="SAPBEXresData 2 4 6 2" xfId="18609" xr:uid="{00000000-0005-0000-0000-000050530000}"/>
    <cellStyle name="SAPBEXresData 2 4 6 2 2" xfId="37384" xr:uid="{00000000-0005-0000-0000-000050530000}"/>
    <cellStyle name="SAPBEXresData 2 4 6 3" xfId="23804" xr:uid="{00000000-0005-0000-0000-000051530000}"/>
    <cellStyle name="SAPBEXresData 2 4 6 3 2" xfId="42577" xr:uid="{00000000-0005-0000-0000-000051530000}"/>
    <cellStyle name="SAPBEXresData 2 4 6 4" xfId="30179" xr:uid="{00000000-0005-0000-0000-00004F530000}"/>
    <cellStyle name="SAPBEXresData 2 4 7" xfId="12583" xr:uid="{00000000-0005-0000-0000-000052530000}"/>
    <cellStyle name="SAPBEXresData 2 4 7 2" xfId="19790" xr:uid="{00000000-0005-0000-0000-000053530000}"/>
    <cellStyle name="SAPBEXresData 2 4 7 2 2" xfId="38565" xr:uid="{00000000-0005-0000-0000-000053530000}"/>
    <cellStyle name="SAPBEXresData 2 4 7 3" xfId="24815" xr:uid="{00000000-0005-0000-0000-000054530000}"/>
    <cellStyle name="SAPBEXresData 2 4 7 3 2" xfId="43587" xr:uid="{00000000-0005-0000-0000-000054530000}"/>
    <cellStyle name="SAPBEXresData 2 4 7 4" xfId="31359" xr:uid="{00000000-0005-0000-0000-000052530000}"/>
    <cellStyle name="SAPBEXresData 2 4 8" xfId="13478" xr:uid="{00000000-0005-0000-0000-000055530000}"/>
    <cellStyle name="SAPBEXresData 2 4 8 2" xfId="32253" xr:uid="{00000000-0005-0000-0000-000055530000}"/>
    <cellStyle name="SAPBEXresData 2 4 9" xfId="14649" xr:uid="{00000000-0005-0000-0000-000056530000}"/>
    <cellStyle name="SAPBEXresData 2 4 9 2" xfId="33424" xr:uid="{00000000-0005-0000-0000-000056530000}"/>
    <cellStyle name="SAPBEXresData 2 5" xfId="670" xr:uid="{00000000-0005-0000-0000-000057530000}"/>
    <cellStyle name="SAPBEXresData 2 5 10" xfId="25646"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2 2" xfId="34465" xr:uid="{00000000-0005-0000-0000-00005A530000}"/>
    <cellStyle name="SAPBEXresData 2 5 2 2 3" xfId="21335" xr:uid="{00000000-0005-0000-0000-00005B530000}"/>
    <cellStyle name="SAPBEXresData 2 5 2 2 3 2" xfId="40108" xr:uid="{00000000-0005-0000-0000-00005B530000}"/>
    <cellStyle name="SAPBEXresData 2 5 2 2 4" xfId="27260" xr:uid="{00000000-0005-0000-0000-000059530000}"/>
    <cellStyle name="SAPBEXresData 2 5 2 3" xfId="8819" xr:uid="{00000000-0005-0000-0000-00005C530000}"/>
    <cellStyle name="SAPBEXresData 2 5 2 3 2" xfId="16032" xr:uid="{00000000-0005-0000-0000-00005D530000}"/>
    <cellStyle name="SAPBEXresData 2 5 2 3 2 2" xfId="34807" xr:uid="{00000000-0005-0000-0000-00005D530000}"/>
    <cellStyle name="SAPBEXresData 2 5 2 3 3" xfId="21576" xr:uid="{00000000-0005-0000-0000-00005E530000}"/>
    <cellStyle name="SAPBEXresData 2 5 2 3 3 2" xfId="40349" xr:uid="{00000000-0005-0000-0000-00005E530000}"/>
    <cellStyle name="SAPBEXresData 2 5 2 3 4" xfId="27602" xr:uid="{00000000-0005-0000-0000-00005C530000}"/>
    <cellStyle name="SAPBEXresData 2 5 2 4" xfId="10608" xr:uid="{00000000-0005-0000-0000-00005F530000}"/>
    <cellStyle name="SAPBEXresData 2 5 2 4 2" xfId="17821" xr:uid="{00000000-0005-0000-0000-000060530000}"/>
    <cellStyle name="SAPBEXresData 2 5 2 4 2 2" xfId="36596" xr:uid="{00000000-0005-0000-0000-000060530000}"/>
    <cellStyle name="SAPBEXresData 2 5 2 4 3" xfId="23217" xr:uid="{00000000-0005-0000-0000-000061530000}"/>
    <cellStyle name="SAPBEXresData 2 5 2 4 3 2" xfId="41990" xr:uid="{00000000-0005-0000-0000-000061530000}"/>
    <cellStyle name="SAPBEXresData 2 5 2 4 4" xfId="29391" xr:uid="{00000000-0005-0000-0000-00005F530000}"/>
    <cellStyle name="SAPBEXresData 2 5 2 5" xfId="11866" xr:uid="{00000000-0005-0000-0000-000062530000}"/>
    <cellStyle name="SAPBEXresData 2 5 2 5 2" xfId="19073" xr:uid="{00000000-0005-0000-0000-000063530000}"/>
    <cellStyle name="SAPBEXresData 2 5 2 5 2 2" xfId="37848" xr:uid="{00000000-0005-0000-0000-000063530000}"/>
    <cellStyle name="SAPBEXresData 2 5 2 5 3" xfId="24227" xr:uid="{00000000-0005-0000-0000-000064530000}"/>
    <cellStyle name="SAPBEXresData 2 5 2 5 3 2" xfId="43000" xr:uid="{00000000-0005-0000-0000-000064530000}"/>
    <cellStyle name="SAPBEXresData 2 5 2 5 4" xfId="30643" xr:uid="{00000000-0005-0000-0000-000062530000}"/>
    <cellStyle name="SAPBEXresData 2 5 2 6" xfId="12157" xr:uid="{00000000-0005-0000-0000-000065530000}"/>
    <cellStyle name="SAPBEXresData 2 5 2 6 2" xfId="19364" xr:uid="{00000000-0005-0000-0000-000066530000}"/>
    <cellStyle name="SAPBEXresData 2 5 2 6 2 2" xfId="38139" xr:uid="{00000000-0005-0000-0000-000066530000}"/>
    <cellStyle name="SAPBEXresData 2 5 2 6 3" xfId="24399" xr:uid="{00000000-0005-0000-0000-000067530000}"/>
    <cellStyle name="SAPBEXresData 2 5 2 6 3 2" xfId="43171" xr:uid="{00000000-0005-0000-0000-000067530000}"/>
    <cellStyle name="SAPBEXresData 2 5 2 6 4" xfId="30933" xr:uid="{00000000-0005-0000-0000-000065530000}"/>
    <cellStyle name="SAPBEXresData 2 5 2 7" xfId="13931" xr:uid="{00000000-0005-0000-0000-000068530000}"/>
    <cellStyle name="SAPBEXresData 2 5 2 7 2" xfId="32706" xr:uid="{00000000-0005-0000-0000-000068530000}"/>
    <cellStyle name="SAPBEXresData 2 5 2 8" xfId="14220" xr:uid="{00000000-0005-0000-0000-000069530000}"/>
    <cellStyle name="SAPBEXresData 2 5 2 8 2" xfId="32995" xr:uid="{00000000-0005-0000-0000-000069530000}"/>
    <cellStyle name="SAPBEXresData 2 5 2 9" xfId="26028" xr:uid="{00000000-0005-0000-0000-000058530000}"/>
    <cellStyle name="SAPBEXresData 2 5 3" xfId="8063" xr:uid="{00000000-0005-0000-0000-00006A530000}"/>
    <cellStyle name="SAPBEXresData 2 5 3 2" xfId="15276" xr:uid="{00000000-0005-0000-0000-00006B530000}"/>
    <cellStyle name="SAPBEXresData 2 5 3 2 2" xfId="34051" xr:uid="{00000000-0005-0000-0000-00006B530000}"/>
    <cellStyle name="SAPBEXresData 2 5 3 3" xfId="20962" xr:uid="{00000000-0005-0000-0000-00006C530000}"/>
    <cellStyle name="SAPBEXresData 2 5 3 3 2" xfId="39735" xr:uid="{00000000-0005-0000-0000-00006C530000}"/>
    <cellStyle name="SAPBEXresData 2 5 3 4" xfId="26846" xr:uid="{00000000-0005-0000-0000-00006A530000}"/>
    <cellStyle name="SAPBEXresData 2 5 4" xfId="9197" xr:uid="{00000000-0005-0000-0000-00006D530000}"/>
    <cellStyle name="SAPBEXresData 2 5 4 2" xfId="16410" xr:uid="{00000000-0005-0000-0000-00006E530000}"/>
    <cellStyle name="SAPBEXresData 2 5 4 2 2" xfId="35185" xr:uid="{00000000-0005-0000-0000-00006E530000}"/>
    <cellStyle name="SAPBEXresData 2 5 4 3" xfId="21944" xr:uid="{00000000-0005-0000-0000-00006F530000}"/>
    <cellStyle name="SAPBEXresData 2 5 4 3 2" xfId="40717" xr:uid="{00000000-0005-0000-0000-00006F530000}"/>
    <cellStyle name="SAPBEXresData 2 5 4 4" xfId="27980" xr:uid="{00000000-0005-0000-0000-00006D530000}"/>
    <cellStyle name="SAPBEXresData 2 5 5" xfId="10192" xr:uid="{00000000-0005-0000-0000-000070530000}"/>
    <cellStyle name="SAPBEXresData 2 5 5 2" xfId="17405" xr:uid="{00000000-0005-0000-0000-000071530000}"/>
    <cellStyle name="SAPBEXresData 2 5 5 2 2" xfId="36180" xr:uid="{00000000-0005-0000-0000-000071530000}"/>
    <cellStyle name="SAPBEXresData 2 5 5 3" xfId="22842" xr:uid="{00000000-0005-0000-0000-000072530000}"/>
    <cellStyle name="SAPBEXresData 2 5 5 3 2" xfId="41615" xr:uid="{00000000-0005-0000-0000-000072530000}"/>
    <cellStyle name="SAPBEXresData 2 5 5 4" xfId="28975" xr:uid="{00000000-0005-0000-0000-000070530000}"/>
    <cellStyle name="SAPBEXresData 2 5 6" xfId="11453" xr:uid="{00000000-0005-0000-0000-000073530000}"/>
    <cellStyle name="SAPBEXresData 2 5 6 2" xfId="18660" xr:uid="{00000000-0005-0000-0000-000074530000}"/>
    <cellStyle name="SAPBEXresData 2 5 6 2 2" xfId="37435" xr:uid="{00000000-0005-0000-0000-000074530000}"/>
    <cellStyle name="SAPBEXresData 2 5 6 3" xfId="23855" xr:uid="{00000000-0005-0000-0000-000075530000}"/>
    <cellStyle name="SAPBEXresData 2 5 6 3 2" xfId="42628" xr:uid="{00000000-0005-0000-0000-000075530000}"/>
    <cellStyle name="SAPBEXresData 2 5 6 4" xfId="30230" xr:uid="{00000000-0005-0000-0000-000073530000}"/>
    <cellStyle name="SAPBEXresData 2 5 7" xfId="12532" xr:uid="{00000000-0005-0000-0000-000076530000}"/>
    <cellStyle name="SAPBEXresData 2 5 7 2" xfId="19739" xr:uid="{00000000-0005-0000-0000-000077530000}"/>
    <cellStyle name="SAPBEXresData 2 5 7 2 2" xfId="38514" xr:uid="{00000000-0005-0000-0000-000077530000}"/>
    <cellStyle name="SAPBEXresData 2 5 7 3" xfId="24764" xr:uid="{00000000-0005-0000-0000-000078530000}"/>
    <cellStyle name="SAPBEXresData 2 5 7 3 2" xfId="43536" xr:uid="{00000000-0005-0000-0000-000078530000}"/>
    <cellStyle name="SAPBEXresData 2 5 7 4" xfId="31308" xr:uid="{00000000-0005-0000-0000-000076530000}"/>
    <cellStyle name="SAPBEXresData 2 5 8" xfId="13529" xr:uid="{00000000-0005-0000-0000-000079530000}"/>
    <cellStyle name="SAPBEXresData 2 5 8 2" xfId="32304" xr:uid="{00000000-0005-0000-0000-000079530000}"/>
    <cellStyle name="SAPBEXresData 2 5 9" xfId="14566" xr:uid="{00000000-0005-0000-0000-00007A530000}"/>
    <cellStyle name="SAPBEXresData 2 5 9 2" xfId="33341"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2 2" xfId="34466" xr:uid="{00000000-0005-0000-0000-00007D530000}"/>
    <cellStyle name="SAPBEXresData 2 6 2 3" xfId="21336" xr:uid="{00000000-0005-0000-0000-00007E530000}"/>
    <cellStyle name="SAPBEXresData 2 6 2 3 2" xfId="40109" xr:uid="{00000000-0005-0000-0000-00007E530000}"/>
    <cellStyle name="SAPBEXresData 2 6 2 4" xfId="27261" xr:uid="{00000000-0005-0000-0000-00007C530000}"/>
    <cellStyle name="SAPBEXresData 2 6 3" xfId="8818" xr:uid="{00000000-0005-0000-0000-00007F530000}"/>
    <cellStyle name="SAPBEXresData 2 6 3 2" xfId="16031" xr:uid="{00000000-0005-0000-0000-000080530000}"/>
    <cellStyle name="SAPBEXresData 2 6 3 2 2" xfId="34806" xr:uid="{00000000-0005-0000-0000-000080530000}"/>
    <cellStyle name="SAPBEXresData 2 6 3 3" xfId="21575" xr:uid="{00000000-0005-0000-0000-000081530000}"/>
    <cellStyle name="SAPBEXresData 2 6 3 3 2" xfId="40348" xr:uid="{00000000-0005-0000-0000-000081530000}"/>
    <cellStyle name="SAPBEXresData 2 6 3 4" xfId="27601" xr:uid="{00000000-0005-0000-0000-00007F530000}"/>
    <cellStyle name="SAPBEXresData 2 6 4" xfId="10609" xr:uid="{00000000-0005-0000-0000-000082530000}"/>
    <cellStyle name="SAPBEXresData 2 6 4 2" xfId="17822" xr:uid="{00000000-0005-0000-0000-000083530000}"/>
    <cellStyle name="SAPBEXresData 2 6 4 2 2" xfId="36597" xr:uid="{00000000-0005-0000-0000-000083530000}"/>
    <cellStyle name="SAPBEXresData 2 6 4 3" xfId="23218" xr:uid="{00000000-0005-0000-0000-000084530000}"/>
    <cellStyle name="SAPBEXresData 2 6 4 3 2" xfId="41991" xr:uid="{00000000-0005-0000-0000-000084530000}"/>
    <cellStyle name="SAPBEXresData 2 6 4 4" xfId="29392" xr:uid="{00000000-0005-0000-0000-000082530000}"/>
    <cellStyle name="SAPBEXresData 2 6 5" xfId="11593" xr:uid="{00000000-0005-0000-0000-000085530000}"/>
    <cellStyle name="SAPBEXresData 2 6 5 2" xfId="18800" xr:uid="{00000000-0005-0000-0000-000086530000}"/>
    <cellStyle name="SAPBEXresData 2 6 5 2 2" xfId="37575" xr:uid="{00000000-0005-0000-0000-000086530000}"/>
    <cellStyle name="SAPBEXresData 2 6 5 3" xfId="23972" xr:uid="{00000000-0005-0000-0000-000087530000}"/>
    <cellStyle name="SAPBEXresData 2 6 5 3 2" xfId="42745" xr:uid="{00000000-0005-0000-0000-000087530000}"/>
    <cellStyle name="SAPBEXresData 2 6 5 4" xfId="30370" xr:uid="{00000000-0005-0000-0000-000085530000}"/>
    <cellStyle name="SAPBEXresData 2 6 6" xfId="12412" xr:uid="{00000000-0005-0000-0000-000088530000}"/>
    <cellStyle name="SAPBEXresData 2 6 6 2" xfId="19619" xr:uid="{00000000-0005-0000-0000-000089530000}"/>
    <cellStyle name="SAPBEXresData 2 6 6 2 2" xfId="38394" xr:uid="{00000000-0005-0000-0000-000089530000}"/>
    <cellStyle name="SAPBEXresData 2 6 6 3" xfId="24654" xr:uid="{00000000-0005-0000-0000-00008A530000}"/>
    <cellStyle name="SAPBEXresData 2 6 6 3 2" xfId="43426" xr:uid="{00000000-0005-0000-0000-00008A530000}"/>
    <cellStyle name="SAPBEXresData 2 6 6 4" xfId="31188" xr:uid="{00000000-0005-0000-0000-000088530000}"/>
    <cellStyle name="SAPBEXresData 2 6 7" xfId="13658" xr:uid="{00000000-0005-0000-0000-00008B530000}"/>
    <cellStyle name="SAPBEXresData 2 6 7 2" xfId="32433" xr:uid="{00000000-0005-0000-0000-00008B530000}"/>
    <cellStyle name="SAPBEXresData 2 6 8" xfId="14469" xr:uid="{00000000-0005-0000-0000-00008C530000}"/>
    <cellStyle name="SAPBEXresData 2 6 8 2" xfId="33244" xr:uid="{00000000-0005-0000-0000-00008C530000}"/>
    <cellStyle name="SAPBEXresData 2 6 9" xfId="25759" xr:uid="{00000000-0005-0000-0000-00007B530000}"/>
    <cellStyle name="SAPBEXresData 2 7" xfId="8059" xr:uid="{00000000-0005-0000-0000-00008D530000}"/>
    <cellStyle name="SAPBEXresData 2 7 2" xfId="15272" xr:uid="{00000000-0005-0000-0000-00008E530000}"/>
    <cellStyle name="SAPBEXresData 2 7 2 2" xfId="34047" xr:uid="{00000000-0005-0000-0000-00008E530000}"/>
    <cellStyle name="SAPBEXresData 2 7 3" xfId="20958" xr:uid="{00000000-0005-0000-0000-00008F530000}"/>
    <cellStyle name="SAPBEXresData 2 7 3 2" xfId="39731" xr:uid="{00000000-0005-0000-0000-00008F530000}"/>
    <cellStyle name="SAPBEXresData 2 7 4" xfId="26842" xr:uid="{00000000-0005-0000-0000-00008D530000}"/>
    <cellStyle name="SAPBEXresData 2 8" xfId="9201" xr:uid="{00000000-0005-0000-0000-000090530000}"/>
    <cellStyle name="SAPBEXresData 2 8 2" xfId="16414" xr:uid="{00000000-0005-0000-0000-000091530000}"/>
    <cellStyle name="SAPBEXresData 2 8 2 2" xfId="35189" xr:uid="{00000000-0005-0000-0000-000091530000}"/>
    <cellStyle name="SAPBEXresData 2 8 3" xfId="21948" xr:uid="{00000000-0005-0000-0000-000092530000}"/>
    <cellStyle name="SAPBEXresData 2 8 3 2" xfId="40721" xr:uid="{00000000-0005-0000-0000-000092530000}"/>
    <cellStyle name="SAPBEXresData 2 8 4" xfId="27984" xr:uid="{00000000-0005-0000-0000-000090530000}"/>
    <cellStyle name="SAPBEXresData 2 9" xfId="10188" xr:uid="{00000000-0005-0000-0000-000093530000}"/>
    <cellStyle name="SAPBEXresData 2 9 2" xfId="17401" xr:uid="{00000000-0005-0000-0000-000094530000}"/>
    <cellStyle name="SAPBEXresData 2 9 2 2" xfId="36176" xr:uid="{00000000-0005-0000-0000-000094530000}"/>
    <cellStyle name="SAPBEXresData 2 9 3" xfId="22838" xr:uid="{00000000-0005-0000-0000-000095530000}"/>
    <cellStyle name="SAPBEXresData 2 9 3 2" xfId="41611" xr:uid="{00000000-0005-0000-0000-000095530000}"/>
    <cellStyle name="SAPBEXresData 2 9 4" xfId="28971" xr:uid="{00000000-0005-0000-0000-000093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2 2" xfId="37153" xr:uid="{00000000-0005-0000-0000-000098530000}"/>
    <cellStyle name="SAPBEXresData 3 10 3" xfId="23589" xr:uid="{00000000-0005-0000-0000-000099530000}"/>
    <cellStyle name="SAPBEXresData 3 10 3 2" xfId="42362" xr:uid="{00000000-0005-0000-0000-000099530000}"/>
    <cellStyle name="SAPBEXresData 3 10 4" xfId="29948" xr:uid="{00000000-0005-0000-0000-000097530000}"/>
    <cellStyle name="SAPBEXresData 3 11" xfId="13280" xr:uid="{00000000-0005-0000-0000-00009A530000}"/>
    <cellStyle name="SAPBEXresData 3 11 2" xfId="32055" xr:uid="{00000000-0005-0000-0000-00009A530000}"/>
    <cellStyle name="SAPBEXresData 3 12" xfId="25470" xr:uid="{00000000-0005-0000-0000-00009B530000}"/>
    <cellStyle name="SAPBEXresData 3 12 2" xfId="44234"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2 2" xfId="34467" xr:uid="{00000000-0005-0000-0000-00009F530000}"/>
    <cellStyle name="SAPBEXresData 3 2 2 2 3" xfId="21337" xr:uid="{00000000-0005-0000-0000-0000A0530000}"/>
    <cellStyle name="SAPBEXresData 3 2 2 2 3 2" xfId="40110" xr:uid="{00000000-0005-0000-0000-0000A0530000}"/>
    <cellStyle name="SAPBEXresData 3 2 2 2 4" xfId="27262" xr:uid="{00000000-0005-0000-0000-00009E530000}"/>
    <cellStyle name="SAPBEXresData 3 2 2 3" xfId="8817" xr:uid="{00000000-0005-0000-0000-0000A1530000}"/>
    <cellStyle name="SAPBEXresData 3 2 2 3 2" xfId="16030" xr:uid="{00000000-0005-0000-0000-0000A2530000}"/>
    <cellStyle name="SAPBEXresData 3 2 2 3 2 2" xfId="34805" xr:uid="{00000000-0005-0000-0000-0000A2530000}"/>
    <cellStyle name="SAPBEXresData 3 2 2 3 3" xfId="21574" xr:uid="{00000000-0005-0000-0000-0000A3530000}"/>
    <cellStyle name="SAPBEXresData 3 2 2 3 3 2" xfId="40347" xr:uid="{00000000-0005-0000-0000-0000A3530000}"/>
    <cellStyle name="SAPBEXresData 3 2 2 3 4" xfId="27600" xr:uid="{00000000-0005-0000-0000-0000A1530000}"/>
    <cellStyle name="SAPBEXresData 3 2 2 4" xfId="10610" xr:uid="{00000000-0005-0000-0000-0000A4530000}"/>
    <cellStyle name="SAPBEXresData 3 2 2 4 2" xfId="17823" xr:uid="{00000000-0005-0000-0000-0000A5530000}"/>
    <cellStyle name="SAPBEXresData 3 2 2 4 2 2" xfId="36598" xr:uid="{00000000-0005-0000-0000-0000A5530000}"/>
    <cellStyle name="SAPBEXresData 3 2 2 4 3" xfId="23219" xr:uid="{00000000-0005-0000-0000-0000A6530000}"/>
    <cellStyle name="SAPBEXresData 3 2 2 4 3 2" xfId="41992" xr:uid="{00000000-0005-0000-0000-0000A6530000}"/>
    <cellStyle name="SAPBEXresData 3 2 2 4 4" xfId="29393" xr:uid="{00000000-0005-0000-0000-0000A4530000}"/>
    <cellStyle name="SAPBEXresData 3 2 2 5" xfId="11695" xr:uid="{00000000-0005-0000-0000-0000A7530000}"/>
    <cellStyle name="SAPBEXresData 3 2 2 5 2" xfId="18902" xr:uid="{00000000-0005-0000-0000-0000A8530000}"/>
    <cellStyle name="SAPBEXresData 3 2 2 5 2 2" xfId="37677" xr:uid="{00000000-0005-0000-0000-0000A8530000}"/>
    <cellStyle name="SAPBEXresData 3 2 2 5 3" xfId="24064" xr:uid="{00000000-0005-0000-0000-0000A9530000}"/>
    <cellStyle name="SAPBEXresData 3 2 2 5 3 2" xfId="42837" xr:uid="{00000000-0005-0000-0000-0000A9530000}"/>
    <cellStyle name="SAPBEXresData 3 2 2 5 4" xfId="30472" xr:uid="{00000000-0005-0000-0000-0000A7530000}"/>
    <cellStyle name="SAPBEXresData 3 2 2 6" xfId="12320" xr:uid="{00000000-0005-0000-0000-0000AA530000}"/>
    <cellStyle name="SAPBEXresData 3 2 2 6 2" xfId="19527" xr:uid="{00000000-0005-0000-0000-0000AB530000}"/>
    <cellStyle name="SAPBEXresData 3 2 2 6 2 2" xfId="38302" xr:uid="{00000000-0005-0000-0000-0000AB530000}"/>
    <cellStyle name="SAPBEXresData 3 2 2 6 3" xfId="24562" xr:uid="{00000000-0005-0000-0000-0000AC530000}"/>
    <cellStyle name="SAPBEXresData 3 2 2 6 3 2" xfId="43334" xr:uid="{00000000-0005-0000-0000-0000AC530000}"/>
    <cellStyle name="SAPBEXresData 3 2 2 6 4" xfId="31096" xr:uid="{00000000-0005-0000-0000-0000AA530000}"/>
    <cellStyle name="SAPBEXresData 3 2 2 7" xfId="13760" xr:uid="{00000000-0005-0000-0000-0000AD530000}"/>
    <cellStyle name="SAPBEXresData 3 2 2 7 2" xfId="32535" xr:uid="{00000000-0005-0000-0000-0000AD530000}"/>
    <cellStyle name="SAPBEXresData 3 2 2 8" xfId="14383" xr:uid="{00000000-0005-0000-0000-0000AE530000}"/>
    <cellStyle name="SAPBEXresData 3 2 2 8 2" xfId="33158" xr:uid="{00000000-0005-0000-0000-0000AE530000}"/>
    <cellStyle name="SAPBEXresData 3 2 2 9" xfId="25857" xr:uid="{00000000-0005-0000-0000-00009D530000}"/>
    <cellStyle name="SAPBEXresData 3 2 3" xfId="8065" xr:uid="{00000000-0005-0000-0000-0000AF530000}"/>
    <cellStyle name="SAPBEXresData 3 2 3 2" xfId="15278" xr:uid="{00000000-0005-0000-0000-0000B0530000}"/>
    <cellStyle name="SAPBEXresData 3 2 3 2 2" xfId="34053" xr:uid="{00000000-0005-0000-0000-0000B0530000}"/>
    <cellStyle name="SAPBEXresData 3 2 3 3" xfId="20964" xr:uid="{00000000-0005-0000-0000-0000B1530000}"/>
    <cellStyle name="SAPBEXresData 3 2 3 3 2" xfId="39737" xr:uid="{00000000-0005-0000-0000-0000B1530000}"/>
    <cellStyle name="SAPBEXresData 3 2 3 4" xfId="26848" xr:uid="{00000000-0005-0000-0000-0000AF530000}"/>
    <cellStyle name="SAPBEXresData 3 2 4" xfId="9195" xr:uid="{00000000-0005-0000-0000-0000B2530000}"/>
    <cellStyle name="SAPBEXresData 3 2 4 2" xfId="16408" xr:uid="{00000000-0005-0000-0000-0000B3530000}"/>
    <cellStyle name="SAPBEXresData 3 2 4 2 2" xfId="35183" xr:uid="{00000000-0005-0000-0000-0000B3530000}"/>
    <cellStyle name="SAPBEXresData 3 2 4 3" xfId="21942" xr:uid="{00000000-0005-0000-0000-0000B4530000}"/>
    <cellStyle name="SAPBEXresData 3 2 4 3 2" xfId="40715" xr:uid="{00000000-0005-0000-0000-0000B4530000}"/>
    <cellStyle name="SAPBEXresData 3 2 4 4" xfId="27978" xr:uid="{00000000-0005-0000-0000-0000B2530000}"/>
    <cellStyle name="SAPBEXresData 3 2 5" xfId="10194" xr:uid="{00000000-0005-0000-0000-0000B5530000}"/>
    <cellStyle name="SAPBEXresData 3 2 5 2" xfId="17407" xr:uid="{00000000-0005-0000-0000-0000B6530000}"/>
    <cellStyle name="SAPBEXresData 3 2 5 2 2" xfId="36182" xr:uid="{00000000-0005-0000-0000-0000B6530000}"/>
    <cellStyle name="SAPBEXresData 3 2 5 3" xfId="22844" xr:uid="{00000000-0005-0000-0000-0000B7530000}"/>
    <cellStyle name="SAPBEXresData 3 2 5 3 2" xfId="41617" xr:uid="{00000000-0005-0000-0000-0000B7530000}"/>
    <cellStyle name="SAPBEXresData 3 2 5 4" xfId="28977" xr:uid="{00000000-0005-0000-0000-0000B5530000}"/>
    <cellStyle name="SAPBEXresData 3 2 6" xfId="11261" xr:uid="{00000000-0005-0000-0000-0000B8530000}"/>
    <cellStyle name="SAPBEXresData 3 2 6 2" xfId="18468" xr:uid="{00000000-0005-0000-0000-0000B9530000}"/>
    <cellStyle name="SAPBEXresData 3 2 6 2 2" xfId="37243" xr:uid="{00000000-0005-0000-0000-0000B9530000}"/>
    <cellStyle name="SAPBEXresData 3 2 6 3" xfId="23671" xr:uid="{00000000-0005-0000-0000-0000BA530000}"/>
    <cellStyle name="SAPBEXresData 3 2 6 3 2" xfId="42444" xr:uid="{00000000-0005-0000-0000-0000BA530000}"/>
    <cellStyle name="SAPBEXresData 3 2 6 4" xfId="30038" xr:uid="{00000000-0005-0000-0000-0000B8530000}"/>
    <cellStyle name="SAPBEXresData 3 2 7" xfId="12748" xr:uid="{00000000-0005-0000-0000-0000BB530000}"/>
    <cellStyle name="SAPBEXresData 3 2 7 2" xfId="19955" xr:uid="{00000000-0005-0000-0000-0000BC530000}"/>
    <cellStyle name="SAPBEXresData 3 2 7 2 2" xfId="38730" xr:uid="{00000000-0005-0000-0000-0000BC530000}"/>
    <cellStyle name="SAPBEXresData 3 2 7 3" xfId="24946" xr:uid="{00000000-0005-0000-0000-0000BD530000}"/>
    <cellStyle name="SAPBEXresData 3 2 7 3 2" xfId="43718" xr:uid="{00000000-0005-0000-0000-0000BD530000}"/>
    <cellStyle name="SAPBEXresData 3 2 7 4" xfId="31524" xr:uid="{00000000-0005-0000-0000-0000BB530000}"/>
    <cellStyle name="SAPBEXresData 3 2 8" xfId="13353" xr:uid="{00000000-0005-0000-0000-0000BE530000}"/>
    <cellStyle name="SAPBEXresData 3 2 8 2" xfId="32128"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2 2" xfId="34468" xr:uid="{00000000-0005-0000-0000-0000C2530000}"/>
    <cellStyle name="SAPBEXresData 3 3 2 2 3" xfId="21338" xr:uid="{00000000-0005-0000-0000-0000C3530000}"/>
    <cellStyle name="SAPBEXresData 3 3 2 2 3 2" xfId="40111" xr:uid="{00000000-0005-0000-0000-0000C3530000}"/>
    <cellStyle name="SAPBEXresData 3 3 2 2 4" xfId="27263" xr:uid="{00000000-0005-0000-0000-0000C1530000}"/>
    <cellStyle name="SAPBEXresData 3 3 2 3" xfId="8816" xr:uid="{00000000-0005-0000-0000-0000C4530000}"/>
    <cellStyle name="SAPBEXresData 3 3 2 3 2" xfId="16029" xr:uid="{00000000-0005-0000-0000-0000C5530000}"/>
    <cellStyle name="SAPBEXresData 3 3 2 3 2 2" xfId="34804" xr:uid="{00000000-0005-0000-0000-0000C5530000}"/>
    <cellStyle name="SAPBEXresData 3 3 2 3 3" xfId="21573" xr:uid="{00000000-0005-0000-0000-0000C6530000}"/>
    <cellStyle name="SAPBEXresData 3 3 2 3 3 2" xfId="40346" xr:uid="{00000000-0005-0000-0000-0000C6530000}"/>
    <cellStyle name="SAPBEXresData 3 3 2 3 4" xfId="27599" xr:uid="{00000000-0005-0000-0000-0000C4530000}"/>
    <cellStyle name="SAPBEXresData 3 3 2 4" xfId="10611" xr:uid="{00000000-0005-0000-0000-0000C7530000}"/>
    <cellStyle name="SAPBEXresData 3 3 2 4 2" xfId="17824" xr:uid="{00000000-0005-0000-0000-0000C8530000}"/>
    <cellStyle name="SAPBEXresData 3 3 2 4 2 2" xfId="36599" xr:uid="{00000000-0005-0000-0000-0000C8530000}"/>
    <cellStyle name="SAPBEXresData 3 3 2 4 3" xfId="23220" xr:uid="{00000000-0005-0000-0000-0000C9530000}"/>
    <cellStyle name="SAPBEXresData 3 3 2 4 3 2" xfId="41993" xr:uid="{00000000-0005-0000-0000-0000C9530000}"/>
    <cellStyle name="SAPBEXresData 3 3 2 4 4" xfId="29394" xr:uid="{00000000-0005-0000-0000-0000C7530000}"/>
    <cellStyle name="SAPBEXresData 3 3 2 5" xfId="11758" xr:uid="{00000000-0005-0000-0000-0000CA530000}"/>
    <cellStyle name="SAPBEXresData 3 3 2 5 2" xfId="18965" xr:uid="{00000000-0005-0000-0000-0000CB530000}"/>
    <cellStyle name="SAPBEXresData 3 3 2 5 2 2" xfId="37740" xr:uid="{00000000-0005-0000-0000-0000CB530000}"/>
    <cellStyle name="SAPBEXresData 3 3 2 5 3" xfId="24119" xr:uid="{00000000-0005-0000-0000-0000CC530000}"/>
    <cellStyle name="SAPBEXresData 3 3 2 5 3 2" xfId="42892" xr:uid="{00000000-0005-0000-0000-0000CC530000}"/>
    <cellStyle name="SAPBEXresData 3 3 2 5 4" xfId="30535" xr:uid="{00000000-0005-0000-0000-0000CA530000}"/>
    <cellStyle name="SAPBEXresData 3 3 2 6" xfId="12265" xr:uid="{00000000-0005-0000-0000-0000CD530000}"/>
    <cellStyle name="SAPBEXresData 3 3 2 6 2" xfId="19472" xr:uid="{00000000-0005-0000-0000-0000CE530000}"/>
    <cellStyle name="SAPBEXresData 3 3 2 6 2 2" xfId="38247" xr:uid="{00000000-0005-0000-0000-0000CE530000}"/>
    <cellStyle name="SAPBEXresData 3 3 2 6 3" xfId="24507" xr:uid="{00000000-0005-0000-0000-0000CF530000}"/>
    <cellStyle name="SAPBEXresData 3 3 2 6 3 2" xfId="43279" xr:uid="{00000000-0005-0000-0000-0000CF530000}"/>
    <cellStyle name="SAPBEXresData 3 3 2 6 4" xfId="31041" xr:uid="{00000000-0005-0000-0000-0000CD530000}"/>
    <cellStyle name="SAPBEXresData 3 3 2 7" xfId="13823" xr:uid="{00000000-0005-0000-0000-0000D0530000}"/>
    <cellStyle name="SAPBEXresData 3 3 2 7 2" xfId="32598" xr:uid="{00000000-0005-0000-0000-0000D0530000}"/>
    <cellStyle name="SAPBEXresData 3 3 2 8" xfId="14328" xr:uid="{00000000-0005-0000-0000-0000D1530000}"/>
    <cellStyle name="SAPBEXresData 3 3 2 8 2" xfId="33103" xr:uid="{00000000-0005-0000-0000-0000D1530000}"/>
    <cellStyle name="SAPBEXresData 3 3 2 9" xfId="25920" xr:uid="{00000000-0005-0000-0000-0000C0530000}"/>
    <cellStyle name="SAPBEXresData 3 3 3" xfId="8066" xr:uid="{00000000-0005-0000-0000-0000D2530000}"/>
    <cellStyle name="SAPBEXresData 3 3 3 2" xfId="15279" xr:uid="{00000000-0005-0000-0000-0000D3530000}"/>
    <cellStyle name="SAPBEXresData 3 3 3 2 2" xfId="34054" xr:uid="{00000000-0005-0000-0000-0000D3530000}"/>
    <cellStyle name="SAPBEXresData 3 3 3 3" xfId="20965" xr:uid="{00000000-0005-0000-0000-0000D4530000}"/>
    <cellStyle name="SAPBEXresData 3 3 3 3 2" xfId="39738" xr:uid="{00000000-0005-0000-0000-0000D4530000}"/>
    <cellStyle name="SAPBEXresData 3 3 3 4" xfId="26849" xr:uid="{00000000-0005-0000-0000-0000D2530000}"/>
    <cellStyle name="SAPBEXresData 3 3 4" xfId="9194" xr:uid="{00000000-0005-0000-0000-0000D5530000}"/>
    <cellStyle name="SAPBEXresData 3 3 4 2" xfId="16407" xr:uid="{00000000-0005-0000-0000-0000D6530000}"/>
    <cellStyle name="SAPBEXresData 3 3 4 2 2" xfId="35182" xr:uid="{00000000-0005-0000-0000-0000D6530000}"/>
    <cellStyle name="SAPBEXresData 3 3 4 3" xfId="21941" xr:uid="{00000000-0005-0000-0000-0000D7530000}"/>
    <cellStyle name="SAPBEXresData 3 3 4 3 2" xfId="40714" xr:uid="{00000000-0005-0000-0000-0000D7530000}"/>
    <cellStyle name="SAPBEXresData 3 3 4 4" xfId="27977" xr:uid="{00000000-0005-0000-0000-0000D5530000}"/>
    <cellStyle name="SAPBEXresData 3 3 5" xfId="10195" xr:uid="{00000000-0005-0000-0000-0000D8530000}"/>
    <cellStyle name="SAPBEXresData 3 3 5 2" xfId="17408" xr:uid="{00000000-0005-0000-0000-0000D9530000}"/>
    <cellStyle name="SAPBEXresData 3 3 5 2 2" xfId="36183" xr:uid="{00000000-0005-0000-0000-0000D9530000}"/>
    <cellStyle name="SAPBEXresData 3 3 5 3" xfId="22845" xr:uid="{00000000-0005-0000-0000-0000DA530000}"/>
    <cellStyle name="SAPBEXresData 3 3 5 3 2" xfId="41618" xr:uid="{00000000-0005-0000-0000-0000DA530000}"/>
    <cellStyle name="SAPBEXresData 3 3 5 4" xfId="28978" xr:uid="{00000000-0005-0000-0000-0000D8530000}"/>
    <cellStyle name="SAPBEXresData 3 3 6" xfId="11345" xr:uid="{00000000-0005-0000-0000-0000DB530000}"/>
    <cellStyle name="SAPBEXresData 3 3 6 2" xfId="18552" xr:uid="{00000000-0005-0000-0000-0000DC530000}"/>
    <cellStyle name="SAPBEXresData 3 3 6 2 2" xfId="37327" xr:uid="{00000000-0005-0000-0000-0000DC530000}"/>
    <cellStyle name="SAPBEXresData 3 3 6 3" xfId="23747" xr:uid="{00000000-0005-0000-0000-0000DD530000}"/>
    <cellStyle name="SAPBEXresData 3 3 6 3 2" xfId="42520" xr:uid="{00000000-0005-0000-0000-0000DD530000}"/>
    <cellStyle name="SAPBEXresData 3 3 6 4" xfId="30122" xr:uid="{00000000-0005-0000-0000-0000DB530000}"/>
    <cellStyle name="SAPBEXresData 3 3 7" xfId="12673" xr:uid="{00000000-0005-0000-0000-0000DE530000}"/>
    <cellStyle name="SAPBEXresData 3 3 7 2" xfId="19880" xr:uid="{00000000-0005-0000-0000-0000DF530000}"/>
    <cellStyle name="SAPBEXresData 3 3 7 2 2" xfId="38655" xr:uid="{00000000-0005-0000-0000-0000DF530000}"/>
    <cellStyle name="SAPBEXresData 3 3 7 3" xfId="24871" xr:uid="{00000000-0005-0000-0000-0000E0530000}"/>
    <cellStyle name="SAPBEXresData 3 3 7 3 2" xfId="43643" xr:uid="{00000000-0005-0000-0000-0000E0530000}"/>
    <cellStyle name="SAPBEXresData 3 3 7 4" xfId="31449" xr:uid="{00000000-0005-0000-0000-0000DE530000}"/>
    <cellStyle name="SAPBEXresData 3 3 8" xfId="13424" xr:uid="{00000000-0005-0000-0000-0000E1530000}"/>
    <cellStyle name="SAPBEXresData 3 3 8 2" xfId="32199" xr:uid="{00000000-0005-0000-0000-0000E1530000}"/>
    <cellStyle name="SAPBEXresData 3 4" xfId="628" xr:uid="{00000000-0005-0000-0000-0000E2530000}"/>
    <cellStyle name="SAPBEXresData 3 4 10" xfId="25604"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2 2" xfId="34469" xr:uid="{00000000-0005-0000-0000-0000E5530000}"/>
    <cellStyle name="SAPBEXresData 3 4 2 2 3" xfId="21339" xr:uid="{00000000-0005-0000-0000-0000E6530000}"/>
    <cellStyle name="SAPBEXresData 3 4 2 2 3 2" xfId="40112" xr:uid="{00000000-0005-0000-0000-0000E6530000}"/>
    <cellStyle name="SAPBEXresData 3 4 2 2 4" xfId="27264" xr:uid="{00000000-0005-0000-0000-0000E4530000}"/>
    <cellStyle name="SAPBEXresData 3 4 2 3" xfId="8815" xr:uid="{00000000-0005-0000-0000-0000E7530000}"/>
    <cellStyle name="SAPBEXresData 3 4 2 3 2" xfId="16028" xr:uid="{00000000-0005-0000-0000-0000E8530000}"/>
    <cellStyle name="SAPBEXresData 3 4 2 3 2 2" xfId="34803" xr:uid="{00000000-0005-0000-0000-0000E8530000}"/>
    <cellStyle name="SAPBEXresData 3 4 2 3 3" xfId="21572" xr:uid="{00000000-0005-0000-0000-0000E9530000}"/>
    <cellStyle name="SAPBEXresData 3 4 2 3 3 2" xfId="40345" xr:uid="{00000000-0005-0000-0000-0000E9530000}"/>
    <cellStyle name="SAPBEXresData 3 4 2 3 4" xfId="27598" xr:uid="{00000000-0005-0000-0000-0000E7530000}"/>
    <cellStyle name="SAPBEXresData 3 4 2 4" xfId="10612" xr:uid="{00000000-0005-0000-0000-0000EA530000}"/>
    <cellStyle name="SAPBEXresData 3 4 2 4 2" xfId="17825" xr:uid="{00000000-0005-0000-0000-0000EB530000}"/>
    <cellStyle name="SAPBEXresData 3 4 2 4 2 2" xfId="36600" xr:uid="{00000000-0005-0000-0000-0000EB530000}"/>
    <cellStyle name="SAPBEXresData 3 4 2 4 3" xfId="23221" xr:uid="{00000000-0005-0000-0000-0000EC530000}"/>
    <cellStyle name="SAPBEXresData 3 4 2 4 3 2" xfId="41994" xr:uid="{00000000-0005-0000-0000-0000EC530000}"/>
    <cellStyle name="SAPBEXresData 3 4 2 4 4" xfId="29395" xr:uid="{00000000-0005-0000-0000-0000EA530000}"/>
    <cellStyle name="SAPBEXresData 3 4 2 5" xfId="11824" xr:uid="{00000000-0005-0000-0000-0000ED530000}"/>
    <cellStyle name="SAPBEXresData 3 4 2 5 2" xfId="19031" xr:uid="{00000000-0005-0000-0000-0000EE530000}"/>
    <cellStyle name="SAPBEXresData 3 4 2 5 2 2" xfId="37806" xr:uid="{00000000-0005-0000-0000-0000EE530000}"/>
    <cellStyle name="SAPBEXresData 3 4 2 5 3" xfId="24185" xr:uid="{00000000-0005-0000-0000-0000EF530000}"/>
    <cellStyle name="SAPBEXresData 3 4 2 5 3 2" xfId="42958" xr:uid="{00000000-0005-0000-0000-0000EF530000}"/>
    <cellStyle name="SAPBEXresData 3 4 2 5 4" xfId="30601" xr:uid="{00000000-0005-0000-0000-0000ED530000}"/>
    <cellStyle name="SAPBEXresData 3 4 2 6" xfId="12199" xr:uid="{00000000-0005-0000-0000-0000F0530000}"/>
    <cellStyle name="SAPBEXresData 3 4 2 6 2" xfId="19406" xr:uid="{00000000-0005-0000-0000-0000F1530000}"/>
    <cellStyle name="SAPBEXresData 3 4 2 6 2 2" xfId="38181" xr:uid="{00000000-0005-0000-0000-0000F1530000}"/>
    <cellStyle name="SAPBEXresData 3 4 2 6 3" xfId="24441" xr:uid="{00000000-0005-0000-0000-0000F2530000}"/>
    <cellStyle name="SAPBEXresData 3 4 2 6 3 2" xfId="43213" xr:uid="{00000000-0005-0000-0000-0000F2530000}"/>
    <cellStyle name="SAPBEXresData 3 4 2 6 4" xfId="30975" xr:uid="{00000000-0005-0000-0000-0000F0530000}"/>
    <cellStyle name="SAPBEXresData 3 4 2 7" xfId="13889" xr:uid="{00000000-0005-0000-0000-0000F3530000}"/>
    <cellStyle name="SAPBEXresData 3 4 2 7 2" xfId="32664" xr:uid="{00000000-0005-0000-0000-0000F3530000}"/>
    <cellStyle name="SAPBEXresData 3 4 2 8" xfId="14262" xr:uid="{00000000-0005-0000-0000-0000F4530000}"/>
    <cellStyle name="SAPBEXresData 3 4 2 8 2" xfId="33037" xr:uid="{00000000-0005-0000-0000-0000F4530000}"/>
    <cellStyle name="SAPBEXresData 3 4 2 9" xfId="25986" xr:uid="{00000000-0005-0000-0000-0000E3530000}"/>
    <cellStyle name="SAPBEXresData 3 4 3" xfId="8067" xr:uid="{00000000-0005-0000-0000-0000F5530000}"/>
    <cellStyle name="SAPBEXresData 3 4 3 2" xfId="15280" xr:uid="{00000000-0005-0000-0000-0000F6530000}"/>
    <cellStyle name="SAPBEXresData 3 4 3 2 2" xfId="34055" xr:uid="{00000000-0005-0000-0000-0000F6530000}"/>
    <cellStyle name="SAPBEXresData 3 4 3 3" xfId="20966" xr:uid="{00000000-0005-0000-0000-0000F7530000}"/>
    <cellStyle name="SAPBEXresData 3 4 3 3 2" xfId="39739" xr:uid="{00000000-0005-0000-0000-0000F7530000}"/>
    <cellStyle name="SAPBEXresData 3 4 3 4" xfId="26850" xr:uid="{00000000-0005-0000-0000-0000F5530000}"/>
    <cellStyle name="SAPBEXresData 3 4 4" xfId="9193" xr:uid="{00000000-0005-0000-0000-0000F8530000}"/>
    <cellStyle name="SAPBEXresData 3 4 4 2" xfId="16406" xr:uid="{00000000-0005-0000-0000-0000F9530000}"/>
    <cellStyle name="SAPBEXresData 3 4 4 2 2" xfId="35181" xr:uid="{00000000-0005-0000-0000-0000F9530000}"/>
    <cellStyle name="SAPBEXresData 3 4 4 3" xfId="21940" xr:uid="{00000000-0005-0000-0000-0000FA530000}"/>
    <cellStyle name="SAPBEXresData 3 4 4 3 2" xfId="40713" xr:uid="{00000000-0005-0000-0000-0000FA530000}"/>
    <cellStyle name="SAPBEXresData 3 4 4 4" xfId="27976" xr:uid="{00000000-0005-0000-0000-0000F8530000}"/>
    <cellStyle name="SAPBEXresData 3 4 5" xfId="10196" xr:uid="{00000000-0005-0000-0000-0000FB530000}"/>
    <cellStyle name="SAPBEXresData 3 4 5 2" xfId="17409" xr:uid="{00000000-0005-0000-0000-0000FC530000}"/>
    <cellStyle name="SAPBEXresData 3 4 5 2 2" xfId="36184" xr:uid="{00000000-0005-0000-0000-0000FC530000}"/>
    <cellStyle name="SAPBEXresData 3 4 5 3" xfId="22846" xr:uid="{00000000-0005-0000-0000-0000FD530000}"/>
    <cellStyle name="SAPBEXresData 3 4 5 3 2" xfId="41619" xr:uid="{00000000-0005-0000-0000-0000FD530000}"/>
    <cellStyle name="SAPBEXresData 3 4 5 4" xfId="28979" xr:uid="{00000000-0005-0000-0000-0000FB530000}"/>
    <cellStyle name="SAPBEXresData 3 4 6" xfId="11411" xr:uid="{00000000-0005-0000-0000-0000FE530000}"/>
    <cellStyle name="SAPBEXresData 3 4 6 2" xfId="18618" xr:uid="{00000000-0005-0000-0000-0000FF530000}"/>
    <cellStyle name="SAPBEXresData 3 4 6 2 2" xfId="37393" xr:uid="{00000000-0005-0000-0000-0000FF530000}"/>
    <cellStyle name="SAPBEXresData 3 4 6 3" xfId="23813" xr:uid="{00000000-0005-0000-0000-000000540000}"/>
    <cellStyle name="SAPBEXresData 3 4 6 3 2" xfId="42586" xr:uid="{00000000-0005-0000-0000-000000540000}"/>
    <cellStyle name="SAPBEXresData 3 4 6 4" xfId="30188" xr:uid="{00000000-0005-0000-0000-0000FE530000}"/>
    <cellStyle name="SAPBEXresData 3 4 7" xfId="12574" xr:uid="{00000000-0005-0000-0000-000001540000}"/>
    <cellStyle name="SAPBEXresData 3 4 7 2" xfId="19781" xr:uid="{00000000-0005-0000-0000-000002540000}"/>
    <cellStyle name="SAPBEXresData 3 4 7 2 2" xfId="38556" xr:uid="{00000000-0005-0000-0000-000002540000}"/>
    <cellStyle name="SAPBEXresData 3 4 7 3" xfId="24806" xr:uid="{00000000-0005-0000-0000-000003540000}"/>
    <cellStyle name="SAPBEXresData 3 4 7 3 2" xfId="43578" xr:uid="{00000000-0005-0000-0000-000003540000}"/>
    <cellStyle name="SAPBEXresData 3 4 7 4" xfId="31350" xr:uid="{00000000-0005-0000-0000-000001540000}"/>
    <cellStyle name="SAPBEXresData 3 4 8" xfId="13487" xr:uid="{00000000-0005-0000-0000-000004540000}"/>
    <cellStyle name="SAPBEXresData 3 4 8 2" xfId="32262" xr:uid="{00000000-0005-0000-0000-000004540000}"/>
    <cellStyle name="SAPBEXresData 3 4 9" xfId="14640" xr:uid="{00000000-0005-0000-0000-000005540000}"/>
    <cellStyle name="SAPBEXresData 3 4 9 2" xfId="33415" xr:uid="{00000000-0005-0000-0000-000005540000}"/>
    <cellStyle name="SAPBEXresData 3 5" xfId="682" xr:uid="{00000000-0005-0000-0000-000006540000}"/>
    <cellStyle name="SAPBEXresData 3 5 10" xfId="25658"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2 2" xfId="34470" xr:uid="{00000000-0005-0000-0000-000009540000}"/>
    <cellStyle name="SAPBEXresData 3 5 2 2 3" xfId="21340" xr:uid="{00000000-0005-0000-0000-00000A540000}"/>
    <cellStyle name="SAPBEXresData 3 5 2 2 3 2" xfId="40113" xr:uid="{00000000-0005-0000-0000-00000A540000}"/>
    <cellStyle name="SAPBEXresData 3 5 2 2 4" xfId="27265" xr:uid="{00000000-0005-0000-0000-000008540000}"/>
    <cellStyle name="SAPBEXresData 3 5 2 3" xfId="8814" xr:uid="{00000000-0005-0000-0000-00000B540000}"/>
    <cellStyle name="SAPBEXresData 3 5 2 3 2" xfId="16027" xr:uid="{00000000-0005-0000-0000-00000C540000}"/>
    <cellStyle name="SAPBEXresData 3 5 2 3 2 2" xfId="34802" xr:uid="{00000000-0005-0000-0000-00000C540000}"/>
    <cellStyle name="SAPBEXresData 3 5 2 3 3" xfId="21571" xr:uid="{00000000-0005-0000-0000-00000D540000}"/>
    <cellStyle name="SAPBEXresData 3 5 2 3 3 2" xfId="40344" xr:uid="{00000000-0005-0000-0000-00000D540000}"/>
    <cellStyle name="SAPBEXresData 3 5 2 3 4" xfId="27597" xr:uid="{00000000-0005-0000-0000-00000B540000}"/>
    <cellStyle name="SAPBEXresData 3 5 2 4" xfId="10613" xr:uid="{00000000-0005-0000-0000-00000E540000}"/>
    <cellStyle name="SAPBEXresData 3 5 2 4 2" xfId="17826" xr:uid="{00000000-0005-0000-0000-00000F540000}"/>
    <cellStyle name="SAPBEXresData 3 5 2 4 2 2" xfId="36601" xr:uid="{00000000-0005-0000-0000-00000F540000}"/>
    <cellStyle name="SAPBEXresData 3 5 2 4 3" xfId="23222" xr:uid="{00000000-0005-0000-0000-000010540000}"/>
    <cellStyle name="SAPBEXresData 3 5 2 4 3 2" xfId="41995" xr:uid="{00000000-0005-0000-0000-000010540000}"/>
    <cellStyle name="SAPBEXresData 3 5 2 4 4" xfId="29396" xr:uid="{00000000-0005-0000-0000-00000E540000}"/>
    <cellStyle name="SAPBEXresData 3 5 2 5" xfId="11878" xr:uid="{00000000-0005-0000-0000-000011540000}"/>
    <cellStyle name="SAPBEXresData 3 5 2 5 2" xfId="19085" xr:uid="{00000000-0005-0000-0000-000012540000}"/>
    <cellStyle name="SAPBEXresData 3 5 2 5 2 2" xfId="37860" xr:uid="{00000000-0005-0000-0000-000012540000}"/>
    <cellStyle name="SAPBEXresData 3 5 2 5 3" xfId="24239" xr:uid="{00000000-0005-0000-0000-000013540000}"/>
    <cellStyle name="SAPBEXresData 3 5 2 5 3 2" xfId="43012" xr:uid="{00000000-0005-0000-0000-000013540000}"/>
    <cellStyle name="SAPBEXresData 3 5 2 5 4" xfId="30655" xr:uid="{00000000-0005-0000-0000-000011540000}"/>
    <cellStyle name="SAPBEXresData 3 5 2 6" xfId="12145" xr:uid="{00000000-0005-0000-0000-000014540000}"/>
    <cellStyle name="SAPBEXresData 3 5 2 6 2" xfId="19352" xr:uid="{00000000-0005-0000-0000-000015540000}"/>
    <cellStyle name="SAPBEXresData 3 5 2 6 2 2" xfId="38127" xr:uid="{00000000-0005-0000-0000-000015540000}"/>
    <cellStyle name="SAPBEXresData 3 5 2 6 3" xfId="24387" xr:uid="{00000000-0005-0000-0000-000016540000}"/>
    <cellStyle name="SAPBEXresData 3 5 2 6 3 2" xfId="43159" xr:uid="{00000000-0005-0000-0000-000016540000}"/>
    <cellStyle name="SAPBEXresData 3 5 2 6 4" xfId="30921" xr:uid="{00000000-0005-0000-0000-000014540000}"/>
    <cellStyle name="SAPBEXresData 3 5 2 7" xfId="13943" xr:uid="{00000000-0005-0000-0000-000017540000}"/>
    <cellStyle name="SAPBEXresData 3 5 2 7 2" xfId="32718" xr:uid="{00000000-0005-0000-0000-000017540000}"/>
    <cellStyle name="SAPBEXresData 3 5 2 8" xfId="14208" xr:uid="{00000000-0005-0000-0000-000018540000}"/>
    <cellStyle name="SAPBEXresData 3 5 2 8 2" xfId="32983" xr:uid="{00000000-0005-0000-0000-000018540000}"/>
    <cellStyle name="SAPBEXresData 3 5 2 9" xfId="26040" xr:uid="{00000000-0005-0000-0000-000007540000}"/>
    <cellStyle name="SAPBEXresData 3 5 3" xfId="8068" xr:uid="{00000000-0005-0000-0000-000019540000}"/>
    <cellStyle name="SAPBEXresData 3 5 3 2" xfId="15281" xr:uid="{00000000-0005-0000-0000-00001A540000}"/>
    <cellStyle name="SAPBEXresData 3 5 3 2 2" xfId="34056" xr:uid="{00000000-0005-0000-0000-00001A540000}"/>
    <cellStyle name="SAPBEXresData 3 5 3 3" xfId="20967" xr:uid="{00000000-0005-0000-0000-00001B540000}"/>
    <cellStyle name="SAPBEXresData 3 5 3 3 2" xfId="39740" xr:uid="{00000000-0005-0000-0000-00001B540000}"/>
    <cellStyle name="SAPBEXresData 3 5 3 4" xfId="26851" xr:uid="{00000000-0005-0000-0000-000019540000}"/>
    <cellStyle name="SAPBEXresData 3 5 4" xfId="9192" xr:uid="{00000000-0005-0000-0000-00001C540000}"/>
    <cellStyle name="SAPBEXresData 3 5 4 2" xfId="16405" xr:uid="{00000000-0005-0000-0000-00001D540000}"/>
    <cellStyle name="SAPBEXresData 3 5 4 2 2" xfId="35180" xr:uid="{00000000-0005-0000-0000-00001D540000}"/>
    <cellStyle name="SAPBEXresData 3 5 4 3" xfId="21939" xr:uid="{00000000-0005-0000-0000-00001E540000}"/>
    <cellStyle name="SAPBEXresData 3 5 4 3 2" xfId="40712" xr:uid="{00000000-0005-0000-0000-00001E540000}"/>
    <cellStyle name="SAPBEXresData 3 5 4 4" xfId="27975" xr:uid="{00000000-0005-0000-0000-00001C540000}"/>
    <cellStyle name="SAPBEXresData 3 5 5" xfId="10197" xr:uid="{00000000-0005-0000-0000-00001F540000}"/>
    <cellStyle name="SAPBEXresData 3 5 5 2" xfId="17410" xr:uid="{00000000-0005-0000-0000-000020540000}"/>
    <cellStyle name="SAPBEXresData 3 5 5 2 2" xfId="36185" xr:uid="{00000000-0005-0000-0000-000020540000}"/>
    <cellStyle name="SAPBEXresData 3 5 5 3" xfId="22847" xr:uid="{00000000-0005-0000-0000-000021540000}"/>
    <cellStyle name="SAPBEXresData 3 5 5 3 2" xfId="41620" xr:uid="{00000000-0005-0000-0000-000021540000}"/>
    <cellStyle name="SAPBEXresData 3 5 5 4" xfId="28980" xr:uid="{00000000-0005-0000-0000-00001F540000}"/>
    <cellStyle name="SAPBEXresData 3 5 6" xfId="11465" xr:uid="{00000000-0005-0000-0000-000022540000}"/>
    <cellStyle name="SAPBEXresData 3 5 6 2" xfId="18672" xr:uid="{00000000-0005-0000-0000-000023540000}"/>
    <cellStyle name="SAPBEXresData 3 5 6 2 2" xfId="37447" xr:uid="{00000000-0005-0000-0000-000023540000}"/>
    <cellStyle name="SAPBEXresData 3 5 6 3" xfId="23867" xr:uid="{00000000-0005-0000-0000-000024540000}"/>
    <cellStyle name="SAPBEXresData 3 5 6 3 2" xfId="42640" xr:uid="{00000000-0005-0000-0000-000024540000}"/>
    <cellStyle name="SAPBEXresData 3 5 6 4" xfId="30242" xr:uid="{00000000-0005-0000-0000-000022540000}"/>
    <cellStyle name="SAPBEXresData 3 5 7" xfId="12520" xr:uid="{00000000-0005-0000-0000-000025540000}"/>
    <cellStyle name="SAPBEXresData 3 5 7 2" xfId="19727" xr:uid="{00000000-0005-0000-0000-000026540000}"/>
    <cellStyle name="SAPBEXresData 3 5 7 2 2" xfId="38502" xr:uid="{00000000-0005-0000-0000-000026540000}"/>
    <cellStyle name="SAPBEXresData 3 5 7 3" xfId="24753" xr:uid="{00000000-0005-0000-0000-000027540000}"/>
    <cellStyle name="SAPBEXresData 3 5 7 3 2" xfId="43525" xr:uid="{00000000-0005-0000-0000-000027540000}"/>
    <cellStyle name="SAPBEXresData 3 5 7 4" xfId="31296" xr:uid="{00000000-0005-0000-0000-000025540000}"/>
    <cellStyle name="SAPBEXresData 3 5 8" xfId="13541" xr:uid="{00000000-0005-0000-0000-000028540000}"/>
    <cellStyle name="SAPBEXresData 3 5 8 2" xfId="32316" xr:uid="{00000000-0005-0000-0000-000028540000}"/>
    <cellStyle name="SAPBEXresData 3 5 9" xfId="14555" xr:uid="{00000000-0005-0000-0000-000029540000}"/>
    <cellStyle name="SAPBEXresData 3 5 9 2" xfId="33330"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2 2" xfId="34471" xr:uid="{00000000-0005-0000-0000-00002C540000}"/>
    <cellStyle name="SAPBEXresData 3 6 2 3" xfId="21341" xr:uid="{00000000-0005-0000-0000-00002D540000}"/>
    <cellStyle name="SAPBEXresData 3 6 2 3 2" xfId="40114" xr:uid="{00000000-0005-0000-0000-00002D540000}"/>
    <cellStyle name="SAPBEXresData 3 6 2 4" xfId="27266" xr:uid="{00000000-0005-0000-0000-00002B540000}"/>
    <cellStyle name="SAPBEXresData 3 6 3" xfId="8813" xr:uid="{00000000-0005-0000-0000-00002E540000}"/>
    <cellStyle name="SAPBEXresData 3 6 3 2" xfId="16026" xr:uid="{00000000-0005-0000-0000-00002F540000}"/>
    <cellStyle name="SAPBEXresData 3 6 3 2 2" xfId="34801" xr:uid="{00000000-0005-0000-0000-00002F540000}"/>
    <cellStyle name="SAPBEXresData 3 6 3 3" xfId="21570" xr:uid="{00000000-0005-0000-0000-000030540000}"/>
    <cellStyle name="SAPBEXresData 3 6 3 3 2" xfId="40343" xr:uid="{00000000-0005-0000-0000-000030540000}"/>
    <cellStyle name="SAPBEXresData 3 6 3 4" xfId="27596" xr:uid="{00000000-0005-0000-0000-00002E540000}"/>
    <cellStyle name="SAPBEXresData 3 6 4" xfId="10614" xr:uid="{00000000-0005-0000-0000-000031540000}"/>
    <cellStyle name="SAPBEXresData 3 6 4 2" xfId="17827" xr:uid="{00000000-0005-0000-0000-000032540000}"/>
    <cellStyle name="SAPBEXresData 3 6 4 2 2" xfId="36602" xr:uid="{00000000-0005-0000-0000-000032540000}"/>
    <cellStyle name="SAPBEXresData 3 6 4 3" xfId="23223" xr:uid="{00000000-0005-0000-0000-000033540000}"/>
    <cellStyle name="SAPBEXresData 3 6 4 3 2" xfId="41996" xr:uid="{00000000-0005-0000-0000-000033540000}"/>
    <cellStyle name="SAPBEXresData 3 6 4 4" xfId="29397" xr:uid="{00000000-0005-0000-0000-000031540000}"/>
    <cellStyle name="SAPBEXresData 3 6 5" xfId="11607" xr:uid="{00000000-0005-0000-0000-000034540000}"/>
    <cellStyle name="SAPBEXresData 3 6 5 2" xfId="18814" xr:uid="{00000000-0005-0000-0000-000035540000}"/>
    <cellStyle name="SAPBEXresData 3 6 5 2 2" xfId="37589" xr:uid="{00000000-0005-0000-0000-000035540000}"/>
    <cellStyle name="SAPBEXresData 3 6 5 3" xfId="23984" xr:uid="{00000000-0005-0000-0000-000036540000}"/>
    <cellStyle name="SAPBEXresData 3 6 5 3 2" xfId="42757" xr:uid="{00000000-0005-0000-0000-000036540000}"/>
    <cellStyle name="SAPBEXresData 3 6 5 4" xfId="30384" xr:uid="{00000000-0005-0000-0000-000034540000}"/>
    <cellStyle name="SAPBEXresData 3 6 6" xfId="12400" xr:uid="{00000000-0005-0000-0000-000037540000}"/>
    <cellStyle name="SAPBEXresData 3 6 6 2" xfId="19607" xr:uid="{00000000-0005-0000-0000-000038540000}"/>
    <cellStyle name="SAPBEXresData 3 6 6 2 2" xfId="38382" xr:uid="{00000000-0005-0000-0000-000038540000}"/>
    <cellStyle name="SAPBEXresData 3 6 6 3" xfId="24642" xr:uid="{00000000-0005-0000-0000-000039540000}"/>
    <cellStyle name="SAPBEXresData 3 6 6 3 2" xfId="43414" xr:uid="{00000000-0005-0000-0000-000039540000}"/>
    <cellStyle name="SAPBEXresData 3 6 6 4" xfId="31176" xr:uid="{00000000-0005-0000-0000-000037540000}"/>
    <cellStyle name="SAPBEXresData 3 6 7" xfId="13672" xr:uid="{00000000-0005-0000-0000-00003A540000}"/>
    <cellStyle name="SAPBEXresData 3 6 7 2" xfId="32447" xr:uid="{00000000-0005-0000-0000-00003A540000}"/>
    <cellStyle name="SAPBEXresData 3 6 8" xfId="14460" xr:uid="{00000000-0005-0000-0000-00003B540000}"/>
    <cellStyle name="SAPBEXresData 3 6 8 2" xfId="33235" xr:uid="{00000000-0005-0000-0000-00003B540000}"/>
    <cellStyle name="SAPBEXresData 3 6 9" xfId="25770" xr:uid="{00000000-0005-0000-0000-00002A540000}"/>
    <cellStyle name="SAPBEXresData 3 7" xfId="8064" xr:uid="{00000000-0005-0000-0000-00003C540000}"/>
    <cellStyle name="SAPBEXresData 3 7 2" xfId="15277" xr:uid="{00000000-0005-0000-0000-00003D540000}"/>
    <cellStyle name="SAPBEXresData 3 7 2 2" xfId="34052" xr:uid="{00000000-0005-0000-0000-00003D540000}"/>
    <cellStyle name="SAPBEXresData 3 7 3" xfId="20963" xr:uid="{00000000-0005-0000-0000-00003E540000}"/>
    <cellStyle name="SAPBEXresData 3 7 3 2" xfId="39736" xr:uid="{00000000-0005-0000-0000-00003E540000}"/>
    <cellStyle name="SAPBEXresData 3 7 4" xfId="26847" xr:uid="{00000000-0005-0000-0000-00003C540000}"/>
    <cellStyle name="SAPBEXresData 3 8" xfId="9196" xr:uid="{00000000-0005-0000-0000-00003F540000}"/>
    <cellStyle name="SAPBEXresData 3 8 2" xfId="16409" xr:uid="{00000000-0005-0000-0000-000040540000}"/>
    <cellStyle name="SAPBEXresData 3 8 2 2" xfId="35184" xr:uid="{00000000-0005-0000-0000-000040540000}"/>
    <cellStyle name="SAPBEXresData 3 8 3" xfId="21943" xr:uid="{00000000-0005-0000-0000-000041540000}"/>
    <cellStyle name="SAPBEXresData 3 8 3 2" xfId="40716" xr:uid="{00000000-0005-0000-0000-000041540000}"/>
    <cellStyle name="SAPBEXresData 3 8 4" xfId="27979" xr:uid="{00000000-0005-0000-0000-00003F540000}"/>
    <cellStyle name="SAPBEXresData 3 9" xfId="10193" xr:uid="{00000000-0005-0000-0000-000042540000}"/>
    <cellStyle name="SAPBEXresData 3 9 2" xfId="17406" xr:uid="{00000000-0005-0000-0000-000043540000}"/>
    <cellStyle name="SAPBEXresData 3 9 2 2" xfId="36181" xr:uid="{00000000-0005-0000-0000-000043540000}"/>
    <cellStyle name="SAPBEXresData 3 9 3" xfId="22843" xr:uid="{00000000-0005-0000-0000-000044540000}"/>
    <cellStyle name="SAPBEXresData 3 9 3 2" xfId="41616" xr:uid="{00000000-0005-0000-0000-000044540000}"/>
    <cellStyle name="SAPBEXresData 3 9 4" xfId="28976" xr:uid="{00000000-0005-0000-0000-000042540000}"/>
    <cellStyle name="SAPBEXresData 4" xfId="508" xr:uid="{00000000-0005-0000-0000-000045540000}"/>
    <cellStyle name="SAPBEXresData 4 10" xfId="13381" xr:uid="{00000000-0005-0000-0000-000046540000}"/>
    <cellStyle name="SAPBEXresData 4 10 2" xfId="32156"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2 2" xfId="34472" xr:uid="{00000000-0005-0000-0000-00004A540000}"/>
    <cellStyle name="SAPBEXresData 4 2 2 2 3" xfId="21342" xr:uid="{00000000-0005-0000-0000-00004B540000}"/>
    <cellStyle name="SAPBEXresData 4 2 2 2 3 2" xfId="40115" xr:uid="{00000000-0005-0000-0000-00004B540000}"/>
    <cellStyle name="SAPBEXresData 4 2 2 2 4" xfId="27267" xr:uid="{00000000-0005-0000-0000-000049540000}"/>
    <cellStyle name="SAPBEXresData 4 2 2 3" xfId="8812" xr:uid="{00000000-0005-0000-0000-00004C540000}"/>
    <cellStyle name="SAPBEXresData 4 2 2 3 2" xfId="16025" xr:uid="{00000000-0005-0000-0000-00004D540000}"/>
    <cellStyle name="SAPBEXresData 4 2 2 3 2 2" xfId="34800" xr:uid="{00000000-0005-0000-0000-00004D540000}"/>
    <cellStyle name="SAPBEXresData 4 2 2 3 3" xfId="21569" xr:uid="{00000000-0005-0000-0000-00004E540000}"/>
    <cellStyle name="SAPBEXresData 4 2 2 3 3 2" xfId="40342" xr:uid="{00000000-0005-0000-0000-00004E540000}"/>
    <cellStyle name="SAPBEXresData 4 2 2 3 4" xfId="27595" xr:uid="{00000000-0005-0000-0000-00004C540000}"/>
    <cellStyle name="SAPBEXresData 4 2 2 4" xfId="10615" xr:uid="{00000000-0005-0000-0000-00004F540000}"/>
    <cellStyle name="SAPBEXresData 4 2 2 4 2" xfId="17828" xr:uid="{00000000-0005-0000-0000-000050540000}"/>
    <cellStyle name="SAPBEXresData 4 2 2 4 2 2" xfId="36603" xr:uid="{00000000-0005-0000-0000-000050540000}"/>
    <cellStyle name="SAPBEXresData 4 2 2 4 3" xfId="23224" xr:uid="{00000000-0005-0000-0000-000051540000}"/>
    <cellStyle name="SAPBEXresData 4 2 2 4 3 2" xfId="41997" xr:uid="{00000000-0005-0000-0000-000051540000}"/>
    <cellStyle name="SAPBEXresData 4 2 2 4 4" xfId="29398" xr:uid="{00000000-0005-0000-0000-00004F540000}"/>
    <cellStyle name="SAPBEXresData 4 2 2 5" xfId="11785" xr:uid="{00000000-0005-0000-0000-000052540000}"/>
    <cellStyle name="SAPBEXresData 4 2 2 5 2" xfId="18992" xr:uid="{00000000-0005-0000-0000-000053540000}"/>
    <cellStyle name="SAPBEXresData 4 2 2 5 2 2" xfId="37767" xr:uid="{00000000-0005-0000-0000-000053540000}"/>
    <cellStyle name="SAPBEXresData 4 2 2 5 3" xfId="24146" xr:uid="{00000000-0005-0000-0000-000054540000}"/>
    <cellStyle name="SAPBEXresData 4 2 2 5 3 2" xfId="42919" xr:uid="{00000000-0005-0000-0000-000054540000}"/>
    <cellStyle name="SAPBEXresData 4 2 2 5 4" xfId="30562" xr:uid="{00000000-0005-0000-0000-000052540000}"/>
    <cellStyle name="SAPBEXresData 4 2 2 6" xfId="12238" xr:uid="{00000000-0005-0000-0000-000055540000}"/>
    <cellStyle name="SAPBEXresData 4 2 2 6 2" xfId="19445" xr:uid="{00000000-0005-0000-0000-000056540000}"/>
    <cellStyle name="SAPBEXresData 4 2 2 6 2 2" xfId="38220" xr:uid="{00000000-0005-0000-0000-000056540000}"/>
    <cellStyle name="SAPBEXresData 4 2 2 6 3" xfId="24480" xr:uid="{00000000-0005-0000-0000-000057540000}"/>
    <cellStyle name="SAPBEXresData 4 2 2 6 3 2" xfId="43252" xr:uid="{00000000-0005-0000-0000-000057540000}"/>
    <cellStyle name="SAPBEXresData 4 2 2 6 4" xfId="31014" xr:uid="{00000000-0005-0000-0000-000055540000}"/>
    <cellStyle name="SAPBEXresData 4 2 2 7" xfId="13850" xr:uid="{00000000-0005-0000-0000-000058540000}"/>
    <cellStyle name="SAPBEXresData 4 2 2 7 2" xfId="32625" xr:uid="{00000000-0005-0000-0000-000058540000}"/>
    <cellStyle name="SAPBEXresData 4 2 2 8" xfId="14301" xr:uid="{00000000-0005-0000-0000-000059540000}"/>
    <cellStyle name="SAPBEXresData 4 2 2 8 2" xfId="33076" xr:uid="{00000000-0005-0000-0000-000059540000}"/>
    <cellStyle name="SAPBEXresData 4 2 2 9" xfId="25947" xr:uid="{00000000-0005-0000-0000-000048540000}"/>
    <cellStyle name="SAPBEXresData 4 2 3" xfId="8070" xr:uid="{00000000-0005-0000-0000-00005A540000}"/>
    <cellStyle name="SAPBEXresData 4 2 3 2" xfId="15283" xr:uid="{00000000-0005-0000-0000-00005B540000}"/>
    <cellStyle name="SAPBEXresData 4 2 3 2 2" xfId="34058" xr:uid="{00000000-0005-0000-0000-00005B540000}"/>
    <cellStyle name="SAPBEXresData 4 2 3 3" xfId="20969" xr:uid="{00000000-0005-0000-0000-00005C540000}"/>
    <cellStyle name="SAPBEXresData 4 2 3 3 2" xfId="39742" xr:uid="{00000000-0005-0000-0000-00005C540000}"/>
    <cellStyle name="SAPBEXresData 4 2 3 4" xfId="26853" xr:uid="{00000000-0005-0000-0000-00005A540000}"/>
    <cellStyle name="SAPBEXresData 4 2 4" xfId="9190" xr:uid="{00000000-0005-0000-0000-00005D540000}"/>
    <cellStyle name="SAPBEXresData 4 2 4 2" xfId="16403" xr:uid="{00000000-0005-0000-0000-00005E540000}"/>
    <cellStyle name="SAPBEXresData 4 2 4 2 2" xfId="35178" xr:uid="{00000000-0005-0000-0000-00005E540000}"/>
    <cellStyle name="SAPBEXresData 4 2 4 3" xfId="21937" xr:uid="{00000000-0005-0000-0000-00005F540000}"/>
    <cellStyle name="SAPBEXresData 4 2 4 3 2" xfId="40710" xr:uid="{00000000-0005-0000-0000-00005F540000}"/>
    <cellStyle name="SAPBEXresData 4 2 4 4" xfId="27973" xr:uid="{00000000-0005-0000-0000-00005D540000}"/>
    <cellStyle name="SAPBEXresData 4 2 5" xfId="10199" xr:uid="{00000000-0005-0000-0000-000060540000}"/>
    <cellStyle name="SAPBEXresData 4 2 5 2" xfId="17412" xr:uid="{00000000-0005-0000-0000-000061540000}"/>
    <cellStyle name="SAPBEXresData 4 2 5 2 2" xfId="36187" xr:uid="{00000000-0005-0000-0000-000061540000}"/>
    <cellStyle name="SAPBEXresData 4 2 5 3" xfId="22849" xr:uid="{00000000-0005-0000-0000-000062540000}"/>
    <cellStyle name="SAPBEXresData 4 2 5 3 2" xfId="41622" xr:uid="{00000000-0005-0000-0000-000062540000}"/>
    <cellStyle name="SAPBEXresData 4 2 5 4" xfId="28982" xr:uid="{00000000-0005-0000-0000-000060540000}"/>
    <cellStyle name="SAPBEXresData 4 2 6" xfId="11372" xr:uid="{00000000-0005-0000-0000-000063540000}"/>
    <cellStyle name="SAPBEXresData 4 2 6 2" xfId="18579" xr:uid="{00000000-0005-0000-0000-000064540000}"/>
    <cellStyle name="SAPBEXresData 4 2 6 2 2" xfId="37354" xr:uid="{00000000-0005-0000-0000-000064540000}"/>
    <cellStyle name="SAPBEXresData 4 2 6 3" xfId="23774" xr:uid="{00000000-0005-0000-0000-000065540000}"/>
    <cellStyle name="SAPBEXresData 4 2 6 3 2" xfId="42547" xr:uid="{00000000-0005-0000-0000-000065540000}"/>
    <cellStyle name="SAPBEXresData 4 2 6 4" xfId="30149" xr:uid="{00000000-0005-0000-0000-000063540000}"/>
    <cellStyle name="SAPBEXresData 4 2 7" xfId="12615" xr:uid="{00000000-0005-0000-0000-000066540000}"/>
    <cellStyle name="SAPBEXresData 4 2 7 2" xfId="19822" xr:uid="{00000000-0005-0000-0000-000067540000}"/>
    <cellStyle name="SAPBEXresData 4 2 7 2 2" xfId="38597" xr:uid="{00000000-0005-0000-0000-000067540000}"/>
    <cellStyle name="SAPBEXresData 4 2 7 3" xfId="24845" xr:uid="{00000000-0005-0000-0000-000068540000}"/>
    <cellStyle name="SAPBEXresData 4 2 7 3 2" xfId="43617" xr:uid="{00000000-0005-0000-0000-000068540000}"/>
    <cellStyle name="SAPBEXresData 4 2 7 4" xfId="31391" xr:uid="{00000000-0005-0000-0000-000066540000}"/>
    <cellStyle name="SAPBEXresData 4 2 8" xfId="13448" xr:uid="{00000000-0005-0000-0000-000069540000}"/>
    <cellStyle name="SAPBEXresData 4 2 8 2" xfId="32223" xr:uid="{00000000-0005-0000-0000-000069540000}"/>
    <cellStyle name="SAPBEXresData 4 3" xfId="654" xr:uid="{00000000-0005-0000-0000-00006A540000}"/>
    <cellStyle name="SAPBEXresData 4 3 10" xfId="25630"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2 2" xfId="34473" xr:uid="{00000000-0005-0000-0000-00006D540000}"/>
    <cellStyle name="SAPBEXresData 4 3 2 2 3" xfId="21343" xr:uid="{00000000-0005-0000-0000-00006E540000}"/>
    <cellStyle name="SAPBEXresData 4 3 2 2 3 2" xfId="40116" xr:uid="{00000000-0005-0000-0000-00006E540000}"/>
    <cellStyle name="SAPBEXresData 4 3 2 2 4" xfId="27268" xr:uid="{00000000-0005-0000-0000-00006C540000}"/>
    <cellStyle name="SAPBEXresData 4 3 2 3" xfId="8811" xr:uid="{00000000-0005-0000-0000-00006F540000}"/>
    <cellStyle name="SAPBEXresData 4 3 2 3 2" xfId="16024" xr:uid="{00000000-0005-0000-0000-000070540000}"/>
    <cellStyle name="SAPBEXresData 4 3 2 3 2 2" xfId="34799" xr:uid="{00000000-0005-0000-0000-000070540000}"/>
    <cellStyle name="SAPBEXresData 4 3 2 3 3" xfId="21568" xr:uid="{00000000-0005-0000-0000-000071540000}"/>
    <cellStyle name="SAPBEXresData 4 3 2 3 3 2" xfId="40341" xr:uid="{00000000-0005-0000-0000-000071540000}"/>
    <cellStyle name="SAPBEXresData 4 3 2 3 4" xfId="27594" xr:uid="{00000000-0005-0000-0000-00006F540000}"/>
    <cellStyle name="SAPBEXresData 4 3 2 4" xfId="10616" xr:uid="{00000000-0005-0000-0000-000072540000}"/>
    <cellStyle name="SAPBEXresData 4 3 2 4 2" xfId="17829" xr:uid="{00000000-0005-0000-0000-000073540000}"/>
    <cellStyle name="SAPBEXresData 4 3 2 4 2 2" xfId="36604" xr:uid="{00000000-0005-0000-0000-000073540000}"/>
    <cellStyle name="SAPBEXresData 4 3 2 4 3" xfId="23225" xr:uid="{00000000-0005-0000-0000-000074540000}"/>
    <cellStyle name="SAPBEXresData 4 3 2 4 3 2" xfId="41998" xr:uid="{00000000-0005-0000-0000-000074540000}"/>
    <cellStyle name="SAPBEXresData 4 3 2 4 4" xfId="29399" xr:uid="{00000000-0005-0000-0000-000072540000}"/>
    <cellStyle name="SAPBEXresData 4 3 2 5" xfId="11850" xr:uid="{00000000-0005-0000-0000-000075540000}"/>
    <cellStyle name="SAPBEXresData 4 3 2 5 2" xfId="19057" xr:uid="{00000000-0005-0000-0000-000076540000}"/>
    <cellStyle name="SAPBEXresData 4 3 2 5 2 2" xfId="37832" xr:uid="{00000000-0005-0000-0000-000076540000}"/>
    <cellStyle name="SAPBEXresData 4 3 2 5 3" xfId="24211" xr:uid="{00000000-0005-0000-0000-000077540000}"/>
    <cellStyle name="SAPBEXresData 4 3 2 5 3 2" xfId="42984" xr:uid="{00000000-0005-0000-0000-000077540000}"/>
    <cellStyle name="SAPBEXresData 4 3 2 5 4" xfId="30627" xr:uid="{00000000-0005-0000-0000-000075540000}"/>
    <cellStyle name="SAPBEXresData 4 3 2 6" xfId="12173" xr:uid="{00000000-0005-0000-0000-000078540000}"/>
    <cellStyle name="SAPBEXresData 4 3 2 6 2" xfId="19380" xr:uid="{00000000-0005-0000-0000-000079540000}"/>
    <cellStyle name="SAPBEXresData 4 3 2 6 2 2" xfId="38155" xr:uid="{00000000-0005-0000-0000-000079540000}"/>
    <cellStyle name="SAPBEXresData 4 3 2 6 3" xfId="24415" xr:uid="{00000000-0005-0000-0000-00007A540000}"/>
    <cellStyle name="SAPBEXresData 4 3 2 6 3 2" xfId="43187" xr:uid="{00000000-0005-0000-0000-00007A540000}"/>
    <cellStyle name="SAPBEXresData 4 3 2 6 4" xfId="30949" xr:uid="{00000000-0005-0000-0000-000078540000}"/>
    <cellStyle name="SAPBEXresData 4 3 2 7" xfId="13915" xr:uid="{00000000-0005-0000-0000-00007B540000}"/>
    <cellStyle name="SAPBEXresData 4 3 2 7 2" xfId="32690" xr:uid="{00000000-0005-0000-0000-00007B540000}"/>
    <cellStyle name="SAPBEXresData 4 3 2 8" xfId="14236" xr:uid="{00000000-0005-0000-0000-00007C540000}"/>
    <cellStyle name="SAPBEXresData 4 3 2 8 2" xfId="33011" xr:uid="{00000000-0005-0000-0000-00007C540000}"/>
    <cellStyle name="SAPBEXresData 4 3 2 9" xfId="26012" xr:uid="{00000000-0005-0000-0000-00006B540000}"/>
    <cellStyle name="SAPBEXresData 4 3 3" xfId="8071" xr:uid="{00000000-0005-0000-0000-00007D540000}"/>
    <cellStyle name="SAPBEXresData 4 3 3 2" xfId="15284" xr:uid="{00000000-0005-0000-0000-00007E540000}"/>
    <cellStyle name="SAPBEXresData 4 3 3 2 2" xfId="34059" xr:uid="{00000000-0005-0000-0000-00007E540000}"/>
    <cellStyle name="SAPBEXresData 4 3 3 3" xfId="20970" xr:uid="{00000000-0005-0000-0000-00007F540000}"/>
    <cellStyle name="SAPBEXresData 4 3 3 3 2" xfId="39743" xr:uid="{00000000-0005-0000-0000-00007F540000}"/>
    <cellStyle name="SAPBEXresData 4 3 3 4" xfId="26854" xr:uid="{00000000-0005-0000-0000-00007D540000}"/>
    <cellStyle name="SAPBEXresData 4 3 4" xfId="9189" xr:uid="{00000000-0005-0000-0000-000080540000}"/>
    <cellStyle name="SAPBEXresData 4 3 4 2" xfId="16402" xr:uid="{00000000-0005-0000-0000-000081540000}"/>
    <cellStyle name="SAPBEXresData 4 3 4 2 2" xfId="35177" xr:uid="{00000000-0005-0000-0000-000081540000}"/>
    <cellStyle name="SAPBEXresData 4 3 4 3" xfId="21936" xr:uid="{00000000-0005-0000-0000-000082540000}"/>
    <cellStyle name="SAPBEXresData 4 3 4 3 2" xfId="40709" xr:uid="{00000000-0005-0000-0000-000082540000}"/>
    <cellStyle name="SAPBEXresData 4 3 4 4" xfId="27972" xr:uid="{00000000-0005-0000-0000-000080540000}"/>
    <cellStyle name="SAPBEXresData 4 3 5" xfId="10200" xr:uid="{00000000-0005-0000-0000-000083540000}"/>
    <cellStyle name="SAPBEXresData 4 3 5 2" xfId="17413" xr:uid="{00000000-0005-0000-0000-000084540000}"/>
    <cellStyle name="SAPBEXresData 4 3 5 2 2" xfId="36188" xr:uid="{00000000-0005-0000-0000-000084540000}"/>
    <cellStyle name="SAPBEXresData 4 3 5 3" xfId="22850" xr:uid="{00000000-0005-0000-0000-000085540000}"/>
    <cellStyle name="SAPBEXresData 4 3 5 3 2" xfId="41623" xr:uid="{00000000-0005-0000-0000-000085540000}"/>
    <cellStyle name="SAPBEXresData 4 3 5 4" xfId="28983" xr:uid="{00000000-0005-0000-0000-000083540000}"/>
    <cellStyle name="SAPBEXresData 4 3 6" xfId="11437" xr:uid="{00000000-0005-0000-0000-000086540000}"/>
    <cellStyle name="SAPBEXresData 4 3 6 2" xfId="18644" xr:uid="{00000000-0005-0000-0000-000087540000}"/>
    <cellStyle name="SAPBEXresData 4 3 6 2 2" xfId="37419" xr:uid="{00000000-0005-0000-0000-000087540000}"/>
    <cellStyle name="SAPBEXresData 4 3 6 3" xfId="23839" xr:uid="{00000000-0005-0000-0000-000088540000}"/>
    <cellStyle name="SAPBEXresData 4 3 6 3 2" xfId="42612" xr:uid="{00000000-0005-0000-0000-000088540000}"/>
    <cellStyle name="SAPBEXresData 4 3 6 4" xfId="30214" xr:uid="{00000000-0005-0000-0000-000086540000}"/>
    <cellStyle name="SAPBEXresData 4 3 7" xfId="12548" xr:uid="{00000000-0005-0000-0000-000089540000}"/>
    <cellStyle name="SAPBEXresData 4 3 7 2" xfId="19755" xr:uid="{00000000-0005-0000-0000-00008A540000}"/>
    <cellStyle name="SAPBEXresData 4 3 7 2 2" xfId="38530" xr:uid="{00000000-0005-0000-0000-00008A540000}"/>
    <cellStyle name="SAPBEXresData 4 3 7 3" xfId="24780" xr:uid="{00000000-0005-0000-0000-00008B540000}"/>
    <cellStyle name="SAPBEXresData 4 3 7 3 2" xfId="43552" xr:uid="{00000000-0005-0000-0000-00008B540000}"/>
    <cellStyle name="SAPBEXresData 4 3 7 4" xfId="31324" xr:uid="{00000000-0005-0000-0000-000089540000}"/>
    <cellStyle name="SAPBEXresData 4 3 8" xfId="13513" xr:uid="{00000000-0005-0000-0000-00008C540000}"/>
    <cellStyle name="SAPBEXresData 4 3 8 2" xfId="32288" xr:uid="{00000000-0005-0000-0000-00008C540000}"/>
    <cellStyle name="SAPBEXresData 4 3 9" xfId="14583" xr:uid="{00000000-0005-0000-0000-00008D540000}"/>
    <cellStyle name="SAPBEXresData 4 3 9 2" xfId="33358" xr:uid="{00000000-0005-0000-0000-00008D540000}"/>
    <cellStyle name="SAPBEXresData 4 4" xfId="709" xr:uid="{00000000-0005-0000-0000-00008E540000}"/>
    <cellStyle name="SAPBEXresData 4 4 10" xfId="25685"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2 2" xfId="34474" xr:uid="{00000000-0005-0000-0000-000091540000}"/>
    <cellStyle name="SAPBEXresData 4 4 2 2 3" xfId="21344" xr:uid="{00000000-0005-0000-0000-000092540000}"/>
    <cellStyle name="SAPBEXresData 4 4 2 2 3 2" xfId="40117" xr:uid="{00000000-0005-0000-0000-000092540000}"/>
    <cellStyle name="SAPBEXresData 4 4 2 2 4" xfId="27269" xr:uid="{00000000-0005-0000-0000-000090540000}"/>
    <cellStyle name="SAPBEXresData 4 4 2 3" xfId="8810" xr:uid="{00000000-0005-0000-0000-000093540000}"/>
    <cellStyle name="SAPBEXresData 4 4 2 3 2" xfId="16023" xr:uid="{00000000-0005-0000-0000-000094540000}"/>
    <cellStyle name="SAPBEXresData 4 4 2 3 2 2" xfId="34798" xr:uid="{00000000-0005-0000-0000-000094540000}"/>
    <cellStyle name="SAPBEXresData 4 4 2 3 3" xfId="21567" xr:uid="{00000000-0005-0000-0000-000095540000}"/>
    <cellStyle name="SAPBEXresData 4 4 2 3 3 2" xfId="40340" xr:uid="{00000000-0005-0000-0000-000095540000}"/>
    <cellStyle name="SAPBEXresData 4 4 2 3 4" xfId="27593" xr:uid="{00000000-0005-0000-0000-000093540000}"/>
    <cellStyle name="SAPBEXresData 4 4 2 4" xfId="10617" xr:uid="{00000000-0005-0000-0000-000096540000}"/>
    <cellStyle name="SAPBEXresData 4 4 2 4 2" xfId="17830" xr:uid="{00000000-0005-0000-0000-000097540000}"/>
    <cellStyle name="SAPBEXresData 4 4 2 4 2 2" xfId="36605" xr:uid="{00000000-0005-0000-0000-000097540000}"/>
    <cellStyle name="SAPBEXresData 4 4 2 4 3" xfId="23226" xr:uid="{00000000-0005-0000-0000-000098540000}"/>
    <cellStyle name="SAPBEXresData 4 4 2 4 3 2" xfId="41999" xr:uid="{00000000-0005-0000-0000-000098540000}"/>
    <cellStyle name="SAPBEXresData 4 4 2 4 4" xfId="29400" xr:uid="{00000000-0005-0000-0000-000096540000}"/>
    <cellStyle name="SAPBEXresData 4 4 2 5" xfId="11905" xr:uid="{00000000-0005-0000-0000-000099540000}"/>
    <cellStyle name="SAPBEXresData 4 4 2 5 2" xfId="19112" xr:uid="{00000000-0005-0000-0000-00009A540000}"/>
    <cellStyle name="SAPBEXresData 4 4 2 5 2 2" xfId="37887" xr:uid="{00000000-0005-0000-0000-00009A540000}"/>
    <cellStyle name="SAPBEXresData 4 4 2 5 3" xfId="24266" xr:uid="{00000000-0005-0000-0000-00009B540000}"/>
    <cellStyle name="SAPBEXresData 4 4 2 5 3 2" xfId="43039" xr:uid="{00000000-0005-0000-0000-00009B540000}"/>
    <cellStyle name="SAPBEXresData 4 4 2 5 4" xfId="30682" xr:uid="{00000000-0005-0000-0000-000099540000}"/>
    <cellStyle name="SAPBEXresData 4 4 2 6" xfId="12118" xr:uid="{00000000-0005-0000-0000-00009C540000}"/>
    <cellStyle name="SAPBEXresData 4 4 2 6 2" xfId="19325" xr:uid="{00000000-0005-0000-0000-00009D540000}"/>
    <cellStyle name="SAPBEXresData 4 4 2 6 2 2" xfId="38100" xr:uid="{00000000-0005-0000-0000-00009D540000}"/>
    <cellStyle name="SAPBEXresData 4 4 2 6 3" xfId="24360" xr:uid="{00000000-0005-0000-0000-00009E540000}"/>
    <cellStyle name="SAPBEXresData 4 4 2 6 3 2" xfId="43132" xr:uid="{00000000-0005-0000-0000-00009E540000}"/>
    <cellStyle name="SAPBEXresData 4 4 2 6 4" xfId="30894" xr:uid="{00000000-0005-0000-0000-00009C540000}"/>
    <cellStyle name="SAPBEXresData 4 4 2 7" xfId="13970" xr:uid="{00000000-0005-0000-0000-00009F540000}"/>
    <cellStyle name="SAPBEXresData 4 4 2 7 2" xfId="32745" xr:uid="{00000000-0005-0000-0000-00009F540000}"/>
    <cellStyle name="SAPBEXresData 4 4 2 8" xfId="14181" xr:uid="{00000000-0005-0000-0000-0000A0540000}"/>
    <cellStyle name="SAPBEXresData 4 4 2 8 2" xfId="32956" xr:uid="{00000000-0005-0000-0000-0000A0540000}"/>
    <cellStyle name="SAPBEXresData 4 4 2 9" xfId="26067" xr:uid="{00000000-0005-0000-0000-00008F540000}"/>
    <cellStyle name="SAPBEXresData 4 4 3" xfId="8072" xr:uid="{00000000-0005-0000-0000-0000A1540000}"/>
    <cellStyle name="SAPBEXresData 4 4 3 2" xfId="15285" xr:uid="{00000000-0005-0000-0000-0000A2540000}"/>
    <cellStyle name="SAPBEXresData 4 4 3 2 2" xfId="34060" xr:uid="{00000000-0005-0000-0000-0000A2540000}"/>
    <cellStyle name="SAPBEXresData 4 4 3 3" xfId="20971" xr:uid="{00000000-0005-0000-0000-0000A3540000}"/>
    <cellStyle name="SAPBEXresData 4 4 3 3 2" xfId="39744" xr:uid="{00000000-0005-0000-0000-0000A3540000}"/>
    <cellStyle name="SAPBEXresData 4 4 3 4" xfId="26855" xr:uid="{00000000-0005-0000-0000-0000A1540000}"/>
    <cellStyle name="SAPBEXresData 4 4 4" xfId="9188" xr:uid="{00000000-0005-0000-0000-0000A4540000}"/>
    <cellStyle name="SAPBEXresData 4 4 4 2" xfId="16401" xr:uid="{00000000-0005-0000-0000-0000A5540000}"/>
    <cellStyle name="SAPBEXresData 4 4 4 2 2" xfId="35176" xr:uid="{00000000-0005-0000-0000-0000A5540000}"/>
    <cellStyle name="SAPBEXresData 4 4 4 3" xfId="21935" xr:uid="{00000000-0005-0000-0000-0000A6540000}"/>
    <cellStyle name="SAPBEXresData 4 4 4 3 2" xfId="40708" xr:uid="{00000000-0005-0000-0000-0000A6540000}"/>
    <cellStyle name="SAPBEXresData 4 4 4 4" xfId="27971" xr:uid="{00000000-0005-0000-0000-0000A4540000}"/>
    <cellStyle name="SAPBEXresData 4 4 5" xfId="10201" xr:uid="{00000000-0005-0000-0000-0000A7540000}"/>
    <cellStyle name="SAPBEXresData 4 4 5 2" xfId="17414" xr:uid="{00000000-0005-0000-0000-0000A8540000}"/>
    <cellStyle name="SAPBEXresData 4 4 5 2 2" xfId="36189" xr:uid="{00000000-0005-0000-0000-0000A8540000}"/>
    <cellStyle name="SAPBEXresData 4 4 5 3" xfId="22851" xr:uid="{00000000-0005-0000-0000-0000A9540000}"/>
    <cellStyle name="SAPBEXresData 4 4 5 3 2" xfId="41624" xr:uid="{00000000-0005-0000-0000-0000A9540000}"/>
    <cellStyle name="SAPBEXresData 4 4 5 4" xfId="28984" xr:uid="{00000000-0005-0000-0000-0000A7540000}"/>
    <cellStyle name="SAPBEXresData 4 4 6" xfId="11492" xr:uid="{00000000-0005-0000-0000-0000AA540000}"/>
    <cellStyle name="SAPBEXresData 4 4 6 2" xfId="18699" xr:uid="{00000000-0005-0000-0000-0000AB540000}"/>
    <cellStyle name="SAPBEXresData 4 4 6 2 2" xfId="37474" xr:uid="{00000000-0005-0000-0000-0000AB540000}"/>
    <cellStyle name="SAPBEXresData 4 4 6 3" xfId="23894" xr:uid="{00000000-0005-0000-0000-0000AC540000}"/>
    <cellStyle name="SAPBEXresData 4 4 6 3 2" xfId="42667" xr:uid="{00000000-0005-0000-0000-0000AC540000}"/>
    <cellStyle name="SAPBEXresData 4 4 6 4" xfId="30269" xr:uid="{00000000-0005-0000-0000-0000AA540000}"/>
    <cellStyle name="SAPBEXresData 4 4 7" xfId="12488" xr:uid="{00000000-0005-0000-0000-0000AD540000}"/>
    <cellStyle name="SAPBEXresData 4 4 7 2" xfId="19695" xr:uid="{00000000-0005-0000-0000-0000AE540000}"/>
    <cellStyle name="SAPBEXresData 4 4 7 2 2" xfId="38470" xr:uid="{00000000-0005-0000-0000-0000AE540000}"/>
    <cellStyle name="SAPBEXresData 4 4 7 3" xfId="24728" xr:uid="{00000000-0005-0000-0000-0000AF540000}"/>
    <cellStyle name="SAPBEXresData 4 4 7 3 2" xfId="43500" xr:uid="{00000000-0005-0000-0000-0000AF540000}"/>
    <cellStyle name="SAPBEXresData 4 4 7 4" xfId="31264" xr:uid="{00000000-0005-0000-0000-0000AD540000}"/>
    <cellStyle name="SAPBEXresData 4 4 8" xfId="13568" xr:uid="{00000000-0005-0000-0000-0000B0540000}"/>
    <cellStyle name="SAPBEXresData 4 4 8 2" xfId="32343" xr:uid="{00000000-0005-0000-0000-0000B0540000}"/>
    <cellStyle name="SAPBEXresData 4 4 9" xfId="14529" xr:uid="{00000000-0005-0000-0000-0000B1540000}"/>
    <cellStyle name="SAPBEXresData 4 4 9 2" xfId="33304" xr:uid="{00000000-0005-0000-0000-0000B1540000}"/>
    <cellStyle name="SAPBEXresData 4 5" xfId="8069" xr:uid="{00000000-0005-0000-0000-0000B2540000}"/>
    <cellStyle name="SAPBEXresData 4 5 2" xfId="15282" xr:uid="{00000000-0005-0000-0000-0000B3540000}"/>
    <cellStyle name="SAPBEXresData 4 5 2 2" xfId="34057" xr:uid="{00000000-0005-0000-0000-0000B3540000}"/>
    <cellStyle name="SAPBEXresData 4 5 3" xfId="20968" xr:uid="{00000000-0005-0000-0000-0000B4540000}"/>
    <cellStyle name="SAPBEXresData 4 5 3 2" xfId="39741" xr:uid="{00000000-0005-0000-0000-0000B4540000}"/>
    <cellStyle name="SAPBEXresData 4 5 4" xfId="26852" xr:uid="{00000000-0005-0000-0000-0000B2540000}"/>
    <cellStyle name="SAPBEXresData 4 6" xfId="9191" xr:uid="{00000000-0005-0000-0000-0000B5540000}"/>
    <cellStyle name="SAPBEXresData 4 6 2" xfId="16404" xr:uid="{00000000-0005-0000-0000-0000B6540000}"/>
    <cellStyle name="SAPBEXresData 4 6 2 2" xfId="35179" xr:uid="{00000000-0005-0000-0000-0000B6540000}"/>
    <cellStyle name="SAPBEXresData 4 6 3" xfId="21938" xr:uid="{00000000-0005-0000-0000-0000B7540000}"/>
    <cellStyle name="SAPBEXresData 4 6 3 2" xfId="40711" xr:uid="{00000000-0005-0000-0000-0000B7540000}"/>
    <cellStyle name="SAPBEXresData 4 6 4" xfId="27974" xr:uid="{00000000-0005-0000-0000-0000B5540000}"/>
    <cellStyle name="SAPBEXresData 4 7" xfId="10198" xr:uid="{00000000-0005-0000-0000-0000B8540000}"/>
    <cellStyle name="SAPBEXresData 4 7 2" xfId="17411" xr:uid="{00000000-0005-0000-0000-0000B9540000}"/>
    <cellStyle name="SAPBEXresData 4 7 2 2" xfId="36186" xr:uid="{00000000-0005-0000-0000-0000B9540000}"/>
    <cellStyle name="SAPBEXresData 4 7 3" xfId="22848" xr:uid="{00000000-0005-0000-0000-0000BA540000}"/>
    <cellStyle name="SAPBEXresData 4 7 3 2" xfId="41621" xr:uid="{00000000-0005-0000-0000-0000BA540000}"/>
    <cellStyle name="SAPBEXresData 4 7 4" xfId="28981" xr:uid="{00000000-0005-0000-0000-0000B8540000}"/>
    <cellStyle name="SAPBEXresData 4 8" xfId="11291" xr:uid="{00000000-0005-0000-0000-0000BB540000}"/>
    <cellStyle name="SAPBEXresData 4 8 2" xfId="18498" xr:uid="{00000000-0005-0000-0000-0000BC540000}"/>
    <cellStyle name="SAPBEXresData 4 8 2 2" xfId="37273" xr:uid="{00000000-0005-0000-0000-0000BC540000}"/>
    <cellStyle name="SAPBEXresData 4 8 3" xfId="23697" xr:uid="{00000000-0005-0000-0000-0000BD540000}"/>
    <cellStyle name="SAPBEXresData 4 8 3 2" xfId="42470" xr:uid="{00000000-0005-0000-0000-0000BD540000}"/>
    <cellStyle name="SAPBEXresData 4 8 4" xfId="30068" xr:uid="{00000000-0005-0000-0000-0000BB540000}"/>
    <cellStyle name="SAPBEXresData 4 9" xfId="12723" xr:uid="{00000000-0005-0000-0000-0000BE540000}"/>
    <cellStyle name="SAPBEXresData 4 9 2" xfId="19930" xr:uid="{00000000-0005-0000-0000-0000BF540000}"/>
    <cellStyle name="SAPBEXresData 4 9 2 2" xfId="38705" xr:uid="{00000000-0005-0000-0000-0000BF540000}"/>
    <cellStyle name="SAPBEXresData 4 9 3" xfId="24921" xr:uid="{00000000-0005-0000-0000-0000C0540000}"/>
    <cellStyle name="SAPBEXresData 4 9 3 2" xfId="43693" xr:uid="{00000000-0005-0000-0000-0000C0540000}"/>
    <cellStyle name="SAPBEXresData 4 9 4" xfId="31499" xr:uid="{00000000-0005-0000-0000-0000BE540000}"/>
    <cellStyle name="SAPBEXresData 5" xfId="815" xr:uid="{00000000-0005-0000-0000-0000C1540000}"/>
    <cellStyle name="SAPBEXresData 5 2" xfId="8487" xr:uid="{00000000-0005-0000-0000-0000C2540000}"/>
    <cellStyle name="SAPBEXresData 5 2 2" xfId="15700" xr:uid="{00000000-0005-0000-0000-0000C3540000}"/>
    <cellStyle name="SAPBEXresData 5 2 2 2" xfId="34475" xr:uid="{00000000-0005-0000-0000-0000C3540000}"/>
    <cellStyle name="SAPBEXresData 5 2 3" xfId="21345" xr:uid="{00000000-0005-0000-0000-0000C4540000}"/>
    <cellStyle name="SAPBEXresData 5 2 3 2" xfId="40118" xr:uid="{00000000-0005-0000-0000-0000C4540000}"/>
    <cellStyle name="SAPBEXresData 5 2 4" xfId="27270" xr:uid="{00000000-0005-0000-0000-0000C2540000}"/>
    <cellStyle name="SAPBEXresData 5 3" xfId="8809" xr:uid="{00000000-0005-0000-0000-0000C5540000}"/>
    <cellStyle name="SAPBEXresData 5 3 2" xfId="16022" xr:uid="{00000000-0005-0000-0000-0000C6540000}"/>
    <cellStyle name="SAPBEXresData 5 3 2 2" xfId="34797" xr:uid="{00000000-0005-0000-0000-0000C6540000}"/>
    <cellStyle name="SAPBEXresData 5 3 3" xfId="21566" xr:uid="{00000000-0005-0000-0000-0000C7540000}"/>
    <cellStyle name="SAPBEXresData 5 3 3 2" xfId="40339" xr:uid="{00000000-0005-0000-0000-0000C7540000}"/>
    <cellStyle name="SAPBEXresData 5 3 4" xfId="27592" xr:uid="{00000000-0005-0000-0000-0000C5540000}"/>
    <cellStyle name="SAPBEXresData 5 4" xfId="10618" xr:uid="{00000000-0005-0000-0000-0000C8540000}"/>
    <cellStyle name="SAPBEXresData 5 4 2" xfId="17831" xr:uid="{00000000-0005-0000-0000-0000C9540000}"/>
    <cellStyle name="SAPBEXresData 5 4 2 2" xfId="36606" xr:uid="{00000000-0005-0000-0000-0000C9540000}"/>
    <cellStyle name="SAPBEXresData 5 4 3" xfId="23227" xr:uid="{00000000-0005-0000-0000-0000CA540000}"/>
    <cellStyle name="SAPBEXresData 5 4 3 2" xfId="42000" xr:uid="{00000000-0005-0000-0000-0000CA540000}"/>
    <cellStyle name="SAPBEXresData 5 4 4" xfId="29401" xr:uid="{00000000-0005-0000-0000-0000C8540000}"/>
    <cellStyle name="SAPBEXresData 5 5" xfId="11555" xr:uid="{00000000-0005-0000-0000-0000CB540000}"/>
    <cellStyle name="SAPBEXresData 5 5 2" xfId="18762" xr:uid="{00000000-0005-0000-0000-0000CC540000}"/>
    <cellStyle name="SAPBEXresData 5 5 2 2" xfId="37537" xr:uid="{00000000-0005-0000-0000-0000CC540000}"/>
    <cellStyle name="SAPBEXresData 5 5 3" xfId="23938" xr:uid="{00000000-0005-0000-0000-0000CD540000}"/>
    <cellStyle name="SAPBEXresData 5 5 3 2" xfId="42711" xr:uid="{00000000-0005-0000-0000-0000CD540000}"/>
    <cellStyle name="SAPBEXresData 5 5 4" xfId="30332" xr:uid="{00000000-0005-0000-0000-0000CB540000}"/>
    <cellStyle name="SAPBEXresData 5 6" xfId="12447" xr:uid="{00000000-0005-0000-0000-0000CE540000}"/>
    <cellStyle name="SAPBEXresData 5 6 2" xfId="19654" xr:uid="{00000000-0005-0000-0000-0000CF540000}"/>
    <cellStyle name="SAPBEXresData 5 6 2 2" xfId="38429" xr:uid="{00000000-0005-0000-0000-0000CF540000}"/>
    <cellStyle name="SAPBEXresData 5 6 3" xfId="24688" xr:uid="{00000000-0005-0000-0000-0000D0540000}"/>
    <cellStyle name="SAPBEXresData 5 6 3 2" xfId="43460" xr:uid="{00000000-0005-0000-0000-0000D0540000}"/>
    <cellStyle name="SAPBEXresData 5 6 4" xfId="31223" xr:uid="{00000000-0005-0000-0000-0000CE540000}"/>
    <cellStyle name="SAPBEXresData 5 7" xfId="13621" xr:uid="{00000000-0005-0000-0000-0000D1540000}"/>
    <cellStyle name="SAPBEXresData 5 7 2" xfId="32396" xr:uid="{00000000-0005-0000-0000-0000D1540000}"/>
    <cellStyle name="SAPBEXresData 5 8" xfId="14490" xr:uid="{00000000-0005-0000-0000-0000D2540000}"/>
    <cellStyle name="SAPBEXresData 5 8 2" xfId="33265" xr:uid="{00000000-0005-0000-0000-0000D2540000}"/>
    <cellStyle name="SAPBEXresData 5 9" xfId="25734" xr:uid="{00000000-0005-0000-0000-0000C1540000}"/>
    <cellStyle name="SAPBEXresData 6" xfId="7420" xr:uid="{00000000-0005-0000-0000-0000D3540000}"/>
    <cellStyle name="SAPBEXresData 6 2" xfId="9651" xr:uid="{00000000-0005-0000-0000-0000D4540000}"/>
    <cellStyle name="SAPBEXresData 6 2 2" xfId="16864" xr:uid="{00000000-0005-0000-0000-0000D5540000}"/>
    <cellStyle name="SAPBEXresData 6 2 2 2" xfId="35639" xr:uid="{00000000-0005-0000-0000-0000D5540000}"/>
    <cellStyle name="SAPBEXresData 6 2 3" xfId="22330" xr:uid="{00000000-0005-0000-0000-0000D6540000}"/>
    <cellStyle name="SAPBEXresData 6 2 3 2" xfId="41103" xr:uid="{00000000-0005-0000-0000-0000D6540000}"/>
    <cellStyle name="SAPBEXresData 6 2 4" xfId="28434" xr:uid="{00000000-0005-0000-0000-0000D4540000}"/>
    <cellStyle name="SAPBEXresData 6 3" xfId="9849" xr:uid="{00000000-0005-0000-0000-0000D7540000}"/>
    <cellStyle name="SAPBEXresData 6 3 2" xfId="17062" xr:uid="{00000000-0005-0000-0000-0000D8540000}"/>
    <cellStyle name="SAPBEXresData 6 3 2 2" xfId="35837" xr:uid="{00000000-0005-0000-0000-0000D8540000}"/>
    <cellStyle name="SAPBEXresData 6 3 3" xfId="22528" xr:uid="{00000000-0005-0000-0000-0000D9540000}"/>
    <cellStyle name="SAPBEXresData 6 3 3 2" xfId="41301" xr:uid="{00000000-0005-0000-0000-0000D9540000}"/>
    <cellStyle name="SAPBEXresData 6 3 4" xfId="28632" xr:uid="{00000000-0005-0000-0000-0000D7540000}"/>
    <cellStyle name="SAPBEXresData 6 4" xfId="11053" xr:uid="{00000000-0005-0000-0000-0000DA540000}"/>
    <cellStyle name="SAPBEXresData 6 4 2" xfId="18266" xr:uid="{00000000-0005-0000-0000-0000DB540000}"/>
    <cellStyle name="SAPBEXresData 6 4 2 2" xfId="37041" xr:uid="{00000000-0005-0000-0000-0000DB540000}"/>
    <cellStyle name="SAPBEXresData 6 4 3" xfId="23483" xr:uid="{00000000-0005-0000-0000-0000DC540000}"/>
    <cellStyle name="SAPBEXresData 6 4 3 2" xfId="42256" xr:uid="{00000000-0005-0000-0000-0000DC540000}"/>
    <cellStyle name="SAPBEXresData 6 4 4" xfId="29836" xr:uid="{00000000-0005-0000-0000-0000DA540000}"/>
    <cellStyle name="SAPBEXresData 6 5" xfId="13000" xr:uid="{00000000-0005-0000-0000-0000DD540000}"/>
    <cellStyle name="SAPBEXresData 6 5 2" xfId="20207" xr:uid="{00000000-0005-0000-0000-0000DE540000}"/>
    <cellStyle name="SAPBEXresData 6 5 2 2" xfId="38982" xr:uid="{00000000-0005-0000-0000-0000DE540000}"/>
    <cellStyle name="SAPBEXresData 6 5 3" xfId="25163" xr:uid="{00000000-0005-0000-0000-0000DF540000}"/>
    <cellStyle name="SAPBEXresData 6 5 3 2" xfId="43934" xr:uid="{00000000-0005-0000-0000-0000DF540000}"/>
    <cellStyle name="SAPBEXresData 6 5 4" xfId="31775" xr:uid="{00000000-0005-0000-0000-0000DD540000}"/>
    <cellStyle name="SAPBEXresData 6 6" xfId="13189" xr:uid="{00000000-0005-0000-0000-0000E0540000}"/>
    <cellStyle name="SAPBEXresData 6 6 2" xfId="20396" xr:uid="{00000000-0005-0000-0000-0000E1540000}"/>
    <cellStyle name="SAPBEXresData 6 6 2 2" xfId="39171" xr:uid="{00000000-0005-0000-0000-0000E1540000}"/>
    <cellStyle name="SAPBEXresData 6 6 3" xfId="25352" xr:uid="{00000000-0005-0000-0000-0000E2540000}"/>
    <cellStyle name="SAPBEXresData 6 6 3 2" xfId="44123" xr:uid="{00000000-0005-0000-0000-0000E2540000}"/>
    <cellStyle name="SAPBEXresData 6 6 4" xfId="31964" xr:uid="{00000000-0005-0000-0000-0000E0540000}"/>
    <cellStyle name="SAPBEXresData 6 7" xfId="14861" xr:uid="{00000000-0005-0000-0000-0000E3540000}"/>
    <cellStyle name="SAPBEXresData 6 7 2" xfId="33636" xr:uid="{00000000-0005-0000-0000-0000E3540000}"/>
    <cellStyle name="SAPBEXresData 6 8" xfId="20574" xr:uid="{00000000-0005-0000-0000-0000E4540000}"/>
    <cellStyle name="SAPBEXresData 6 8 2" xfId="39349" xr:uid="{00000000-0005-0000-0000-0000E4540000}"/>
    <cellStyle name="SAPBEXresData 6 9" xfId="26445" xr:uid="{00000000-0005-0000-0000-0000D3540000}"/>
    <cellStyle name="SAPBEXresData 7" xfId="7717" xr:uid="{00000000-0005-0000-0000-0000E5540000}"/>
    <cellStyle name="SAPBEXresData 7 2" xfId="14935" xr:uid="{00000000-0005-0000-0000-0000E6540000}"/>
    <cellStyle name="SAPBEXresData 7 2 2" xfId="33710" xr:uid="{00000000-0005-0000-0000-0000E6540000}"/>
    <cellStyle name="SAPBEXresData 7 3" xfId="20656" xr:uid="{00000000-0005-0000-0000-0000E7540000}"/>
    <cellStyle name="SAPBEXresData 7 3 2" xfId="39429" xr:uid="{00000000-0005-0000-0000-0000E7540000}"/>
    <cellStyle name="SAPBEXresData 7 4" xfId="26505" xr:uid="{00000000-0005-0000-0000-0000E5540000}"/>
    <cellStyle name="SAPBEXresData 8" xfId="8058" xr:uid="{00000000-0005-0000-0000-0000E8540000}"/>
    <cellStyle name="SAPBEXresData 8 2" xfId="15271" xr:uid="{00000000-0005-0000-0000-0000E9540000}"/>
    <cellStyle name="SAPBEXresData 8 2 2" xfId="34046" xr:uid="{00000000-0005-0000-0000-0000E9540000}"/>
    <cellStyle name="SAPBEXresData 8 3" xfId="20957" xr:uid="{00000000-0005-0000-0000-0000EA540000}"/>
    <cellStyle name="SAPBEXresData 8 3 2" xfId="39730" xr:uid="{00000000-0005-0000-0000-0000EA540000}"/>
    <cellStyle name="SAPBEXresData 8 4" xfId="26841" xr:uid="{00000000-0005-0000-0000-0000E8540000}"/>
    <cellStyle name="SAPBEXresData 9" xfId="9202" xr:uid="{00000000-0005-0000-0000-0000EB540000}"/>
    <cellStyle name="SAPBEXresData 9 2" xfId="16415" xr:uid="{00000000-0005-0000-0000-0000EC540000}"/>
    <cellStyle name="SAPBEXresData 9 2 2" xfId="35190" xr:uid="{00000000-0005-0000-0000-0000EC540000}"/>
    <cellStyle name="SAPBEXresData 9 3" xfId="21949" xr:uid="{00000000-0005-0000-0000-0000ED540000}"/>
    <cellStyle name="SAPBEXresData 9 3 2" xfId="40722" xr:uid="{00000000-0005-0000-0000-0000ED540000}"/>
    <cellStyle name="SAPBEXresData 9 4" xfId="27985" xr:uid="{00000000-0005-0000-0000-0000EB540000}"/>
    <cellStyle name="SAPBEXresDataEmph" xfId="106" xr:uid="{00000000-0005-0000-0000-0000EE540000}"/>
    <cellStyle name="SAPBEXresDataEmph 10" xfId="13239" xr:uid="{00000000-0005-0000-0000-0000EF540000}"/>
    <cellStyle name="SAPBEXresDataEmph 10 2" xfId="32014" xr:uid="{00000000-0005-0000-0000-0000EF540000}"/>
    <cellStyle name="SAPBEXresDataEmph 11" xfId="14884" xr:uid="{00000000-0005-0000-0000-0000F0540000}"/>
    <cellStyle name="SAPBEXresDataEmph 11 2" xfId="33659" xr:uid="{00000000-0005-0000-0000-0000F0540000}"/>
    <cellStyle name="SAPBEXresDataEmph 12" xfId="25471" xr:uid="{00000000-0005-0000-0000-0000F1540000}"/>
    <cellStyle name="SAPBEXresDataEmph 12 2" xfId="44235"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2 2" xfId="37140" xr:uid="{00000000-0005-0000-0000-0000F4540000}"/>
    <cellStyle name="SAPBEXresDataEmph 2 10 3" xfId="23578" xr:uid="{00000000-0005-0000-0000-0000F5540000}"/>
    <cellStyle name="SAPBEXresDataEmph 2 10 3 2" xfId="42351" xr:uid="{00000000-0005-0000-0000-0000F5540000}"/>
    <cellStyle name="SAPBEXresDataEmph 2 10 4" xfId="29935" xr:uid="{00000000-0005-0000-0000-0000F3540000}"/>
    <cellStyle name="SAPBEXresDataEmph 2 11" xfId="13270" xr:uid="{00000000-0005-0000-0000-0000F6540000}"/>
    <cellStyle name="SAPBEXresDataEmph 2 11 2" xfId="32045" xr:uid="{00000000-0005-0000-0000-0000F6540000}"/>
    <cellStyle name="SAPBEXresDataEmph 2 12" xfId="25472" xr:uid="{00000000-0005-0000-0000-0000F7540000}"/>
    <cellStyle name="SAPBEXresDataEmph 2 12 2" xfId="44236"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2 2" xfId="34476" xr:uid="{00000000-0005-0000-0000-0000FB540000}"/>
    <cellStyle name="SAPBEXresDataEmph 2 2 2 2 3" xfId="21346" xr:uid="{00000000-0005-0000-0000-0000FC540000}"/>
    <cellStyle name="SAPBEXresDataEmph 2 2 2 2 3 2" xfId="40119" xr:uid="{00000000-0005-0000-0000-0000FC540000}"/>
    <cellStyle name="SAPBEXresDataEmph 2 2 2 2 4" xfId="27271" xr:uid="{00000000-0005-0000-0000-0000FA540000}"/>
    <cellStyle name="SAPBEXresDataEmph 2 2 2 3" xfId="8808" xr:uid="{00000000-0005-0000-0000-0000FD540000}"/>
    <cellStyle name="SAPBEXresDataEmph 2 2 2 3 2" xfId="16021" xr:uid="{00000000-0005-0000-0000-0000FE540000}"/>
    <cellStyle name="SAPBEXresDataEmph 2 2 2 3 2 2" xfId="34796" xr:uid="{00000000-0005-0000-0000-0000FE540000}"/>
    <cellStyle name="SAPBEXresDataEmph 2 2 2 3 3" xfId="21565" xr:uid="{00000000-0005-0000-0000-0000FF540000}"/>
    <cellStyle name="SAPBEXresDataEmph 2 2 2 3 3 2" xfId="40338" xr:uid="{00000000-0005-0000-0000-0000FF540000}"/>
    <cellStyle name="SAPBEXresDataEmph 2 2 2 3 4" xfId="27591" xr:uid="{00000000-0005-0000-0000-0000FD540000}"/>
    <cellStyle name="SAPBEXresDataEmph 2 2 2 4" xfId="10619" xr:uid="{00000000-0005-0000-0000-000000550000}"/>
    <cellStyle name="SAPBEXresDataEmph 2 2 2 4 2" xfId="17832" xr:uid="{00000000-0005-0000-0000-000001550000}"/>
    <cellStyle name="SAPBEXresDataEmph 2 2 2 4 2 2" xfId="36607" xr:uid="{00000000-0005-0000-0000-000001550000}"/>
    <cellStyle name="SAPBEXresDataEmph 2 2 2 4 3" xfId="23228" xr:uid="{00000000-0005-0000-0000-000002550000}"/>
    <cellStyle name="SAPBEXresDataEmph 2 2 2 4 3 2" xfId="42001" xr:uid="{00000000-0005-0000-0000-000002550000}"/>
    <cellStyle name="SAPBEXresDataEmph 2 2 2 4 4" xfId="29402" xr:uid="{00000000-0005-0000-0000-000000550000}"/>
    <cellStyle name="SAPBEXresDataEmph 2 2 2 5" xfId="11685" xr:uid="{00000000-0005-0000-0000-000003550000}"/>
    <cellStyle name="SAPBEXresDataEmph 2 2 2 5 2" xfId="18892" xr:uid="{00000000-0005-0000-0000-000004550000}"/>
    <cellStyle name="SAPBEXresDataEmph 2 2 2 5 2 2" xfId="37667" xr:uid="{00000000-0005-0000-0000-000004550000}"/>
    <cellStyle name="SAPBEXresDataEmph 2 2 2 5 3" xfId="24056" xr:uid="{00000000-0005-0000-0000-000005550000}"/>
    <cellStyle name="SAPBEXresDataEmph 2 2 2 5 3 2" xfId="42829" xr:uid="{00000000-0005-0000-0000-000005550000}"/>
    <cellStyle name="SAPBEXresDataEmph 2 2 2 5 4" xfId="30462" xr:uid="{00000000-0005-0000-0000-000003550000}"/>
    <cellStyle name="SAPBEXresDataEmph 2 2 2 6" xfId="12328" xr:uid="{00000000-0005-0000-0000-000006550000}"/>
    <cellStyle name="SAPBEXresDataEmph 2 2 2 6 2" xfId="19535" xr:uid="{00000000-0005-0000-0000-000007550000}"/>
    <cellStyle name="SAPBEXresDataEmph 2 2 2 6 2 2" xfId="38310" xr:uid="{00000000-0005-0000-0000-000007550000}"/>
    <cellStyle name="SAPBEXresDataEmph 2 2 2 6 3" xfId="24570" xr:uid="{00000000-0005-0000-0000-000008550000}"/>
    <cellStyle name="SAPBEXresDataEmph 2 2 2 6 3 2" xfId="43342" xr:uid="{00000000-0005-0000-0000-000008550000}"/>
    <cellStyle name="SAPBEXresDataEmph 2 2 2 6 4" xfId="31104" xr:uid="{00000000-0005-0000-0000-000006550000}"/>
    <cellStyle name="SAPBEXresDataEmph 2 2 2 7" xfId="13750" xr:uid="{00000000-0005-0000-0000-000009550000}"/>
    <cellStyle name="SAPBEXresDataEmph 2 2 2 7 2" xfId="32525" xr:uid="{00000000-0005-0000-0000-000009550000}"/>
    <cellStyle name="SAPBEXresDataEmph 2 2 2 8" xfId="14391" xr:uid="{00000000-0005-0000-0000-00000A550000}"/>
    <cellStyle name="SAPBEXresDataEmph 2 2 2 8 2" xfId="33166" xr:uid="{00000000-0005-0000-0000-00000A550000}"/>
    <cellStyle name="SAPBEXresDataEmph 2 2 2 9" xfId="25847" xr:uid="{00000000-0005-0000-0000-0000F9540000}"/>
    <cellStyle name="SAPBEXresDataEmph 2 2 3" xfId="8075" xr:uid="{00000000-0005-0000-0000-00000B550000}"/>
    <cellStyle name="SAPBEXresDataEmph 2 2 3 2" xfId="15288" xr:uid="{00000000-0005-0000-0000-00000C550000}"/>
    <cellStyle name="SAPBEXresDataEmph 2 2 3 2 2" xfId="34063" xr:uid="{00000000-0005-0000-0000-00000C550000}"/>
    <cellStyle name="SAPBEXresDataEmph 2 2 3 3" xfId="20974" xr:uid="{00000000-0005-0000-0000-00000D550000}"/>
    <cellStyle name="SAPBEXresDataEmph 2 2 3 3 2" xfId="39747" xr:uid="{00000000-0005-0000-0000-00000D550000}"/>
    <cellStyle name="SAPBEXresDataEmph 2 2 3 4" xfId="26858" xr:uid="{00000000-0005-0000-0000-00000B550000}"/>
    <cellStyle name="SAPBEXresDataEmph 2 2 4" xfId="9185" xr:uid="{00000000-0005-0000-0000-00000E550000}"/>
    <cellStyle name="SAPBEXresDataEmph 2 2 4 2" xfId="16398" xr:uid="{00000000-0005-0000-0000-00000F550000}"/>
    <cellStyle name="SAPBEXresDataEmph 2 2 4 2 2" xfId="35173" xr:uid="{00000000-0005-0000-0000-00000F550000}"/>
    <cellStyle name="SAPBEXresDataEmph 2 2 4 3" xfId="21932" xr:uid="{00000000-0005-0000-0000-000010550000}"/>
    <cellStyle name="SAPBEXresDataEmph 2 2 4 3 2" xfId="40705" xr:uid="{00000000-0005-0000-0000-000010550000}"/>
    <cellStyle name="SAPBEXresDataEmph 2 2 4 4" xfId="27968" xr:uid="{00000000-0005-0000-0000-00000E550000}"/>
    <cellStyle name="SAPBEXresDataEmph 2 2 5" xfId="10204" xr:uid="{00000000-0005-0000-0000-000011550000}"/>
    <cellStyle name="SAPBEXresDataEmph 2 2 5 2" xfId="17417" xr:uid="{00000000-0005-0000-0000-000012550000}"/>
    <cellStyle name="SAPBEXresDataEmph 2 2 5 2 2" xfId="36192" xr:uid="{00000000-0005-0000-0000-000012550000}"/>
    <cellStyle name="SAPBEXresDataEmph 2 2 5 3" xfId="22854" xr:uid="{00000000-0005-0000-0000-000013550000}"/>
    <cellStyle name="SAPBEXresDataEmph 2 2 5 3 2" xfId="41627" xr:uid="{00000000-0005-0000-0000-000013550000}"/>
    <cellStyle name="SAPBEXresDataEmph 2 2 5 4" xfId="28987" xr:uid="{00000000-0005-0000-0000-000011550000}"/>
    <cellStyle name="SAPBEXresDataEmph 2 2 6" xfId="11251" xr:uid="{00000000-0005-0000-0000-000014550000}"/>
    <cellStyle name="SAPBEXresDataEmph 2 2 6 2" xfId="18458" xr:uid="{00000000-0005-0000-0000-000015550000}"/>
    <cellStyle name="SAPBEXresDataEmph 2 2 6 2 2" xfId="37233" xr:uid="{00000000-0005-0000-0000-000015550000}"/>
    <cellStyle name="SAPBEXresDataEmph 2 2 6 3" xfId="23663" xr:uid="{00000000-0005-0000-0000-000016550000}"/>
    <cellStyle name="SAPBEXresDataEmph 2 2 6 3 2" xfId="42436" xr:uid="{00000000-0005-0000-0000-000016550000}"/>
    <cellStyle name="SAPBEXresDataEmph 2 2 6 4" xfId="30028" xr:uid="{00000000-0005-0000-0000-000014550000}"/>
    <cellStyle name="SAPBEXresDataEmph 2 2 7" xfId="11525" xr:uid="{00000000-0005-0000-0000-000017550000}"/>
    <cellStyle name="SAPBEXresDataEmph 2 2 7 2" xfId="18732" xr:uid="{00000000-0005-0000-0000-000018550000}"/>
    <cellStyle name="SAPBEXresDataEmph 2 2 7 2 2" xfId="37507" xr:uid="{00000000-0005-0000-0000-000018550000}"/>
    <cellStyle name="SAPBEXresDataEmph 2 2 7 3" xfId="23912" xr:uid="{00000000-0005-0000-0000-000019550000}"/>
    <cellStyle name="SAPBEXresDataEmph 2 2 7 3 2" xfId="42685" xr:uid="{00000000-0005-0000-0000-000019550000}"/>
    <cellStyle name="SAPBEXresDataEmph 2 2 7 4" xfId="30302" xr:uid="{00000000-0005-0000-0000-000017550000}"/>
    <cellStyle name="SAPBEXresDataEmph 2 2 8" xfId="13343" xr:uid="{00000000-0005-0000-0000-00001A550000}"/>
    <cellStyle name="SAPBEXresDataEmph 2 2 8 2" xfId="32118"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2 2" xfId="34477" xr:uid="{00000000-0005-0000-0000-00001E550000}"/>
    <cellStyle name="SAPBEXresDataEmph 2 3 2 2 3" xfId="21347" xr:uid="{00000000-0005-0000-0000-00001F550000}"/>
    <cellStyle name="SAPBEXresDataEmph 2 3 2 2 3 2" xfId="40120" xr:uid="{00000000-0005-0000-0000-00001F550000}"/>
    <cellStyle name="SAPBEXresDataEmph 2 3 2 2 4" xfId="27272" xr:uid="{00000000-0005-0000-0000-00001D550000}"/>
    <cellStyle name="SAPBEXresDataEmph 2 3 2 3" xfId="8807" xr:uid="{00000000-0005-0000-0000-000020550000}"/>
    <cellStyle name="SAPBEXresDataEmph 2 3 2 3 2" xfId="16020" xr:uid="{00000000-0005-0000-0000-000021550000}"/>
    <cellStyle name="SAPBEXresDataEmph 2 3 2 3 2 2" xfId="34795" xr:uid="{00000000-0005-0000-0000-000021550000}"/>
    <cellStyle name="SAPBEXresDataEmph 2 3 2 3 3" xfId="21564" xr:uid="{00000000-0005-0000-0000-000022550000}"/>
    <cellStyle name="SAPBEXresDataEmph 2 3 2 3 3 2" xfId="40337" xr:uid="{00000000-0005-0000-0000-000022550000}"/>
    <cellStyle name="SAPBEXresDataEmph 2 3 2 3 4" xfId="27590" xr:uid="{00000000-0005-0000-0000-000020550000}"/>
    <cellStyle name="SAPBEXresDataEmph 2 3 2 4" xfId="10620" xr:uid="{00000000-0005-0000-0000-000023550000}"/>
    <cellStyle name="SAPBEXresDataEmph 2 3 2 4 2" xfId="17833" xr:uid="{00000000-0005-0000-0000-000024550000}"/>
    <cellStyle name="SAPBEXresDataEmph 2 3 2 4 2 2" xfId="36608" xr:uid="{00000000-0005-0000-0000-000024550000}"/>
    <cellStyle name="SAPBEXresDataEmph 2 3 2 4 3" xfId="23229" xr:uid="{00000000-0005-0000-0000-000025550000}"/>
    <cellStyle name="SAPBEXresDataEmph 2 3 2 4 3 2" xfId="42002" xr:uid="{00000000-0005-0000-0000-000025550000}"/>
    <cellStyle name="SAPBEXresDataEmph 2 3 2 4 4" xfId="29403" xr:uid="{00000000-0005-0000-0000-000023550000}"/>
    <cellStyle name="SAPBEXresDataEmph 2 3 2 5" xfId="11747" xr:uid="{00000000-0005-0000-0000-000026550000}"/>
    <cellStyle name="SAPBEXresDataEmph 2 3 2 5 2" xfId="18954" xr:uid="{00000000-0005-0000-0000-000027550000}"/>
    <cellStyle name="SAPBEXresDataEmph 2 3 2 5 2 2" xfId="37729" xr:uid="{00000000-0005-0000-0000-000027550000}"/>
    <cellStyle name="SAPBEXresDataEmph 2 3 2 5 3" xfId="24108" xr:uid="{00000000-0005-0000-0000-000028550000}"/>
    <cellStyle name="SAPBEXresDataEmph 2 3 2 5 3 2" xfId="42881" xr:uid="{00000000-0005-0000-0000-000028550000}"/>
    <cellStyle name="SAPBEXresDataEmph 2 3 2 5 4" xfId="30524" xr:uid="{00000000-0005-0000-0000-000026550000}"/>
    <cellStyle name="SAPBEXresDataEmph 2 3 2 6" xfId="12276" xr:uid="{00000000-0005-0000-0000-000029550000}"/>
    <cellStyle name="SAPBEXresDataEmph 2 3 2 6 2" xfId="19483" xr:uid="{00000000-0005-0000-0000-00002A550000}"/>
    <cellStyle name="SAPBEXresDataEmph 2 3 2 6 2 2" xfId="38258" xr:uid="{00000000-0005-0000-0000-00002A550000}"/>
    <cellStyle name="SAPBEXresDataEmph 2 3 2 6 3" xfId="24518" xr:uid="{00000000-0005-0000-0000-00002B550000}"/>
    <cellStyle name="SAPBEXresDataEmph 2 3 2 6 3 2" xfId="43290" xr:uid="{00000000-0005-0000-0000-00002B550000}"/>
    <cellStyle name="SAPBEXresDataEmph 2 3 2 6 4" xfId="31052" xr:uid="{00000000-0005-0000-0000-000029550000}"/>
    <cellStyle name="SAPBEXresDataEmph 2 3 2 7" xfId="13812" xr:uid="{00000000-0005-0000-0000-00002C550000}"/>
    <cellStyle name="SAPBEXresDataEmph 2 3 2 7 2" xfId="32587" xr:uid="{00000000-0005-0000-0000-00002C550000}"/>
    <cellStyle name="SAPBEXresDataEmph 2 3 2 8" xfId="14339" xr:uid="{00000000-0005-0000-0000-00002D550000}"/>
    <cellStyle name="SAPBEXresDataEmph 2 3 2 8 2" xfId="33114" xr:uid="{00000000-0005-0000-0000-00002D550000}"/>
    <cellStyle name="SAPBEXresDataEmph 2 3 2 9" xfId="25909" xr:uid="{00000000-0005-0000-0000-00001C550000}"/>
    <cellStyle name="SAPBEXresDataEmph 2 3 3" xfId="8076" xr:uid="{00000000-0005-0000-0000-00002E550000}"/>
    <cellStyle name="SAPBEXresDataEmph 2 3 3 2" xfId="15289" xr:uid="{00000000-0005-0000-0000-00002F550000}"/>
    <cellStyle name="SAPBEXresDataEmph 2 3 3 2 2" xfId="34064" xr:uid="{00000000-0005-0000-0000-00002F550000}"/>
    <cellStyle name="SAPBEXresDataEmph 2 3 3 3" xfId="20975" xr:uid="{00000000-0005-0000-0000-000030550000}"/>
    <cellStyle name="SAPBEXresDataEmph 2 3 3 3 2" xfId="39748" xr:uid="{00000000-0005-0000-0000-000030550000}"/>
    <cellStyle name="SAPBEXresDataEmph 2 3 3 4" xfId="26859" xr:uid="{00000000-0005-0000-0000-00002E550000}"/>
    <cellStyle name="SAPBEXresDataEmph 2 3 4" xfId="9184" xr:uid="{00000000-0005-0000-0000-000031550000}"/>
    <cellStyle name="SAPBEXresDataEmph 2 3 4 2" xfId="16397" xr:uid="{00000000-0005-0000-0000-000032550000}"/>
    <cellStyle name="SAPBEXresDataEmph 2 3 4 2 2" xfId="35172" xr:uid="{00000000-0005-0000-0000-000032550000}"/>
    <cellStyle name="SAPBEXresDataEmph 2 3 4 3" xfId="21931" xr:uid="{00000000-0005-0000-0000-000033550000}"/>
    <cellStyle name="SAPBEXresDataEmph 2 3 4 3 2" xfId="40704" xr:uid="{00000000-0005-0000-0000-000033550000}"/>
    <cellStyle name="SAPBEXresDataEmph 2 3 4 4" xfId="27967" xr:uid="{00000000-0005-0000-0000-000031550000}"/>
    <cellStyle name="SAPBEXresDataEmph 2 3 5" xfId="10205" xr:uid="{00000000-0005-0000-0000-000034550000}"/>
    <cellStyle name="SAPBEXresDataEmph 2 3 5 2" xfId="17418" xr:uid="{00000000-0005-0000-0000-000035550000}"/>
    <cellStyle name="SAPBEXresDataEmph 2 3 5 2 2" xfId="36193" xr:uid="{00000000-0005-0000-0000-000035550000}"/>
    <cellStyle name="SAPBEXresDataEmph 2 3 5 3" xfId="22855" xr:uid="{00000000-0005-0000-0000-000036550000}"/>
    <cellStyle name="SAPBEXresDataEmph 2 3 5 3 2" xfId="41628" xr:uid="{00000000-0005-0000-0000-000036550000}"/>
    <cellStyle name="SAPBEXresDataEmph 2 3 5 4" xfId="28988" xr:uid="{00000000-0005-0000-0000-000034550000}"/>
    <cellStyle name="SAPBEXresDataEmph 2 3 6" xfId="11334" xr:uid="{00000000-0005-0000-0000-000037550000}"/>
    <cellStyle name="SAPBEXresDataEmph 2 3 6 2" xfId="18541" xr:uid="{00000000-0005-0000-0000-000038550000}"/>
    <cellStyle name="SAPBEXresDataEmph 2 3 6 2 2" xfId="37316" xr:uid="{00000000-0005-0000-0000-000038550000}"/>
    <cellStyle name="SAPBEXresDataEmph 2 3 6 3" xfId="23736" xr:uid="{00000000-0005-0000-0000-000039550000}"/>
    <cellStyle name="SAPBEXresDataEmph 2 3 6 3 2" xfId="42509" xr:uid="{00000000-0005-0000-0000-000039550000}"/>
    <cellStyle name="SAPBEXresDataEmph 2 3 6 4" xfId="30111" xr:uid="{00000000-0005-0000-0000-000037550000}"/>
    <cellStyle name="SAPBEXresDataEmph 2 3 7" xfId="12684" xr:uid="{00000000-0005-0000-0000-00003A550000}"/>
    <cellStyle name="SAPBEXresDataEmph 2 3 7 2" xfId="19891" xr:uid="{00000000-0005-0000-0000-00003B550000}"/>
    <cellStyle name="SAPBEXresDataEmph 2 3 7 2 2" xfId="38666" xr:uid="{00000000-0005-0000-0000-00003B550000}"/>
    <cellStyle name="SAPBEXresDataEmph 2 3 7 3" xfId="24882" xr:uid="{00000000-0005-0000-0000-00003C550000}"/>
    <cellStyle name="SAPBEXresDataEmph 2 3 7 3 2" xfId="43654" xr:uid="{00000000-0005-0000-0000-00003C550000}"/>
    <cellStyle name="SAPBEXresDataEmph 2 3 7 4" xfId="31460" xr:uid="{00000000-0005-0000-0000-00003A550000}"/>
    <cellStyle name="SAPBEXresDataEmph 2 3 8" xfId="13416" xr:uid="{00000000-0005-0000-0000-00003D550000}"/>
    <cellStyle name="SAPBEXresDataEmph 2 3 8 2" xfId="32191" xr:uid="{00000000-0005-0000-0000-00003D550000}"/>
    <cellStyle name="SAPBEXresDataEmph 2 4" xfId="620" xr:uid="{00000000-0005-0000-0000-00003E550000}"/>
    <cellStyle name="SAPBEXresDataEmph 2 4 10" xfId="25596"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2 2" xfId="34478" xr:uid="{00000000-0005-0000-0000-000041550000}"/>
    <cellStyle name="SAPBEXresDataEmph 2 4 2 2 3" xfId="21348" xr:uid="{00000000-0005-0000-0000-000042550000}"/>
    <cellStyle name="SAPBEXresDataEmph 2 4 2 2 3 2" xfId="40121" xr:uid="{00000000-0005-0000-0000-000042550000}"/>
    <cellStyle name="SAPBEXresDataEmph 2 4 2 2 4" xfId="27273" xr:uid="{00000000-0005-0000-0000-000040550000}"/>
    <cellStyle name="SAPBEXresDataEmph 2 4 2 3" xfId="8806" xr:uid="{00000000-0005-0000-0000-000043550000}"/>
    <cellStyle name="SAPBEXresDataEmph 2 4 2 3 2" xfId="16019" xr:uid="{00000000-0005-0000-0000-000044550000}"/>
    <cellStyle name="SAPBEXresDataEmph 2 4 2 3 2 2" xfId="34794" xr:uid="{00000000-0005-0000-0000-000044550000}"/>
    <cellStyle name="SAPBEXresDataEmph 2 4 2 3 3" xfId="21563" xr:uid="{00000000-0005-0000-0000-000045550000}"/>
    <cellStyle name="SAPBEXresDataEmph 2 4 2 3 3 2" xfId="40336" xr:uid="{00000000-0005-0000-0000-000045550000}"/>
    <cellStyle name="SAPBEXresDataEmph 2 4 2 3 4" xfId="27589" xr:uid="{00000000-0005-0000-0000-000043550000}"/>
    <cellStyle name="SAPBEXresDataEmph 2 4 2 4" xfId="10621" xr:uid="{00000000-0005-0000-0000-000046550000}"/>
    <cellStyle name="SAPBEXresDataEmph 2 4 2 4 2" xfId="17834" xr:uid="{00000000-0005-0000-0000-000047550000}"/>
    <cellStyle name="SAPBEXresDataEmph 2 4 2 4 2 2" xfId="36609" xr:uid="{00000000-0005-0000-0000-000047550000}"/>
    <cellStyle name="SAPBEXresDataEmph 2 4 2 4 3" xfId="23230" xr:uid="{00000000-0005-0000-0000-000048550000}"/>
    <cellStyle name="SAPBEXresDataEmph 2 4 2 4 3 2" xfId="42003" xr:uid="{00000000-0005-0000-0000-000048550000}"/>
    <cellStyle name="SAPBEXresDataEmph 2 4 2 4 4" xfId="29404" xr:uid="{00000000-0005-0000-0000-000046550000}"/>
    <cellStyle name="SAPBEXresDataEmph 2 4 2 5" xfId="11816" xr:uid="{00000000-0005-0000-0000-000049550000}"/>
    <cellStyle name="SAPBEXresDataEmph 2 4 2 5 2" xfId="19023" xr:uid="{00000000-0005-0000-0000-00004A550000}"/>
    <cellStyle name="SAPBEXresDataEmph 2 4 2 5 2 2" xfId="37798" xr:uid="{00000000-0005-0000-0000-00004A550000}"/>
    <cellStyle name="SAPBEXresDataEmph 2 4 2 5 3" xfId="24177" xr:uid="{00000000-0005-0000-0000-00004B550000}"/>
    <cellStyle name="SAPBEXresDataEmph 2 4 2 5 3 2" xfId="42950" xr:uid="{00000000-0005-0000-0000-00004B550000}"/>
    <cellStyle name="SAPBEXresDataEmph 2 4 2 5 4" xfId="30593" xr:uid="{00000000-0005-0000-0000-000049550000}"/>
    <cellStyle name="SAPBEXresDataEmph 2 4 2 6" xfId="12207" xr:uid="{00000000-0005-0000-0000-00004C550000}"/>
    <cellStyle name="SAPBEXresDataEmph 2 4 2 6 2" xfId="19414" xr:uid="{00000000-0005-0000-0000-00004D550000}"/>
    <cellStyle name="SAPBEXresDataEmph 2 4 2 6 2 2" xfId="38189" xr:uid="{00000000-0005-0000-0000-00004D550000}"/>
    <cellStyle name="SAPBEXresDataEmph 2 4 2 6 3" xfId="24449" xr:uid="{00000000-0005-0000-0000-00004E550000}"/>
    <cellStyle name="SAPBEXresDataEmph 2 4 2 6 3 2" xfId="43221" xr:uid="{00000000-0005-0000-0000-00004E550000}"/>
    <cellStyle name="SAPBEXresDataEmph 2 4 2 6 4" xfId="30983" xr:uid="{00000000-0005-0000-0000-00004C550000}"/>
    <cellStyle name="SAPBEXresDataEmph 2 4 2 7" xfId="13881" xr:uid="{00000000-0005-0000-0000-00004F550000}"/>
    <cellStyle name="SAPBEXresDataEmph 2 4 2 7 2" xfId="32656" xr:uid="{00000000-0005-0000-0000-00004F550000}"/>
    <cellStyle name="SAPBEXresDataEmph 2 4 2 8" xfId="14270" xr:uid="{00000000-0005-0000-0000-000050550000}"/>
    <cellStyle name="SAPBEXresDataEmph 2 4 2 8 2" xfId="33045" xr:uid="{00000000-0005-0000-0000-000050550000}"/>
    <cellStyle name="SAPBEXresDataEmph 2 4 2 9" xfId="25978" xr:uid="{00000000-0005-0000-0000-00003F550000}"/>
    <cellStyle name="SAPBEXresDataEmph 2 4 3" xfId="8077" xr:uid="{00000000-0005-0000-0000-000051550000}"/>
    <cellStyle name="SAPBEXresDataEmph 2 4 3 2" xfId="15290" xr:uid="{00000000-0005-0000-0000-000052550000}"/>
    <cellStyle name="SAPBEXresDataEmph 2 4 3 2 2" xfId="34065" xr:uid="{00000000-0005-0000-0000-000052550000}"/>
    <cellStyle name="SAPBEXresDataEmph 2 4 3 3" xfId="20976" xr:uid="{00000000-0005-0000-0000-000053550000}"/>
    <cellStyle name="SAPBEXresDataEmph 2 4 3 3 2" xfId="39749" xr:uid="{00000000-0005-0000-0000-000053550000}"/>
    <cellStyle name="SAPBEXresDataEmph 2 4 3 4" xfId="26860" xr:uid="{00000000-0005-0000-0000-000051550000}"/>
    <cellStyle name="SAPBEXresDataEmph 2 4 4" xfId="9183" xr:uid="{00000000-0005-0000-0000-000054550000}"/>
    <cellStyle name="SAPBEXresDataEmph 2 4 4 2" xfId="16396" xr:uid="{00000000-0005-0000-0000-000055550000}"/>
    <cellStyle name="SAPBEXresDataEmph 2 4 4 2 2" xfId="35171" xr:uid="{00000000-0005-0000-0000-000055550000}"/>
    <cellStyle name="SAPBEXresDataEmph 2 4 4 3" xfId="21930" xr:uid="{00000000-0005-0000-0000-000056550000}"/>
    <cellStyle name="SAPBEXresDataEmph 2 4 4 3 2" xfId="40703" xr:uid="{00000000-0005-0000-0000-000056550000}"/>
    <cellStyle name="SAPBEXresDataEmph 2 4 4 4" xfId="27966" xr:uid="{00000000-0005-0000-0000-000054550000}"/>
    <cellStyle name="SAPBEXresDataEmph 2 4 5" xfId="10206" xr:uid="{00000000-0005-0000-0000-000057550000}"/>
    <cellStyle name="SAPBEXresDataEmph 2 4 5 2" xfId="17419" xr:uid="{00000000-0005-0000-0000-000058550000}"/>
    <cellStyle name="SAPBEXresDataEmph 2 4 5 2 2" xfId="36194" xr:uid="{00000000-0005-0000-0000-000058550000}"/>
    <cellStyle name="SAPBEXresDataEmph 2 4 5 3" xfId="22856" xr:uid="{00000000-0005-0000-0000-000059550000}"/>
    <cellStyle name="SAPBEXresDataEmph 2 4 5 3 2" xfId="41629" xr:uid="{00000000-0005-0000-0000-000059550000}"/>
    <cellStyle name="SAPBEXresDataEmph 2 4 5 4" xfId="28989" xr:uid="{00000000-0005-0000-0000-000057550000}"/>
    <cellStyle name="SAPBEXresDataEmph 2 4 6" xfId="11403" xr:uid="{00000000-0005-0000-0000-00005A550000}"/>
    <cellStyle name="SAPBEXresDataEmph 2 4 6 2" xfId="18610" xr:uid="{00000000-0005-0000-0000-00005B550000}"/>
    <cellStyle name="SAPBEXresDataEmph 2 4 6 2 2" xfId="37385" xr:uid="{00000000-0005-0000-0000-00005B550000}"/>
    <cellStyle name="SAPBEXresDataEmph 2 4 6 3" xfId="23805" xr:uid="{00000000-0005-0000-0000-00005C550000}"/>
    <cellStyle name="SAPBEXresDataEmph 2 4 6 3 2" xfId="42578" xr:uid="{00000000-0005-0000-0000-00005C550000}"/>
    <cellStyle name="SAPBEXresDataEmph 2 4 6 4" xfId="30180" xr:uid="{00000000-0005-0000-0000-00005A550000}"/>
    <cellStyle name="SAPBEXresDataEmph 2 4 7" xfId="12582" xr:uid="{00000000-0005-0000-0000-00005D550000}"/>
    <cellStyle name="SAPBEXresDataEmph 2 4 7 2" xfId="19789" xr:uid="{00000000-0005-0000-0000-00005E550000}"/>
    <cellStyle name="SAPBEXresDataEmph 2 4 7 2 2" xfId="38564" xr:uid="{00000000-0005-0000-0000-00005E550000}"/>
    <cellStyle name="SAPBEXresDataEmph 2 4 7 3" xfId="24814" xr:uid="{00000000-0005-0000-0000-00005F550000}"/>
    <cellStyle name="SAPBEXresDataEmph 2 4 7 3 2" xfId="43586" xr:uid="{00000000-0005-0000-0000-00005F550000}"/>
    <cellStyle name="SAPBEXresDataEmph 2 4 7 4" xfId="31358" xr:uid="{00000000-0005-0000-0000-00005D550000}"/>
    <cellStyle name="SAPBEXresDataEmph 2 4 8" xfId="13479" xr:uid="{00000000-0005-0000-0000-000060550000}"/>
    <cellStyle name="SAPBEXresDataEmph 2 4 8 2" xfId="32254" xr:uid="{00000000-0005-0000-0000-000060550000}"/>
    <cellStyle name="SAPBEXresDataEmph 2 4 9" xfId="14648" xr:uid="{00000000-0005-0000-0000-000061550000}"/>
    <cellStyle name="SAPBEXresDataEmph 2 4 9 2" xfId="33423" xr:uid="{00000000-0005-0000-0000-000061550000}"/>
    <cellStyle name="SAPBEXresDataEmph 2 5" xfId="671" xr:uid="{00000000-0005-0000-0000-000062550000}"/>
    <cellStyle name="SAPBEXresDataEmph 2 5 10" xfId="25647"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2 2" xfId="34479" xr:uid="{00000000-0005-0000-0000-000065550000}"/>
    <cellStyle name="SAPBEXresDataEmph 2 5 2 2 3" xfId="21349" xr:uid="{00000000-0005-0000-0000-000066550000}"/>
    <cellStyle name="SAPBEXresDataEmph 2 5 2 2 3 2" xfId="40122" xr:uid="{00000000-0005-0000-0000-000066550000}"/>
    <cellStyle name="SAPBEXresDataEmph 2 5 2 2 4" xfId="27274" xr:uid="{00000000-0005-0000-0000-000064550000}"/>
    <cellStyle name="SAPBEXresDataEmph 2 5 2 3" xfId="8805" xr:uid="{00000000-0005-0000-0000-000067550000}"/>
    <cellStyle name="SAPBEXresDataEmph 2 5 2 3 2" xfId="16018" xr:uid="{00000000-0005-0000-0000-000068550000}"/>
    <cellStyle name="SAPBEXresDataEmph 2 5 2 3 2 2" xfId="34793" xr:uid="{00000000-0005-0000-0000-000068550000}"/>
    <cellStyle name="SAPBEXresDataEmph 2 5 2 3 3" xfId="21562" xr:uid="{00000000-0005-0000-0000-000069550000}"/>
    <cellStyle name="SAPBEXresDataEmph 2 5 2 3 3 2" xfId="40335" xr:uid="{00000000-0005-0000-0000-000069550000}"/>
    <cellStyle name="SAPBEXresDataEmph 2 5 2 3 4" xfId="27588" xr:uid="{00000000-0005-0000-0000-000067550000}"/>
    <cellStyle name="SAPBEXresDataEmph 2 5 2 4" xfId="10622" xr:uid="{00000000-0005-0000-0000-00006A550000}"/>
    <cellStyle name="SAPBEXresDataEmph 2 5 2 4 2" xfId="17835" xr:uid="{00000000-0005-0000-0000-00006B550000}"/>
    <cellStyle name="SAPBEXresDataEmph 2 5 2 4 2 2" xfId="36610" xr:uid="{00000000-0005-0000-0000-00006B550000}"/>
    <cellStyle name="SAPBEXresDataEmph 2 5 2 4 3" xfId="23231" xr:uid="{00000000-0005-0000-0000-00006C550000}"/>
    <cellStyle name="SAPBEXresDataEmph 2 5 2 4 3 2" xfId="42004" xr:uid="{00000000-0005-0000-0000-00006C550000}"/>
    <cellStyle name="SAPBEXresDataEmph 2 5 2 4 4" xfId="29405" xr:uid="{00000000-0005-0000-0000-00006A550000}"/>
    <cellStyle name="SAPBEXresDataEmph 2 5 2 5" xfId="11867" xr:uid="{00000000-0005-0000-0000-00006D550000}"/>
    <cellStyle name="SAPBEXresDataEmph 2 5 2 5 2" xfId="19074" xr:uid="{00000000-0005-0000-0000-00006E550000}"/>
    <cellStyle name="SAPBEXresDataEmph 2 5 2 5 2 2" xfId="37849" xr:uid="{00000000-0005-0000-0000-00006E550000}"/>
    <cellStyle name="SAPBEXresDataEmph 2 5 2 5 3" xfId="24228" xr:uid="{00000000-0005-0000-0000-00006F550000}"/>
    <cellStyle name="SAPBEXresDataEmph 2 5 2 5 3 2" xfId="43001" xr:uid="{00000000-0005-0000-0000-00006F550000}"/>
    <cellStyle name="SAPBEXresDataEmph 2 5 2 5 4" xfId="30644" xr:uid="{00000000-0005-0000-0000-00006D550000}"/>
    <cellStyle name="SAPBEXresDataEmph 2 5 2 6" xfId="12156" xr:uid="{00000000-0005-0000-0000-000070550000}"/>
    <cellStyle name="SAPBEXresDataEmph 2 5 2 6 2" xfId="19363" xr:uid="{00000000-0005-0000-0000-000071550000}"/>
    <cellStyle name="SAPBEXresDataEmph 2 5 2 6 2 2" xfId="38138" xr:uid="{00000000-0005-0000-0000-000071550000}"/>
    <cellStyle name="SAPBEXresDataEmph 2 5 2 6 3" xfId="24398" xr:uid="{00000000-0005-0000-0000-000072550000}"/>
    <cellStyle name="SAPBEXresDataEmph 2 5 2 6 3 2" xfId="43170" xr:uid="{00000000-0005-0000-0000-000072550000}"/>
    <cellStyle name="SAPBEXresDataEmph 2 5 2 6 4" xfId="30932" xr:uid="{00000000-0005-0000-0000-000070550000}"/>
    <cellStyle name="SAPBEXresDataEmph 2 5 2 7" xfId="13932" xr:uid="{00000000-0005-0000-0000-000073550000}"/>
    <cellStyle name="SAPBEXresDataEmph 2 5 2 7 2" xfId="32707" xr:uid="{00000000-0005-0000-0000-000073550000}"/>
    <cellStyle name="SAPBEXresDataEmph 2 5 2 8" xfId="14219" xr:uid="{00000000-0005-0000-0000-000074550000}"/>
    <cellStyle name="SAPBEXresDataEmph 2 5 2 8 2" xfId="32994" xr:uid="{00000000-0005-0000-0000-000074550000}"/>
    <cellStyle name="SAPBEXresDataEmph 2 5 2 9" xfId="26029" xr:uid="{00000000-0005-0000-0000-000063550000}"/>
    <cellStyle name="SAPBEXresDataEmph 2 5 3" xfId="8078" xr:uid="{00000000-0005-0000-0000-000075550000}"/>
    <cellStyle name="SAPBEXresDataEmph 2 5 3 2" xfId="15291" xr:uid="{00000000-0005-0000-0000-000076550000}"/>
    <cellStyle name="SAPBEXresDataEmph 2 5 3 2 2" xfId="34066" xr:uid="{00000000-0005-0000-0000-000076550000}"/>
    <cellStyle name="SAPBEXresDataEmph 2 5 3 3" xfId="20977" xr:uid="{00000000-0005-0000-0000-000077550000}"/>
    <cellStyle name="SAPBEXresDataEmph 2 5 3 3 2" xfId="39750" xr:uid="{00000000-0005-0000-0000-000077550000}"/>
    <cellStyle name="SAPBEXresDataEmph 2 5 3 4" xfId="26861" xr:uid="{00000000-0005-0000-0000-000075550000}"/>
    <cellStyle name="SAPBEXresDataEmph 2 5 4" xfId="9182" xr:uid="{00000000-0005-0000-0000-000078550000}"/>
    <cellStyle name="SAPBEXresDataEmph 2 5 4 2" xfId="16395" xr:uid="{00000000-0005-0000-0000-000079550000}"/>
    <cellStyle name="SAPBEXresDataEmph 2 5 4 2 2" xfId="35170" xr:uid="{00000000-0005-0000-0000-000079550000}"/>
    <cellStyle name="SAPBEXresDataEmph 2 5 4 3" xfId="21929" xr:uid="{00000000-0005-0000-0000-00007A550000}"/>
    <cellStyle name="SAPBEXresDataEmph 2 5 4 3 2" xfId="40702" xr:uid="{00000000-0005-0000-0000-00007A550000}"/>
    <cellStyle name="SAPBEXresDataEmph 2 5 4 4" xfId="27965" xr:uid="{00000000-0005-0000-0000-000078550000}"/>
    <cellStyle name="SAPBEXresDataEmph 2 5 5" xfId="10207" xr:uid="{00000000-0005-0000-0000-00007B550000}"/>
    <cellStyle name="SAPBEXresDataEmph 2 5 5 2" xfId="17420" xr:uid="{00000000-0005-0000-0000-00007C550000}"/>
    <cellStyle name="SAPBEXresDataEmph 2 5 5 2 2" xfId="36195" xr:uid="{00000000-0005-0000-0000-00007C550000}"/>
    <cellStyle name="SAPBEXresDataEmph 2 5 5 3" xfId="22857" xr:uid="{00000000-0005-0000-0000-00007D550000}"/>
    <cellStyle name="SAPBEXresDataEmph 2 5 5 3 2" xfId="41630" xr:uid="{00000000-0005-0000-0000-00007D550000}"/>
    <cellStyle name="SAPBEXresDataEmph 2 5 5 4" xfId="28990" xr:uid="{00000000-0005-0000-0000-00007B550000}"/>
    <cellStyle name="SAPBEXresDataEmph 2 5 6" xfId="11454" xr:uid="{00000000-0005-0000-0000-00007E550000}"/>
    <cellStyle name="SAPBEXresDataEmph 2 5 6 2" xfId="18661" xr:uid="{00000000-0005-0000-0000-00007F550000}"/>
    <cellStyle name="SAPBEXresDataEmph 2 5 6 2 2" xfId="37436" xr:uid="{00000000-0005-0000-0000-00007F550000}"/>
    <cellStyle name="SAPBEXresDataEmph 2 5 6 3" xfId="23856" xr:uid="{00000000-0005-0000-0000-000080550000}"/>
    <cellStyle name="SAPBEXresDataEmph 2 5 6 3 2" xfId="42629" xr:uid="{00000000-0005-0000-0000-000080550000}"/>
    <cellStyle name="SAPBEXresDataEmph 2 5 6 4" xfId="30231" xr:uid="{00000000-0005-0000-0000-00007E550000}"/>
    <cellStyle name="SAPBEXresDataEmph 2 5 7" xfId="12531" xr:uid="{00000000-0005-0000-0000-000081550000}"/>
    <cellStyle name="SAPBEXresDataEmph 2 5 7 2" xfId="19738" xr:uid="{00000000-0005-0000-0000-000082550000}"/>
    <cellStyle name="SAPBEXresDataEmph 2 5 7 2 2" xfId="38513" xr:uid="{00000000-0005-0000-0000-000082550000}"/>
    <cellStyle name="SAPBEXresDataEmph 2 5 7 3" xfId="24763" xr:uid="{00000000-0005-0000-0000-000083550000}"/>
    <cellStyle name="SAPBEXresDataEmph 2 5 7 3 2" xfId="43535" xr:uid="{00000000-0005-0000-0000-000083550000}"/>
    <cellStyle name="SAPBEXresDataEmph 2 5 7 4" xfId="31307" xr:uid="{00000000-0005-0000-0000-000081550000}"/>
    <cellStyle name="SAPBEXresDataEmph 2 5 8" xfId="13530" xr:uid="{00000000-0005-0000-0000-000084550000}"/>
    <cellStyle name="SAPBEXresDataEmph 2 5 8 2" xfId="32305" xr:uid="{00000000-0005-0000-0000-000084550000}"/>
    <cellStyle name="SAPBEXresDataEmph 2 5 9" xfId="14565" xr:uid="{00000000-0005-0000-0000-000085550000}"/>
    <cellStyle name="SAPBEXresDataEmph 2 5 9 2" xfId="33340"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2 2" xfId="34480" xr:uid="{00000000-0005-0000-0000-000088550000}"/>
    <cellStyle name="SAPBEXresDataEmph 2 6 2 3" xfId="21350" xr:uid="{00000000-0005-0000-0000-000089550000}"/>
    <cellStyle name="SAPBEXresDataEmph 2 6 2 3 2" xfId="40123" xr:uid="{00000000-0005-0000-0000-000089550000}"/>
    <cellStyle name="SAPBEXresDataEmph 2 6 2 4" xfId="27275" xr:uid="{00000000-0005-0000-0000-000087550000}"/>
    <cellStyle name="SAPBEXresDataEmph 2 6 3" xfId="8804" xr:uid="{00000000-0005-0000-0000-00008A550000}"/>
    <cellStyle name="SAPBEXresDataEmph 2 6 3 2" xfId="16017" xr:uid="{00000000-0005-0000-0000-00008B550000}"/>
    <cellStyle name="SAPBEXresDataEmph 2 6 3 2 2" xfId="34792" xr:uid="{00000000-0005-0000-0000-00008B550000}"/>
    <cellStyle name="SAPBEXresDataEmph 2 6 3 3" xfId="21561" xr:uid="{00000000-0005-0000-0000-00008C550000}"/>
    <cellStyle name="SAPBEXresDataEmph 2 6 3 3 2" xfId="40334" xr:uid="{00000000-0005-0000-0000-00008C550000}"/>
    <cellStyle name="SAPBEXresDataEmph 2 6 3 4" xfId="27587" xr:uid="{00000000-0005-0000-0000-00008A550000}"/>
    <cellStyle name="SAPBEXresDataEmph 2 6 4" xfId="10623" xr:uid="{00000000-0005-0000-0000-00008D550000}"/>
    <cellStyle name="SAPBEXresDataEmph 2 6 4 2" xfId="17836" xr:uid="{00000000-0005-0000-0000-00008E550000}"/>
    <cellStyle name="SAPBEXresDataEmph 2 6 4 2 2" xfId="36611" xr:uid="{00000000-0005-0000-0000-00008E550000}"/>
    <cellStyle name="SAPBEXresDataEmph 2 6 4 3" xfId="23232" xr:uid="{00000000-0005-0000-0000-00008F550000}"/>
    <cellStyle name="SAPBEXresDataEmph 2 6 4 3 2" xfId="42005" xr:uid="{00000000-0005-0000-0000-00008F550000}"/>
    <cellStyle name="SAPBEXresDataEmph 2 6 4 4" xfId="29406" xr:uid="{00000000-0005-0000-0000-00008D550000}"/>
    <cellStyle name="SAPBEXresDataEmph 2 6 5" xfId="11594" xr:uid="{00000000-0005-0000-0000-000090550000}"/>
    <cellStyle name="SAPBEXresDataEmph 2 6 5 2" xfId="18801" xr:uid="{00000000-0005-0000-0000-000091550000}"/>
    <cellStyle name="SAPBEXresDataEmph 2 6 5 2 2" xfId="37576" xr:uid="{00000000-0005-0000-0000-000091550000}"/>
    <cellStyle name="SAPBEXresDataEmph 2 6 5 3" xfId="23973" xr:uid="{00000000-0005-0000-0000-000092550000}"/>
    <cellStyle name="SAPBEXresDataEmph 2 6 5 3 2" xfId="42746" xr:uid="{00000000-0005-0000-0000-000092550000}"/>
    <cellStyle name="SAPBEXresDataEmph 2 6 5 4" xfId="30371" xr:uid="{00000000-0005-0000-0000-000090550000}"/>
    <cellStyle name="SAPBEXresDataEmph 2 6 6" xfId="12411" xr:uid="{00000000-0005-0000-0000-000093550000}"/>
    <cellStyle name="SAPBEXresDataEmph 2 6 6 2" xfId="19618" xr:uid="{00000000-0005-0000-0000-000094550000}"/>
    <cellStyle name="SAPBEXresDataEmph 2 6 6 2 2" xfId="38393" xr:uid="{00000000-0005-0000-0000-000094550000}"/>
    <cellStyle name="SAPBEXresDataEmph 2 6 6 3" xfId="24653" xr:uid="{00000000-0005-0000-0000-000095550000}"/>
    <cellStyle name="SAPBEXresDataEmph 2 6 6 3 2" xfId="43425" xr:uid="{00000000-0005-0000-0000-000095550000}"/>
    <cellStyle name="SAPBEXresDataEmph 2 6 6 4" xfId="31187" xr:uid="{00000000-0005-0000-0000-000093550000}"/>
    <cellStyle name="SAPBEXresDataEmph 2 6 7" xfId="13659" xr:uid="{00000000-0005-0000-0000-000096550000}"/>
    <cellStyle name="SAPBEXresDataEmph 2 6 7 2" xfId="32434" xr:uid="{00000000-0005-0000-0000-000096550000}"/>
    <cellStyle name="SAPBEXresDataEmph 2 6 8" xfId="14468" xr:uid="{00000000-0005-0000-0000-000097550000}"/>
    <cellStyle name="SAPBEXresDataEmph 2 6 8 2" xfId="33243" xr:uid="{00000000-0005-0000-0000-000097550000}"/>
    <cellStyle name="SAPBEXresDataEmph 2 6 9" xfId="25760" xr:uid="{00000000-0005-0000-0000-000086550000}"/>
    <cellStyle name="SAPBEXresDataEmph 2 7" xfId="8074" xr:uid="{00000000-0005-0000-0000-000098550000}"/>
    <cellStyle name="SAPBEXresDataEmph 2 7 2" xfId="15287" xr:uid="{00000000-0005-0000-0000-000099550000}"/>
    <cellStyle name="SAPBEXresDataEmph 2 7 2 2" xfId="34062" xr:uid="{00000000-0005-0000-0000-000099550000}"/>
    <cellStyle name="SAPBEXresDataEmph 2 7 3" xfId="20973" xr:uid="{00000000-0005-0000-0000-00009A550000}"/>
    <cellStyle name="SAPBEXresDataEmph 2 7 3 2" xfId="39746" xr:uid="{00000000-0005-0000-0000-00009A550000}"/>
    <cellStyle name="SAPBEXresDataEmph 2 7 4" xfId="26857" xr:uid="{00000000-0005-0000-0000-000098550000}"/>
    <cellStyle name="SAPBEXresDataEmph 2 8" xfId="9186" xr:uid="{00000000-0005-0000-0000-00009B550000}"/>
    <cellStyle name="SAPBEXresDataEmph 2 8 2" xfId="16399" xr:uid="{00000000-0005-0000-0000-00009C550000}"/>
    <cellStyle name="SAPBEXresDataEmph 2 8 2 2" xfId="35174" xr:uid="{00000000-0005-0000-0000-00009C550000}"/>
    <cellStyle name="SAPBEXresDataEmph 2 8 3" xfId="21933" xr:uid="{00000000-0005-0000-0000-00009D550000}"/>
    <cellStyle name="SAPBEXresDataEmph 2 8 3 2" xfId="40706" xr:uid="{00000000-0005-0000-0000-00009D550000}"/>
    <cellStyle name="SAPBEXresDataEmph 2 8 4" xfId="27969" xr:uid="{00000000-0005-0000-0000-00009B550000}"/>
    <cellStyle name="SAPBEXresDataEmph 2 9" xfId="10203" xr:uid="{00000000-0005-0000-0000-00009E550000}"/>
    <cellStyle name="SAPBEXresDataEmph 2 9 2" xfId="17416" xr:uid="{00000000-0005-0000-0000-00009F550000}"/>
    <cellStyle name="SAPBEXresDataEmph 2 9 2 2" xfId="36191" xr:uid="{00000000-0005-0000-0000-00009F550000}"/>
    <cellStyle name="SAPBEXresDataEmph 2 9 3" xfId="22853" xr:uid="{00000000-0005-0000-0000-0000A0550000}"/>
    <cellStyle name="SAPBEXresDataEmph 2 9 3 2" xfId="41626" xr:uid="{00000000-0005-0000-0000-0000A0550000}"/>
    <cellStyle name="SAPBEXresDataEmph 2 9 4" xfId="28986" xr:uid="{00000000-0005-0000-0000-00009E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2 2" xfId="37152" xr:uid="{00000000-0005-0000-0000-0000A3550000}"/>
    <cellStyle name="SAPBEXresDataEmph 3 10 3" xfId="23588" xr:uid="{00000000-0005-0000-0000-0000A4550000}"/>
    <cellStyle name="SAPBEXresDataEmph 3 10 3 2" xfId="42361" xr:uid="{00000000-0005-0000-0000-0000A4550000}"/>
    <cellStyle name="SAPBEXresDataEmph 3 10 4" xfId="29947" xr:uid="{00000000-0005-0000-0000-0000A2550000}"/>
    <cellStyle name="SAPBEXresDataEmph 3 11" xfId="13279" xr:uid="{00000000-0005-0000-0000-0000A5550000}"/>
    <cellStyle name="SAPBEXresDataEmph 3 11 2" xfId="32054" xr:uid="{00000000-0005-0000-0000-0000A5550000}"/>
    <cellStyle name="SAPBEXresDataEmph 3 12" xfId="25473" xr:uid="{00000000-0005-0000-0000-0000A6550000}"/>
    <cellStyle name="SAPBEXresDataEmph 3 12 2" xfId="44237"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2 2" xfId="34481" xr:uid="{00000000-0005-0000-0000-0000AA550000}"/>
    <cellStyle name="SAPBEXresDataEmph 3 2 2 2 3" xfId="21351" xr:uid="{00000000-0005-0000-0000-0000AB550000}"/>
    <cellStyle name="SAPBEXresDataEmph 3 2 2 2 3 2" xfId="40124" xr:uid="{00000000-0005-0000-0000-0000AB550000}"/>
    <cellStyle name="SAPBEXresDataEmph 3 2 2 2 4" xfId="27276" xr:uid="{00000000-0005-0000-0000-0000A9550000}"/>
    <cellStyle name="SAPBEXresDataEmph 3 2 2 3" xfId="8803" xr:uid="{00000000-0005-0000-0000-0000AC550000}"/>
    <cellStyle name="SAPBEXresDataEmph 3 2 2 3 2" xfId="16016" xr:uid="{00000000-0005-0000-0000-0000AD550000}"/>
    <cellStyle name="SAPBEXresDataEmph 3 2 2 3 2 2" xfId="34791" xr:uid="{00000000-0005-0000-0000-0000AD550000}"/>
    <cellStyle name="SAPBEXresDataEmph 3 2 2 3 3" xfId="21560" xr:uid="{00000000-0005-0000-0000-0000AE550000}"/>
    <cellStyle name="SAPBEXresDataEmph 3 2 2 3 3 2" xfId="40333" xr:uid="{00000000-0005-0000-0000-0000AE550000}"/>
    <cellStyle name="SAPBEXresDataEmph 3 2 2 3 4" xfId="27586" xr:uid="{00000000-0005-0000-0000-0000AC550000}"/>
    <cellStyle name="SAPBEXresDataEmph 3 2 2 4" xfId="10624" xr:uid="{00000000-0005-0000-0000-0000AF550000}"/>
    <cellStyle name="SAPBEXresDataEmph 3 2 2 4 2" xfId="17837" xr:uid="{00000000-0005-0000-0000-0000B0550000}"/>
    <cellStyle name="SAPBEXresDataEmph 3 2 2 4 2 2" xfId="36612" xr:uid="{00000000-0005-0000-0000-0000B0550000}"/>
    <cellStyle name="SAPBEXresDataEmph 3 2 2 4 3" xfId="23233" xr:uid="{00000000-0005-0000-0000-0000B1550000}"/>
    <cellStyle name="SAPBEXresDataEmph 3 2 2 4 3 2" xfId="42006" xr:uid="{00000000-0005-0000-0000-0000B1550000}"/>
    <cellStyle name="SAPBEXresDataEmph 3 2 2 4 4" xfId="29407" xr:uid="{00000000-0005-0000-0000-0000AF550000}"/>
    <cellStyle name="SAPBEXresDataEmph 3 2 2 5" xfId="11694" xr:uid="{00000000-0005-0000-0000-0000B2550000}"/>
    <cellStyle name="SAPBEXresDataEmph 3 2 2 5 2" xfId="18901" xr:uid="{00000000-0005-0000-0000-0000B3550000}"/>
    <cellStyle name="SAPBEXresDataEmph 3 2 2 5 2 2" xfId="37676" xr:uid="{00000000-0005-0000-0000-0000B3550000}"/>
    <cellStyle name="SAPBEXresDataEmph 3 2 2 5 3" xfId="24063" xr:uid="{00000000-0005-0000-0000-0000B4550000}"/>
    <cellStyle name="SAPBEXresDataEmph 3 2 2 5 3 2" xfId="42836" xr:uid="{00000000-0005-0000-0000-0000B4550000}"/>
    <cellStyle name="SAPBEXresDataEmph 3 2 2 5 4" xfId="30471" xr:uid="{00000000-0005-0000-0000-0000B2550000}"/>
    <cellStyle name="SAPBEXresDataEmph 3 2 2 6" xfId="12321" xr:uid="{00000000-0005-0000-0000-0000B5550000}"/>
    <cellStyle name="SAPBEXresDataEmph 3 2 2 6 2" xfId="19528" xr:uid="{00000000-0005-0000-0000-0000B6550000}"/>
    <cellStyle name="SAPBEXresDataEmph 3 2 2 6 2 2" xfId="38303" xr:uid="{00000000-0005-0000-0000-0000B6550000}"/>
    <cellStyle name="SAPBEXresDataEmph 3 2 2 6 3" xfId="24563" xr:uid="{00000000-0005-0000-0000-0000B7550000}"/>
    <cellStyle name="SAPBEXresDataEmph 3 2 2 6 3 2" xfId="43335" xr:uid="{00000000-0005-0000-0000-0000B7550000}"/>
    <cellStyle name="SAPBEXresDataEmph 3 2 2 6 4" xfId="31097" xr:uid="{00000000-0005-0000-0000-0000B5550000}"/>
    <cellStyle name="SAPBEXresDataEmph 3 2 2 7" xfId="13759" xr:uid="{00000000-0005-0000-0000-0000B8550000}"/>
    <cellStyle name="SAPBEXresDataEmph 3 2 2 7 2" xfId="32534" xr:uid="{00000000-0005-0000-0000-0000B8550000}"/>
    <cellStyle name="SAPBEXresDataEmph 3 2 2 8" xfId="14384" xr:uid="{00000000-0005-0000-0000-0000B9550000}"/>
    <cellStyle name="SAPBEXresDataEmph 3 2 2 8 2" xfId="33159" xr:uid="{00000000-0005-0000-0000-0000B9550000}"/>
    <cellStyle name="SAPBEXresDataEmph 3 2 2 9" xfId="25856" xr:uid="{00000000-0005-0000-0000-0000A8550000}"/>
    <cellStyle name="SAPBEXresDataEmph 3 2 3" xfId="8080" xr:uid="{00000000-0005-0000-0000-0000BA550000}"/>
    <cellStyle name="SAPBEXresDataEmph 3 2 3 2" xfId="15293" xr:uid="{00000000-0005-0000-0000-0000BB550000}"/>
    <cellStyle name="SAPBEXresDataEmph 3 2 3 2 2" xfId="34068" xr:uid="{00000000-0005-0000-0000-0000BB550000}"/>
    <cellStyle name="SAPBEXresDataEmph 3 2 3 3" xfId="20979" xr:uid="{00000000-0005-0000-0000-0000BC550000}"/>
    <cellStyle name="SAPBEXresDataEmph 3 2 3 3 2" xfId="39752" xr:uid="{00000000-0005-0000-0000-0000BC550000}"/>
    <cellStyle name="SAPBEXresDataEmph 3 2 3 4" xfId="26863" xr:uid="{00000000-0005-0000-0000-0000BA550000}"/>
    <cellStyle name="SAPBEXresDataEmph 3 2 4" xfId="9180" xr:uid="{00000000-0005-0000-0000-0000BD550000}"/>
    <cellStyle name="SAPBEXresDataEmph 3 2 4 2" xfId="16393" xr:uid="{00000000-0005-0000-0000-0000BE550000}"/>
    <cellStyle name="SAPBEXresDataEmph 3 2 4 2 2" xfId="35168" xr:uid="{00000000-0005-0000-0000-0000BE550000}"/>
    <cellStyle name="SAPBEXresDataEmph 3 2 4 3" xfId="21927" xr:uid="{00000000-0005-0000-0000-0000BF550000}"/>
    <cellStyle name="SAPBEXresDataEmph 3 2 4 3 2" xfId="40700" xr:uid="{00000000-0005-0000-0000-0000BF550000}"/>
    <cellStyle name="SAPBEXresDataEmph 3 2 4 4" xfId="27963" xr:uid="{00000000-0005-0000-0000-0000BD550000}"/>
    <cellStyle name="SAPBEXresDataEmph 3 2 5" xfId="10209" xr:uid="{00000000-0005-0000-0000-0000C0550000}"/>
    <cellStyle name="SAPBEXresDataEmph 3 2 5 2" xfId="17422" xr:uid="{00000000-0005-0000-0000-0000C1550000}"/>
    <cellStyle name="SAPBEXresDataEmph 3 2 5 2 2" xfId="36197" xr:uid="{00000000-0005-0000-0000-0000C1550000}"/>
    <cellStyle name="SAPBEXresDataEmph 3 2 5 3" xfId="22859" xr:uid="{00000000-0005-0000-0000-0000C2550000}"/>
    <cellStyle name="SAPBEXresDataEmph 3 2 5 3 2" xfId="41632" xr:uid="{00000000-0005-0000-0000-0000C2550000}"/>
    <cellStyle name="SAPBEXresDataEmph 3 2 5 4" xfId="28992" xr:uid="{00000000-0005-0000-0000-0000C0550000}"/>
    <cellStyle name="SAPBEXresDataEmph 3 2 6" xfId="11260" xr:uid="{00000000-0005-0000-0000-0000C3550000}"/>
    <cellStyle name="SAPBEXresDataEmph 3 2 6 2" xfId="18467" xr:uid="{00000000-0005-0000-0000-0000C4550000}"/>
    <cellStyle name="SAPBEXresDataEmph 3 2 6 2 2" xfId="37242" xr:uid="{00000000-0005-0000-0000-0000C4550000}"/>
    <cellStyle name="SAPBEXresDataEmph 3 2 6 3" xfId="23670" xr:uid="{00000000-0005-0000-0000-0000C5550000}"/>
    <cellStyle name="SAPBEXresDataEmph 3 2 6 3 2" xfId="42443" xr:uid="{00000000-0005-0000-0000-0000C5550000}"/>
    <cellStyle name="SAPBEXresDataEmph 3 2 6 4" xfId="30037" xr:uid="{00000000-0005-0000-0000-0000C3550000}"/>
    <cellStyle name="SAPBEXresDataEmph 3 2 7" xfId="12749" xr:uid="{00000000-0005-0000-0000-0000C6550000}"/>
    <cellStyle name="SAPBEXresDataEmph 3 2 7 2" xfId="19956" xr:uid="{00000000-0005-0000-0000-0000C7550000}"/>
    <cellStyle name="SAPBEXresDataEmph 3 2 7 2 2" xfId="38731" xr:uid="{00000000-0005-0000-0000-0000C7550000}"/>
    <cellStyle name="SAPBEXresDataEmph 3 2 7 3" xfId="24947" xr:uid="{00000000-0005-0000-0000-0000C8550000}"/>
    <cellStyle name="SAPBEXresDataEmph 3 2 7 3 2" xfId="43719" xr:uid="{00000000-0005-0000-0000-0000C8550000}"/>
    <cellStyle name="SAPBEXresDataEmph 3 2 7 4" xfId="31525" xr:uid="{00000000-0005-0000-0000-0000C6550000}"/>
    <cellStyle name="SAPBEXresDataEmph 3 2 8" xfId="13352" xr:uid="{00000000-0005-0000-0000-0000C9550000}"/>
    <cellStyle name="SAPBEXresDataEmph 3 2 8 2" xfId="32127"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2 2" xfId="34482" xr:uid="{00000000-0005-0000-0000-0000CD550000}"/>
    <cellStyle name="SAPBEXresDataEmph 3 3 2 2 3" xfId="21352" xr:uid="{00000000-0005-0000-0000-0000CE550000}"/>
    <cellStyle name="SAPBEXresDataEmph 3 3 2 2 3 2" xfId="40125" xr:uid="{00000000-0005-0000-0000-0000CE550000}"/>
    <cellStyle name="SAPBEXresDataEmph 3 3 2 2 4" xfId="27277" xr:uid="{00000000-0005-0000-0000-0000CC550000}"/>
    <cellStyle name="SAPBEXresDataEmph 3 3 2 3" xfId="8802" xr:uid="{00000000-0005-0000-0000-0000CF550000}"/>
    <cellStyle name="SAPBEXresDataEmph 3 3 2 3 2" xfId="16015" xr:uid="{00000000-0005-0000-0000-0000D0550000}"/>
    <cellStyle name="SAPBEXresDataEmph 3 3 2 3 2 2" xfId="34790" xr:uid="{00000000-0005-0000-0000-0000D0550000}"/>
    <cellStyle name="SAPBEXresDataEmph 3 3 2 3 3" xfId="21559" xr:uid="{00000000-0005-0000-0000-0000D1550000}"/>
    <cellStyle name="SAPBEXresDataEmph 3 3 2 3 3 2" xfId="40332" xr:uid="{00000000-0005-0000-0000-0000D1550000}"/>
    <cellStyle name="SAPBEXresDataEmph 3 3 2 3 4" xfId="27585" xr:uid="{00000000-0005-0000-0000-0000CF550000}"/>
    <cellStyle name="SAPBEXresDataEmph 3 3 2 4" xfId="10625" xr:uid="{00000000-0005-0000-0000-0000D2550000}"/>
    <cellStyle name="SAPBEXresDataEmph 3 3 2 4 2" xfId="17838" xr:uid="{00000000-0005-0000-0000-0000D3550000}"/>
    <cellStyle name="SAPBEXresDataEmph 3 3 2 4 2 2" xfId="36613" xr:uid="{00000000-0005-0000-0000-0000D3550000}"/>
    <cellStyle name="SAPBEXresDataEmph 3 3 2 4 3" xfId="23234" xr:uid="{00000000-0005-0000-0000-0000D4550000}"/>
    <cellStyle name="SAPBEXresDataEmph 3 3 2 4 3 2" xfId="42007" xr:uid="{00000000-0005-0000-0000-0000D4550000}"/>
    <cellStyle name="SAPBEXresDataEmph 3 3 2 4 4" xfId="29408" xr:uid="{00000000-0005-0000-0000-0000D2550000}"/>
    <cellStyle name="SAPBEXresDataEmph 3 3 2 5" xfId="11757" xr:uid="{00000000-0005-0000-0000-0000D5550000}"/>
    <cellStyle name="SAPBEXresDataEmph 3 3 2 5 2" xfId="18964" xr:uid="{00000000-0005-0000-0000-0000D6550000}"/>
    <cellStyle name="SAPBEXresDataEmph 3 3 2 5 2 2" xfId="37739" xr:uid="{00000000-0005-0000-0000-0000D6550000}"/>
    <cellStyle name="SAPBEXresDataEmph 3 3 2 5 3" xfId="24118" xr:uid="{00000000-0005-0000-0000-0000D7550000}"/>
    <cellStyle name="SAPBEXresDataEmph 3 3 2 5 3 2" xfId="42891" xr:uid="{00000000-0005-0000-0000-0000D7550000}"/>
    <cellStyle name="SAPBEXresDataEmph 3 3 2 5 4" xfId="30534" xr:uid="{00000000-0005-0000-0000-0000D5550000}"/>
    <cellStyle name="SAPBEXresDataEmph 3 3 2 6" xfId="12266" xr:uid="{00000000-0005-0000-0000-0000D8550000}"/>
    <cellStyle name="SAPBEXresDataEmph 3 3 2 6 2" xfId="19473" xr:uid="{00000000-0005-0000-0000-0000D9550000}"/>
    <cellStyle name="SAPBEXresDataEmph 3 3 2 6 2 2" xfId="38248" xr:uid="{00000000-0005-0000-0000-0000D9550000}"/>
    <cellStyle name="SAPBEXresDataEmph 3 3 2 6 3" xfId="24508" xr:uid="{00000000-0005-0000-0000-0000DA550000}"/>
    <cellStyle name="SAPBEXresDataEmph 3 3 2 6 3 2" xfId="43280" xr:uid="{00000000-0005-0000-0000-0000DA550000}"/>
    <cellStyle name="SAPBEXresDataEmph 3 3 2 6 4" xfId="31042" xr:uid="{00000000-0005-0000-0000-0000D8550000}"/>
    <cellStyle name="SAPBEXresDataEmph 3 3 2 7" xfId="13822" xr:uid="{00000000-0005-0000-0000-0000DB550000}"/>
    <cellStyle name="SAPBEXresDataEmph 3 3 2 7 2" xfId="32597" xr:uid="{00000000-0005-0000-0000-0000DB550000}"/>
    <cellStyle name="SAPBEXresDataEmph 3 3 2 8" xfId="14329" xr:uid="{00000000-0005-0000-0000-0000DC550000}"/>
    <cellStyle name="SAPBEXresDataEmph 3 3 2 8 2" xfId="33104" xr:uid="{00000000-0005-0000-0000-0000DC550000}"/>
    <cellStyle name="SAPBEXresDataEmph 3 3 2 9" xfId="25919" xr:uid="{00000000-0005-0000-0000-0000CB550000}"/>
    <cellStyle name="SAPBEXresDataEmph 3 3 3" xfId="8081" xr:uid="{00000000-0005-0000-0000-0000DD550000}"/>
    <cellStyle name="SAPBEXresDataEmph 3 3 3 2" xfId="15294" xr:uid="{00000000-0005-0000-0000-0000DE550000}"/>
    <cellStyle name="SAPBEXresDataEmph 3 3 3 2 2" xfId="34069" xr:uid="{00000000-0005-0000-0000-0000DE550000}"/>
    <cellStyle name="SAPBEXresDataEmph 3 3 3 3" xfId="20980" xr:uid="{00000000-0005-0000-0000-0000DF550000}"/>
    <cellStyle name="SAPBEXresDataEmph 3 3 3 3 2" xfId="39753" xr:uid="{00000000-0005-0000-0000-0000DF550000}"/>
    <cellStyle name="SAPBEXresDataEmph 3 3 3 4" xfId="26864" xr:uid="{00000000-0005-0000-0000-0000DD550000}"/>
    <cellStyle name="SAPBEXresDataEmph 3 3 4" xfId="9179" xr:uid="{00000000-0005-0000-0000-0000E0550000}"/>
    <cellStyle name="SAPBEXresDataEmph 3 3 4 2" xfId="16392" xr:uid="{00000000-0005-0000-0000-0000E1550000}"/>
    <cellStyle name="SAPBEXresDataEmph 3 3 4 2 2" xfId="35167" xr:uid="{00000000-0005-0000-0000-0000E1550000}"/>
    <cellStyle name="SAPBEXresDataEmph 3 3 4 3" xfId="21926" xr:uid="{00000000-0005-0000-0000-0000E2550000}"/>
    <cellStyle name="SAPBEXresDataEmph 3 3 4 3 2" xfId="40699" xr:uid="{00000000-0005-0000-0000-0000E2550000}"/>
    <cellStyle name="SAPBEXresDataEmph 3 3 4 4" xfId="27962" xr:uid="{00000000-0005-0000-0000-0000E0550000}"/>
    <cellStyle name="SAPBEXresDataEmph 3 3 5" xfId="10210" xr:uid="{00000000-0005-0000-0000-0000E3550000}"/>
    <cellStyle name="SAPBEXresDataEmph 3 3 5 2" xfId="17423" xr:uid="{00000000-0005-0000-0000-0000E4550000}"/>
    <cellStyle name="SAPBEXresDataEmph 3 3 5 2 2" xfId="36198" xr:uid="{00000000-0005-0000-0000-0000E4550000}"/>
    <cellStyle name="SAPBEXresDataEmph 3 3 5 3" xfId="22860" xr:uid="{00000000-0005-0000-0000-0000E5550000}"/>
    <cellStyle name="SAPBEXresDataEmph 3 3 5 3 2" xfId="41633" xr:uid="{00000000-0005-0000-0000-0000E5550000}"/>
    <cellStyle name="SAPBEXresDataEmph 3 3 5 4" xfId="28993" xr:uid="{00000000-0005-0000-0000-0000E3550000}"/>
    <cellStyle name="SAPBEXresDataEmph 3 3 6" xfId="11344" xr:uid="{00000000-0005-0000-0000-0000E6550000}"/>
    <cellStyle name="SAPBEXresDataEmph 3 3 6 2" xfId="18551" xr:uid="{00000000-0005-0000-0000-0000E7550000}"/>
    <cellStyle name="SAPBEXresDataEmph 3 3 6 2 2" xfId="37326" xr:uid="{00000000-0005-0000-0000-0000E7550000}"/>
    <cellStyle name="SAPBEXresDataEmph 3 3 6 3" xfId="23746" xr:uid="{00000000-0005-0000-0000-0000E8550000}"/>
    <cellStyle name="SAPBEXresDataEmph 3 3 6 3 2" xfId="42519" xr:uid="{00000000-0005-0000-0000-0000E8550000}"/>
    <cellStyle name="SAPBEXresDataEmph 3 3 6 4" xfId="30121" xr:uid="{00000000-0005-0000-0000-0000E6550000}"/>
    <cellStyle name="SAPBEXresDataEmph 3 3 7" xfId="12674" xr:uid="{00000000-0005-0000-0000-0000E9550000}"/>
    <cellStyle name="SAPBEXresDataEmph 3 3 7 2" xfId="19881" xr:uid="{00000000-0005-0000-0000-0000EA550000}"/>
    <cellStyle name="SAPBEXresDataEmph 3 3 7 2 2" xfId="38656" xr:uid="{00000000-0005-0000-0000-0000EA550000}"/>
    <cellStyle name="SAPBEXresDataEmph 3 3 7 3" xfId="24872" xr:uid="{00000000-0005-0000-0000-0000EB550000}"/>
    <cellStyle name="SAPBEXresDataEmph 3 3 7 3 2" xfId="43644" xr:uid="{00000000-0005-0000-0000-0000EB550000}"/>
    <cellStyle name="SAPBEXresDataEmph 3 3 7 4" xfId="31450" xr:uid="{00000000-0005-0000-0000-0000E9550000}"/>
    <cellStyle name="SAPBEXresDataEmph 3 3 8" xfId="13423" xr:uid="{00000000-0005-0000-0000-0000EC550000}"/>
    <cellStyle name="SAPBEXresDataEmph 3 3 8 2" xfId="32198" xr:uid="{00000000-0005-0000-0000-0000EC550000}"/>
    <cellStyle name="SAPBEXresDataEmph 3 4" xfId="627" xr:uid="{00000000-0005-0000-0000-0000ED550000}"/>
    <cellStyle name="SAPBEXresDataEmph 3 4 10" xfId="25603"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2 2" xfId="34483" xr:uid="{00000000-0005-0000-0000-0000F0550000}"/>
    <cellStyle name="SAPBEXresDataEmph 3 4 2 2 3" xfId="21353" xr:uid="{00000000-0005-0000-0000-0000F1550000}"/>
    <cellStyle name="SAPBEXresDataEmph 3 4 2 2 3 2" xfId="40126" xr:uid="{00000000-0005-0000-0000-0000F1550000}"/>
    <cellStyle name="SAPBEXresDataEmph 3 4 2 2 4" xfId="27278" xr:uid="{00000000-0005-0000-0000-0000EF550000}"/>
    <cellStyle name="SAPBEXresDataEmph 3 4 2 3" xfId="8801" xr:uid="{00000000-0005-0000-0000-0000F2550000}"/>
    <cellStyle name="SAPBEXresDataEmph 3 4 2 3 2" xfId="16014" xr:uid="{00000000-0005-0000-0000-0000F3550000}"/>
    <cellStyle name="SAPBEXresDataEmph 3 4 2 3 2 2" xfId="34789" xr:uid="{00000000-0005-0000-0000-0000F3550000}"/>
    <cellStyle name="SAPBEXresDataEmph 3 4 2 3 3" xfId="21558" xr:uid="{00000000-0005-0000-0000-0000F4550000}"/>
    <cellStyle name="SAPBEXresDataEmph 3 4 2 3 3 2" xfId="40331" xr:uid="{00000000-0005-0000-0000-0000F4550000}"/>
    <cellStyle name="SAPBEXresDataEmph 3 4 2 3 4" xfId="27584" xr:uid="{00000000-0005-0000-0000-0000F2550000}"/>
    <cellStyle name="SAPBEXresDataEmph 3 4 2 4" xfId="10626" xr:uid="{00000000-0005-0000-0000-0000F5550000}"/>
    <cellStyle name="SAPBEXresDataEmph 3 4 2 4 2" xfId="17839" xr:uid="{00000000-0005-0000-0000-0000F6550000}"/>
    <cellStyle name="SAPBEXresDataEmph 3 4 2 4 2 2" xfId="36614" xr:uid="{00000000-0005-0000-0000-0000F6550000}"/>
    <cellStyle name="SAPBEXresDataEmph 3 4 2 4 3" xfId="23235" xr:uid="{00000000-0005-0000-0000-0000F7550000}"/>
    <cellStyle name="SAPBEXresDataEmph 3 4 2 4 3 2" xfId="42008" xr:uid="{00000000-0005-0000-0000-0000F7550000}"/>
    <cellStyle name="SAPBEXresDataEmph 3 4 2 4 4" xfId="29409" xr:uid="{00000000-0005-0000-0000-0000F5550000}"/>
    <cellStyle name="SAPBEXresDataEmph 3 4 2 5" xfId="11823" xr:uid="{00000000-0005-0000-0000-0000F8550000}"/>
    <cellStyle name="SAPBEXresDataEmph 3 4 2 5 2" xfId="19030" xr:uid="{00000000-0005-0000-0000-0000F9550000}"/>
    <cellStyle name="SAPBEXresDataEmph 3 4 2 5 2 2" xfId="37805" xr:uid="{00000000-0005-0000-0000-0000F9550000}"/>
    <cellStyle name="SAPBEXresDataEmph 3 4 2 5 3" xfId="24184" xr:uid="{00000000-0005-0000-0000-0000FA550000}"/>
    <cellStyle name="SAPBEXresDataEmph 3 4 2 5 3 2" xfId="42957" xr:uid="{00000000-0005-0000-0000-0000FA550000}"/>
    <cellStyle name="SAPBEXresDataEmph 3 4 2 5 4" xfId="30600" xr:uid="{00000000-0005-0000-0000-0000F8550000}"/>
    <cellStyle name="SAPBEXresDataEmph 3 4 2 6" xfId="12200" xr:uid="{00000000-0005-0000-0000-0000FB550000}"/>
    <cellStyle name="SAPBEXresDataEmph 3 4 2 6 2" xfId="19407" xr:uid="{00000000-0005-0000-0000-0000FC550000}"/>
    <cellStyle name="SAPBEXresDataEmph 3 4 2 6 2 2" xfId="38182" xr:uid="{00000000-0005-0000-0000-0000FC550000}"/>
    <cellStyle name="SAPBEXresDataEmph 3 4 2 6 3" xfId="24442" xr:uid="{00000000-0005-0000-0000-0000FD550000}"/>
    <cellStyle name="SAPBEXresDataEmph 3 4 2 6 3 2" xfId="43214" xr:uid="{00000000-0005-0000-0000-0000FD550000}"/>
    <cellStyle name="SAPBEXresDataEmph 3 4 2 6 4" xfId="30976" xr:uid="{00000000-0005-0000-0000-0000FB550000}"/>
    <cellStyle name="SAPBEXresDataEmph 3 4 2 7" xfId="13888" xr:uid="{00000000-0005-0000-0000-0000FE550000}"/>
    <cellStyle name="SAPBEXresDataEmph 3 4 2 7 2" xfId="32663" xr:uid="{00000000-0005-0000-0000-0000FE550000}"/>
    <cellStyle name="SAPBEXresDataEmph 3 4 2 8" xfId="14263" xr:uid="{00000000-0005-0000-0000-0000FF550000}"/>
    <cellStyle name="SAPBEXresDataEmph 3 4 2 8 2" xfId="33038" xr:uid="{00000000-0005-0000-0000-0000FF550000}"/>
    <cellStyle name="SAPBEXresDataEmph 3 4 2 9" xfId="25985" xr:uid="{00000000-0005-0000-0000-0000EE550000}"/>
    <cellStyle name="SAPBEXresDataEmph 3 4 3" xfId="8082" xr:uid="{00000000-0005-0000-0000-000000560000}"/>
    <cellStyle name="SAPBEXresDataEmph 3 4 3 2" xfId="15295" xr:uid="{00000000-0005-0000-0000-000001560000}"/>
    <cellStyle name="SAPBEXresDataEmph 3 4 3 2 2" xfId="34070" xr:uid="{00000000-0005-0000-0000-000001560000}"/>
    <cellStyle name="SAPBEXresDataEmph 3 4 3 3" xfId="20981" xr:uid="{00000000-0005-0000-0000-000002560000}"/>
    <cellStyle name="SAPBEXresDataEmph 3 4 3 3 2" xfId="39754" xr:uid="{00000000-0005-0000-0000-000002560000}"/>
    <cellStyle name="SAPBEXresDataEmph 3 4 3 4" xfId="26865" xr:uid="{00000000-0005-0000-0000-000000560000}"/>
    <cellStyle name="SAPBEXresDataEmph 3 4 4" xfId="9178" xr:uid="{00000000-0005-0000-0000-000003560000}"/>
    <cellStyle name="SAPBEXresDataEmph 3 4 4 2" xfId="16391" xr:uid="{00000000-0005-0000-0000-000004560000}"/>
    <cellStyle name="SAPBEXresDataEmph 3 4 4 2 2" xfId="35166" xr:uid="{00000000-0005-0000-0000-000004560000}"/>
    <cellStyle name="SAPBEXresDataEmph 3 4 4 3" xfId="21925" xr:uid="{00000000-0005-0000-0000-000005560000}"/>
    <cellStyle name="SAPBEXresDataEmph 3 4 4 3 2" xfId="40698" xr:uid="{00000000-0005-0000-0000-000005560000}"/>
    <cellStyle name="SAPBEXresDataEmph 3 4 4 4" xfId="27961" xr:uid="{00000000-0005-0000-0000-000003560000}"/>
    <cellStyle name="SAPBEXresDataEmph 3 4 5" xfId="10211" xr:uid="{00000000-0005-0000-0000-000006560000}"/>
    <cellStyle name="SAPBEXresDataEmph 3 4 5 2" xfId="17424" xr:uid="{00000000-0005-0000-0000-000007560000}"/>
    <cellStyle name="SAPBEXresDataEmph 3 4 5 2 2" xfId="36199" xr:uid="{00000000-0005-0000-0000-000007560000}"/>
    <cellStyle name="SAPBEXresDataEmph 3 4 5 3" xfId="22861" xr:uid="{00000000-0005-0000-0000-000008560000}"/>
    <cellStyle name="SAPBEXresDataEmph 3 4 5 3 2" xfId="41634" xr:uid="{00000000-0005-0000-0000-000008560000}"/>
    <cellStyle name="SAPBEXresDataEmph 3 4 5 4" xfId="28994" xr:uid="{00000000-0005-0000-0000-000006560000}"/>
    <cellStyle name="SAPBEXresDataEmph 3 4 6" xfId="11410" xr:uid="{00000000-0005-0000-0000-000009560000}"/>
    <cellStyle name="SAPBEXresDataEmph 3 4 6 2" xfId="18617" xr:uid="{00000000-0005-0000-0000-00000A560000}"/>
    <cellStyle name="SAPBEXresDataEmph 3 4 6 2 2" xfId="37392" xr:uid="{00000000-0005-0000-0000-00000A560000}"/>
    <cellStyle name="SAPBEXresDataEmph 3 4 6 3" xfId="23812" xr:uid="{00000000-0005-0000-0000-00000B560000}"/>
    <cellStyle name="SAPBEXresDataEmph 3 4 6 3 2" xfId="42585" xr:uid="{00000000-0005-0000-0000-00000B560000}"/>
    <cellStyle name="SAPBEXresDataEmph 3 4 6 4" xfId="30187" xr:uid="{00000000-0005-0000-0000-000009560000}"/>
    <cellStyle name="SAPBEXresDataEmph 3 4 7" xfId="12575" xr:uid="{00000000-0005-0000-0000-00000C560000}"/>
    <cellStyle name="SAPBEXresDataEmph 3 4 7 2" xfId="19782" xr:uid="{00000000-0005-0000-0000-00000D560000}"/>
    <cellStyle name="SAPBEXresDataEmph 3 4 7 2 2" xfId="38557" xr:uid="{00000000-0005-0000-0000-00000D560000}"/>
    <cellStyle name="SAPBEXresDataEmph 3 4 7 3" xfId="24807" xr:uid="{00000000-0005-0000-0000-00000E560000}"/>
    <cellStyle name="SAPBEXresDataEmph 3 4 7 3 2" xfId="43579" xr:uid="{00000000-0005-0000-0000-00000E560000}"/>
    <cellStyle name="SAPBEXresDataEmph 3 4 7 4" xfId="31351" xr:uid="{00000000-0005-0000-0000-00000C560000}"/>
    <cellStyle name="SAPBEXresDataEmph 3 4 8" xfId="13486" xr:uid="{00000000-0005-0000-0000-00000F560000}"/>
    <cellStyle name="SAPBEXresDataEmph 3 4 8 2" xfId="32261" xr:uid="{00000000-0005-0000-0000-00000F560000}"/>
    <cellStyle name="SAPBEXresDataEmph 3 4 9" xfId="14641" xr:uid="{00000000-0005-0000-0000-000010560000}"/>
    <cellStyle name="SAPBEXresDataEmph 3 4 9 2" xfId="33416" xr:uid="{00000000-0005-0000-0000-000010560000}"/>
    <cellStyle name="SAPBEXresDataEmph 3 5" xfId="681" xr:uid="{00000000-0005-0000-0000-000011560000}"/>
    <cellStyle name="SAPBEXresDataEmph 3 5 10" xfId="25657"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2 2" xfId="34484" xr:uid="{00000000-0005-0000-0000-000014560000}"/>
    <cellStyle name="SAPBEXresDataEmph 3 5 2 2 3" xfId="21354" xr:uid="{00000000-0005-0000-0000-000015560000}"/>
    <cellStyle name="SAPBEXresDataEmph 3 5 2 2 3 2" xfId="40127" xr:uid="{00000000-0005-0000-0000-000015560000}"/>
    <cellStyle name="SAPBEXresDataEmph 3 5 2 2 4" xfId="27279" xr:uid="{00000000-0005-0000-0000-000013560000}"/>
    <cellStyle name="SAPBEXresDataEmph 3 5 2 3" xfId="8800" xr:uid="{00000000-0005-0000-0000-000016560000}"/>
    <cellStyle name="SAPBEXresDataEmph 3 5 2 3 2" xfId="16013" xr:uid="{00000000-0005-0000-0000-000017560000}"/>
    <cellStyle name="SAPBEXresDataEmph 3 5 2 3 2 2" xfId="34788" xr:uid="{00000000-0005-0000-0000-000017560000}"/>
    <cellStyle name="SAPBEXresDataEmph 3 5 2 3 3" xfId="21557" xr:uid="{00000000-0005-0000-0000-000018560000}"/>
    <cellStyle name="SAPBEXresDataEmph 3 5 2 3 3 2" xfId="40330" xr:uid="{00000000-0005-0000-0000-000018560000}"/>
    <cellStyle name="SAPBEXresDataEmph 3 5 2 3 4" xfId="27583" xr:uid="{00000000-0005-0000-0000-000016560000}"/>
    <cellStyle name="SAPBEXresDataEmph 3 5 2 4" xfId="10627" xr:uid="{00000000-0005-0000-0000-000019560000}"/>
    <cellStyle name="SAPBEXresDataEmph 3 5 2 4 2" xfId="17840" xr:uid="{00000000-0005-0000-0000-00001A560000}"/>
    <cellStyle name="SAPBEXresDataEmph 3 5 2 4 2 2" xfId="36615" xr:uid="{00000000-0005-0000-0000-00001A560000}"/>
    <cellStyle name="SAPBEXresDataEmph 3 5 2 4 3" xfId="23236" xr:uid="{00000000-0005-0000-0000-00001B560000}"/>
    <cellStyle name="SAPBEXresDataEmph 3 5 2 4 3 2" xfId="42009" xr:uid="{00000000-0005-0000-0000-00001B560000}"/>
    <cellStyle name="SAPBEXresDataEmph 3 5 2 4 4" xfId="29410" xr:uid="{00000000-0005-0000-0000-000019560000}"/>
    <cellStyle name="SAPBEXresDataEmph 3 5 2 5" xfId="11877" xr:uid="{00000000-0005-0000-0000-00001C560000}"/>
    <cellStyle name="SAPBEXresDataEmph 3 5 2 5 2" xfId="19084" xr:uid="{00000000-0005-0000-0000-00001D560000}"/>
    <cellStyle name="SAPBEXresDataEmph 3 5 2 5 2 2" xfId="37859" xr:uid="{00000000-0005-0000-0000-00001D560000}"/>
    <cellStyle name="SAPBEXresDataEmph 3 5 2 5 3" xfId="24238" xr:uid="{00000000-0005-0000-0000-00001E560000}"/>
    <cellStyle name="SAPBEXresDataEmph 3 5 2 5 3 2" xfId="43011" xr:uid="{00000000-0005-0000-0000-00001E560000}"/>
    <cellStyle name="SAPBEXresDataEmph 3 5 2 5 4" xfId="30654" xr:uid="{00000000-0005-0000-0000-00001C560000}"/>
    <cellStyle name="SAPBEXresDataEmph 3 5 2 6" xfId="12146" xr:uid="{00000000-0005-0000-0000-00001F560000}"/>
    <cellStyle name="SAPBEXresDataEmph 3 5 2 6 2" xfId="19353" xr:uid="{00000000-0005-0000-0000-000020560000}"/>
    <cellStyle name="SAPBEXresDataEmph 3 5 2 6 2 2" xfId="38128" xr:uid="{00000000-0005-0000-0000-000020560000}"/>
    <cellStyle name="SAPBEXresDataEmph 3 5 2 6 3" xfId="24388" xr:uid="{00000000-0005-0000-0000-000021560000}"/>
    <cellStyle name="SAPBEXresDataEmph 3 5 2 6 3 2" xfId="43160" xr:uid="{00000000-0005-0000-0000-000021560000}"/>
    <cellStyle name="SAPBEXresDataEmph 3 5 2 6 4" xfId="30922" xr:uid="{00000000-0005-0000-0000-00001F560000}"/>
    <cellStyle name="SAPBEXresDataEmph 3 5 2 7" xfId="13942" xr:uid="{00000000-0005-0000-0000-000022560000}"/>
    <cellStyle name="SAPBEXresDataEmph 3 5 2 7 2" xfId="32717" xr:uid="{00000000-0005-0000-0000-000022560000}"/>
    <cellStyle name="SAPBEXresDataEmph 3 5 2 8" xfId="14209" xr:uid="{00000000-0005-0000-0000-000023560000}"/>
    <cellStyle name="SAPBEXresDataEmph 3 5 2 8 2" xfId="32984" xr:uid="{00000000-0005-0000-0000-000023560000}"/>
    <cellStyle name="SAPBEXresDataEmph 3 5 2 9" xfId="26039" xr:uid="{00000000-0005-0000-0000-000012560000}"/>
    <cellStyle name="SAPBEXresDataEmph 3 5 3" xfId="8083" xr:uid="{00000000-0005-0000-0000-000024560000}"/>
    <cellStyle name="SAPBEXresDataEmph 3 5 3 2" xfId="15296" xr:uid="{00000000-0005-0000-0000-000025560000}"/>
    <cellStyle name="SAPBEXresDataEmph 3 5 3 2 2" xfId="34071" xr:uid="{00000000-0005-0000-0000-000025560000}"/>
    <cellStyle name="SAPBEXresDataEmph 3 5 3 3" xfId="20982" xr:uid="{00000000-0005-0000-0000-000026560000}"/>
    <cellStyle name="SAPBEXresDataEmph 3 5 3 3 2" xfId="39755" xr:uid="{00000000-0005-0000-0000-000026560000}"/>
    <cellStyle name="SAPBEXresDataEmph 3 5 3 4" xfId="26866" xr:uid="{00000000-0005-0000-0000-000024560000}"/>
    <cellStyle name="SAPBEXresDataEmph 3 5 4" xfId="9177" xr:uid="{00000000-0005-0000-0000-000027560000}"/>
    <cellStyle name="SAPBEXresDataEmph 3 5 4 2" xfId="16390" xr:uid="{00000000-0005-0000-0000-000028560000}"/>
    <cellStyle name="SAPBEXresDataEmph 3 5 4 2 2" xfId="35165" xr:uid="{00000000-0005-0000-0000-000028560000}"/>
    <cellStyle name="SAPBEXresDataEmph 3 5 4 3" xfId="21924" xr:uid="{00000000-0005-0000-0000-000029560000}"/>
    <cellStyle name="SAPBEXresDataEmph 3 5 4 3 2" xfId="40697" xr:uid="{00000000-0005-0000-0000-000029560000}"/>
    <cellStyle name="SAPBEXresDataEmph 3 5 4 4" xfId="27960" xr:uid="{00000000-0005-0000-0000-000027560000}"/>
    <cellStyle name="SAPBEXresDataEmph 3 5 5" xfId="10212" xr:uid="{00000000-0005-0000-0000-00002A560000}"/>
    <cellStyle name="SAPBEXresDataEmph 3 5 5 2" xfId="17425" xr:uid="{00000000-0005-0000-0000-00002B560000}"/>
    <cellStyle name="SAPBEXresDataEmph 3 5 5 2 2" xfId="36200" xr:uid="{00000000-0005-0000-0000-00002B560000}"/>
    <cellStyle name="SAPBEXresDataEmph 3 5 5 3" xfId="22862" xr:uid="{00000000-0005-0000-0000-00002C560000}"/>
    <cellStyle name="SAPBEXresDataEmph 3 5 5 3 2" xfId="41635" xr:uid="{00000000-0005-0000-0000-00002C560000}"/>
    <cellStyle name="SAPBEXresDataEmph 3 5 5 4" xfId="28995" xr:uid="{00000000-0005-0000-0000-00002A560000}"/>
    <cellStyle name="SAPBEXresDataEmph 3 5 6" xfId="11464" xr:uid="{00000000-0005-0000-0000-00002D560000}"/>
    <cellStyle name="SAPBEXresDataEmph 3 5 6 2" xfId="18671" xr:uid="{00000000-0005-0000-0000-00002E560000}"/>
    <cellStyle name="SAPBEXresDataEmph 3 5 6 2 2" xfId="37446" xr:uid="{00000000-0005-0000-0000-00002E560000}"/>
    <cellStyle name="SAPBEXresDataEmph 3 5 6 3" xfId="23866" xr:uid="{00000000-0005-0000-0000-00002F560000}"/>
    <cellStyle name="SAPBEXresDataEmph 3 5 6 3 2" xfId="42639" xr:uid="{00000000-0005-0000-0000-00002F560000}"/>
    <cellStyle name="SAPBEXresDataEmph 3 5 6 4" xfId="30241" xr:uid="{00000000-0005-0000-0000-00002D560000}"/>
    <cellStyle name="SAPBEXresDataEmph 3 5 7" xfId="12522" xr:uid="{00000000-0005-0000-0000-000030560000}"/>
    <cellStyle name="SAPBEXresDataEmph 3 5 7 2" xfId="19729" xr:uid="{00000000-0005-0000-0000-000031560000}"/>
    <cellStyle name="SAPBEXresDataEmph 3 5 7 2 2" xfId="38504" xr:uid="{00000000-0005-0000-0000-000031560000}"/>
    <cellStyle name="SAPBEXresDataEmph 3 5 7 3" xfId="24754" xr:uid="{00000000-0005-0000-0000-000032560000}"/>
    <cellStyle name="SAPBEXresDataEmph 3 5 7 3 2" xfId="43526" xr:uid="{00000000-0005-0000-0000-000032560000}"/>
    <cellStyle name="SAPBEXresDataEmph 3 5 7 4" xfId="31298" xr:uid="{00000000-0005-0000-0000-000030560000}"/>
    <cellStyle name="SAPBEXresDataEmph 3 5 8" xfId="13540" xr:uid="{00000000-0005-0000-0000-000033560000}"/>
    <cellStyle name="SAPBEXresDataEmph 3 5 8 2" xfId="32315" xr:uid="{00000000-0005-0000-0000-000033560000}"/>
    <cellStyle name="SAPBEXresDataEmph 3 5 9" xfId="14556" xr:uid="{00000000-0005-0000-0000-000034560000}"/>
    <cellStyle name="SAPBEXresDataEmph 3 5 9 2" xfId="33331"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2 2" xfId="34485" xr:uid="{00000000-0005-0000-0000-000037560000}"/>
    <cellStyle name="SAPBEXresDataEmph 3 6 2 3" xfId="21355" xr:uid="{00000000-0005-0000-0000-000038560000}"/>
    <cellStyle name="SAPBEXresDataEmph 3 6 2 3 2" xfId="40128" xr:uid="{00000000-0005-0000-0000-000038560000}"/>
    <cellStyle name="SAPBEXresDataEmph 3 6 2 4" xfId="27280" xr:uid="{00000000-0005-0000-0000-000036560000}"/>
    <cellStyle name="SAPBEXresDataEmph 3 6 3" xfId="8799" xr:uid="{00000000-0005-0000-0000-000039560000}"/>
    <cellStyle name="SAPBEXresDataEmph 3 6 3 2" xfId="16012" xr:uid="{00000000-0005-0000-0000-00003A560000}"/>
    <cellStyle name="SAPBEXresDataEmph 3 6 3 2 2" xfId="34787" xr:uid="{00000000-0005-0000-0000-00003A560000}"/>
    <cellStyle name="SAPBEXresDataEmph 3 6 3 3" xfId="21556" xr:uid="{00000000-0005-0000-0000-00003B560000}"/>
    <cellStyle name="SAPBEXresDataEmph 3 6 3 3 2" xfId="40329" xr:uid="{00000000-0005-0000-0000-00003B560000}"/>
    <cellStyle name="SAPBEXresDataEmph 3 6 3 4" xfId="27582" xr:uid="{00000000-0005-0000-0000-000039560000}"/>
    <cellStyle name="SAPBEXresDataEmph 3 6 4" xfId="10628" xr:uid="{00000000-0005-0000-0000-00003C560000}"/>
    <cellStyle name="SAPBEXresDataEmph 3 6 4 2" xfId="17841" xr:uid="{00000000-0005-0000-0000-00003D560000}"/>
    <cellStyle name="SAPBEXresDataEmph 3 6 4 2 2" xfId="36616" xr:uid="{00000000-0005-0000-0000-00003D560000}"/>
    <cellStyle name="SAPBEXresDataEmph 3 6 4 3" xfId="23237" xr:uid="{00000000-0005-0000-0000-00003E560000}"/>
    <cellStyle name="SAPBEXresDataEmph 3 6 4 3 2" xfId="42010" xr:uid="{00000000-0005-0000-0000-00003E560000}"/>
    <cellStyle name="SAPBEXresDataEmph 3 6 4 4" xfId="29411" xr:uid="{00000000-0005-0000-0000-00003C560000}"/>
    <cellStyle name="SAPBEXresDataEmph 3 6 5" xfId="11606" xr:uid="{00000000-0005-0000-0000-00003F560000}"/>
    <cellStyle name="SAPBEXresDataEmph 3 6 5 2" xfId="18813" xr:uid="{00000000-0005-0000-0000-000040560000}"/>
    <cellStyle name="SAPBEXresDataEmph 3 6 5 2 2" xfId="37588" xr:uid="{00000000-0005-0000-0000-000040560000}"/>
    <cellStyle name="SAPBEXresDataEmph 3 6 5 3" xfId="23983" xr:uid="{00000000-0005-0000-0000-000041560000}"/>
    <cellStyle name="SAPBEXresDataEmph 3 6 5 3 2" xfId="42756" xr:uid="{00000000-0005-0000-0000-000041560000}"/>
    <cellStyle name="SAPBEXresDataEmph 3 6 5 4" xfId="30383" xr:uid="{00000000-0005-0000-0000-00003F560000}"/>
    <cellStyle name="SAPBEXresDataEmph 3 6 6" xfId="12401" xr:uid="{00000000-0005-0000-0000-000042560000}"/>
    <cellStyle name="SAPBEXresDataEmph 3 6 6 2" xfId="19608" xr:uid="{00000000-0005-0000-0000-000043560000}"/>
    <cellStyle name="SAPBEXresDataEmph 3 6 6 2 2" xfId="38383" xr:uid="{00000000-0005-0000-0000-000043560000}"/>
    <cellStyle name="SAPBEXresDataEmph 3 6 6 3" xfId="24643" xr:uid="{00000000-0005-0000-0000-000044560000}"/>
    <cellStyle name="SAPBEXresDataEmph 3 6 6 3 2" xfId="43415" xr:uid="{00000000-0005-0000-0000-000044560000}"/>
    <cellStyle name="SAPBEXresDataEmph 3 6 6 4" xfId="31177" xr:uid="{00000000-0005-0000-0000-000042560000}"/>
    <cellStyle name="SAPBEXresDataEmph 3 6 7" xfId="13671" xr:uid="{00000000-0005-0000-0000-000045560000}"/>
    <cellStyle name="SAPBEXresDataEmph 3 6 7 2" xfId="32446" xr:uid="{00000000-0005-0000-0000-000045560000}"/>
    <cellStyle name="SAPBEXresDataEmph 3 6 8" xfId="14461" xr:uid="{00000000-0005-0000-0000-000046560000}"/>
    <cellStyle name="SAPBEXresDataEmph 3 6 8 2" xfId="33236" xr:uid="{00000000-0005-0000-0000-000046560000}"/>
    <cellStyle name="SAPBEXresDataEmph 3 6 9" xfId="25769" xr:uid="{00000000-0005-0000-0000-000035560000}"/>
    <cellStyle name="SAPBEXresDataEmph 3 7" xfId="8079" xr:uid="{00000000-0005-0000-0000-000047560000}"/>
    <cellStyle name="SAPBEXresDataEmph 3 7 2" xfId="15292" xr:uid="{00000000-0005-0000-0000-000048560000}"/>
    <cellStyle name="SAPBEXresDataEmph 3 7 2 2" xfId="34067" xr:uid="{00000000-0005-0000-0000-000048560000}"/>
    <cellStyle name="SAPBEXresDataEmph 3 7 3" xfId="20978" xr:uid="{00000000-0005-0000-0000-000049560000}"/>
    <cellStyle name="SAPBEXresDataEmph 3 7 3 2" xfId="39751" xr:uid="{00000000-0005-0000-0000-000049560000}"/>
    <cellStyle name="SAPBEXresDataEmph 3 7 4" xfId="26862" xr:uid="{00000000-0005-0000-0000-000047560000}"/>
    <cellStyle name="SAPBEXresDataEmph 3 8" xfId="9181" xr:uid="{00000000-0005-0000-0000-00004A560000}"/>
    <cellStyle name="SAPBEXresDataEmph 3 8 2" xfId="16394" xr:uid="{00000000-0005-0000-0000-00004B560000}"/>
    <cellStyle name="SAPBEXresDataEmph 3 8 2 2" xfId="35169" xr:uid="{00000000-0005-0000-0000-00004B560000}"/>
    <cellStyle name="SAPBEXresDataEmph 3 8 3" xfId="21928" xr:uid="{00000000-0005-0000-0000-00004C560000}"/>
    <cellStyle name="SAPBEXresDataEmph 3 8 3 2" xfId="40701" xr:uid="{00000000-0005-0000-0000-00004C560000}"/>
    <cellStyle name="SAPBEXresDataEmph 3 8 4" xfId="27964" xr:uid="{00000000-0005-0000-0000-00004A560000}"/>
    <cellStyle name="SAPBEXresDataEmph 3 9" xfId="10208" xr:uid="{00000000-0005-0000-0000-00004D560000}"/>
    <cellStyle name="SAPBEXresDataEmph 3 9 2" xfId="17421" xr:uid="{00000000-0005-0000-0000-00004E560000}"/>
    <cellStyle name="SAPBEXresDataEmph 3 9 2 2" xfId="36196" xr:uid="{00000000-0005-0000-0000-00004E560000}"/>
    <cellStyle name="SAPBEXresDataEmph 3 9 3" xfId="22858" xr:uid="{00000000-0005-0000-0000-00004F560000}"/>
    <cellStyle name="SAPBEXresDataEmph 3 9 3 2" xfId="41631" xr:uid="{00000000-0005-0000-0000-00004F560000}"/>
    <cellStyle name="SAPBEXresDataEmph 3 9 4" xfId="28991" xr:uid="{00000000-0005-0000-0000-00004D560000}"/>
    <cellStyle name="SAPBEXresDataEmph 4" xfId="509" xr:uid="{00000000-0005-0000-0000-000050560000}"/>
    <cellStyle name="SAPBEXresDataEmph 4 10" xfId="13382" xr:uid="{00000000-0005-0000-0000-000051560000}"/>
    <cellStyle name="SAPBEXresDataEmph 4 10 2" xfId="32157"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2 2" xfId="34486" xr:uid="{00000000-0005-0000-0000-000055560000}"/>
    <cellStyle name="SAPBEXresDataEmph 4 2 2 2 3" xfId="21356" xr:uid="{00000000-0005-0000-0000-000056560000}"/>
    <cellStyle name="SAPBEXresDataEmph 4 2 2 2 3 2" xfId="40129" xr:uid="{00000000-0005-0000-0000-000056560000}"/>
    <cellStyle name="SAPBEXresDataEmph 4 2 2 2 4" xfId="27281" xr:uid="{00000000-0005-0000-0000-000054560000}"/>
    <cellStyle name="SAPBEXresDataEmph 4 2 2 3" xfId="8798" xr:uid="{00000000-0005-0000-0000-000057560000}"/>
    <cellStyle name="SAPBEXresDataEmph 4 2 2 3 2" xfId="16011" xr:uid="{00000000-0005-0000-0000-000058560000}"/>
    <cellStyle name="SAPBEXresDataEmph 4 2 2 3 2 2" xfId="34786" xr:uid="{00000000-0005-0000-0000-000058560000}"/>
    <cellStyle name="SAPBEXresDataEmph 4 2 2 3 3" xfId="21555" xr:uid="{00000000-0005-0000-0000-000059560000}"/>
    <cellStyle name="SAPBEXresDataEmph 4 2 2 3 3 2" xfId="40328" xr:uid="{00000000-0005-0000-0000-000059560000}"/>
    <cellStyle name="SAPBEXresDataEmph 4 2 2 3 4" xfId="27581" xr:uid="{00000000-0005-0000-0000-000057560000}"/>
    <cellStyle name="SAPBEXresDataEmph 4 2 2 4" xfId="10629" xr:uid="{00000000-0005-0000-0000-00005A560000}"/>
    <cellStyle name="SAPBEXresDataEmph 4 2 2 4 2" xfId="17842" xr:uid="{00000000-0005-0000-0000-00005B560000}"/>
    <cellStyle name="SAPBEXresDataEmph 4 2 2 4 2 2" xfId="36617" xr:uid="{00000000-0005-0000-0000-00005B560000}"/>
    <cellStyle name="SAPBEXresDataEmph 4 2 2 4 3" xfId="23238" xr:uid="{00000000-0005-0000-0000-00005C560000}"/>
    <cellStyle name="SAPBEXresDataEmph 4 2 2 4 3 2" xfId="42011" xr:uid="{00000000-0005-0000-0000-00005C560000}"/>
    <cellStyle name="SAPBEXresDataEmph 4 2 2 4 4" xfId="29412" xr:uid="{00000000-0005-0000-0000-00005A560000}"/>
    <cellStyle name="SAPBEXresDataEmph 4 2 2 5" xfId="11786" xr:uid="{00000000-0005-0000-0000-00005D560000}"/>
    <cellStyle name="SAPBEXresDataEmph 4 2 2 5 2" xfId="18993" xr:uid="{00000000-0005-0000-0000-00005E560000}"/>
    <cellStyle name="SAPBEXresDataEmph 4 2 2 5 2 2" xfId="37768" xr:uid="{00000000-0005-0000-0000-00005E560000}"/>
    <cellStyle name="SAPBEXresDataEmph 4 2 2 5 3" xfId="24147" xr:uid="{00000000-0005-0000-0000-00005F560000}"/>
    <cellStyle name="SAPBEXresDataEmph 4 2 2 5 3 2" xfId="42920" xr:uid="{00000000-0005-0000-0000-00005F560000}"/>
    <cellStyle name="SAPBEXresDataEmph 4 2 2 5 4" xfId="30563" xr:uid="{00000000-0005-0000-0000-00005D560000}"/>
    <cellStyle name="SAPBEXresDataEmph 4 2 2 6" xfId="12237" xr:uid="{00000000-0005-0000-0000-000060560000}"/>
    <cellStyle name="SAPBEXresDataEmph 4 2 2 6 2" xfId="19444" xr:uid="{00000000-0005-0000-0000-000061560000}"/>
    <cellStyle name="SAPBEXresDataEmph 4 2 2 6 2 2" xfId="38219" xr:uid="{00000000-0005-0000-0000-000061560000}"/>
    <cellStyle name="SAPBEXresDataEmph 4 2 2 6 3" xfId="24479" xr:uid="{00000000-0005-0000-0000-000062560000}"/>
    <cellStyle name="SAPBEXresDataEmph 4 2 2 6 3 2" xfId="43251" xr:uid="{00000000-0005-0000-0000-000062560000}"/>
    <cellStyle name="SAPBEXresDataEmph 4 2 2 6 4" xfId="31013" xr:uid="{00000000-0005-0000-0000-000060560000}"/>
    <cellStyle name="SAPBEXresDataEmph 4 2 2 7" xfId="13851" xr:uid="{00000000-0005-0000-0000-000063560000}"/>
    <cellStyle name="SAPBEXresDataEmph 4 2 2 7 2" xfId="32626" xr:uid="{00000000-0005-0000-0000-000063560000}"/>
    <cellStyle name="SAPBEXresDataEmph 4 2 2 8" xfId="14300" xr:uid="{00000000-0005-0000-0000-000064560000}"/>
    <cellStyle name="SAPBEXresDataEmph 4 2 2 8 2" xfId="33075" xr:uid="{00000000-0005-0000-0000-000064560000}"/>
    <cellStyle name="SAPBEXresDataEmph 4 2 2 9" xfId="25948" xr:uid="{00000000-0005-0000-0000-000053560000}"/>
    <cellStyle name="SAPBEXresDataEmph 4 2 3" xfId="8085" xr:uid="{00000000-0005-0000-0000-000065560000}"/>
    <cellStyle name="SAPBEXresDataEmph 4 2 3 2" xfId="15298" xr:uid="{00000000-0005-0000-0000-000066560000}"/>
    <cellStyle name="SAPBEXresDataEmph 4 2 3 2 2" xfId="34073" xr:uid="{00000000-0005-0000-0000-000066560000}"/>
    <cellStyle name="SAPBEXresDataEmph 4 2 3 3" xfId="20984" xr:uid="{00000000-0005-0000-0000-000067560000}"/>
    <cellStyle name="SAPBEXresDataEmph 4 2 3 3 2" xfId="39757" xr:uid="{00000000-0005-0000-0000-000067560000}"/>
    <cellStyle name="SAPBEXresDataEmph 4 2 3 4" xfId="26868" xr:uid="{00000000-0005-0000-0000-000065560000}"/>
    <cellStyle name="SAPBEXresDataEmph 4 2 4" xfId="9176" xr:uid="{00000000-0005-0000-0000-000068560000}"/>
    <cellStyle name="SAPBEXresDataEmph 4 2 4 2" xfId="16389" xr:uid="{00000000-0005-0000-0000-000069560000}"/>
    <cellStyle name="SAPBEXresDataEmph 4 2 4 2 2" xfId="35164" xr:uid="{00000000-0005-0000-0000-000069560000}"/>
    <cellStyle name="SAPBEXresDataEmph 4 2 4 3" xfId="21923" xr:uid="{00000000-0005-0000-0000-00006A560000}"/>
    <cellStyle name="SAPBEXresDataEmph 4 2 4 3 2" xfId="40696" xr:uid="{00000000-0005-0000-0000-00006A560000}"/>
    <cellStyle name="SAPBEXresDataEmph 4 2 4 4" xfId="27959" xr:uid="{00000000-0005-0000-0000-000068560000}"/>
    <cellStyle name="SAPBEXresDataEmph 4 2 5" xfId="10214" xr:uid="{00000000-0005-0000-0000-00006B560000}"/>
    <cellStyle name="SAPBEXresDataEmph 4 2 5 2" xfId="17427" xr:uid="{00000000-0005-0000-0000-00006C560000}"/>
    <cellStyle name="SAPBEXresDataEmph 4 2 5 2 2" xfId="36202" xr:uid="{00000000-0005-0000-0000-00006C560000}"/>
    <cellStyle name="SAPBEXresDataEmph 4 2 5 3" xfId="22864" xr:uid="{00000000-0005-0000-0000-00006D560000}"/>
    <cellStyle name="SAPBEXresDataEmph 4 2 5 3 2" xfId="41637" xr:uid="{00000000-0005-0000-0000-00006D560000}"/>
    <cellStyle name="SAPBEXresDataEmph 4 2 5 4" xfId="28997" xr:uid="{00000000-0005-0000-0000-00006B560000}"/>
    <cellStyle name="SAPBEXresDataEmph 4 2 6" xfId="11373" xr:uid="{00000000-0005-0000-0000-00006E560000}"/>
    <cellStyle name="SAPBEXresDataEmph 4 2 6 2" xfId="18580" xr:uid="{00000000-0005-0000-0000-00006F560000}"/>
    <cellStyle name="SAPBEXresDataEmph 4 2 6 2 2" xfId="37355" xr:uid="{00000000-0005-0000-0000-00006F560000}"/>
    <cellStyle name="SAPBEXresDataEmph 4 2 6 3" xfId="23775" xr:uid="{00000000-0005-0000-0000-000070560000}"/>
    <cellStyle name="SAPBEXresDataEmph 4 2 6 3 2" xfId="42548" xr:uid="{00000000-0005-0000-0000-000070560000}"/>
    <cellStyle name="SAPBEXresDataEmph 4 2 6 4" xfId="30150" xr:uid="{00000000-0005-0000-0000-00006E560000}"/>
    <cellStyle name="SAPBEXresDataEmph 4 2 7" xfId="12614" xr:uid="{00000000-0005-0000-0000-000071560000}"/>
    <cellStyle name="SAPBEXresDataEmph 4 2 7 2" xfId="19821" xr:uid="{00000000-0005-0000-0000-000072560000}"/>
    <cellStyle name="SAPBEXresDataEmph 4 2 7 2 2" xfId="38596" xr:uid="{00000000-0005-0000-0000-000072560000}"/>
    <cellStyle name="SAPBEXresDataEmph 4 2 7 3" xfId="24844" xr:uid="{00000000-0005-0000-0000-000073560000}"/>
    <cellStyle name="SAPBEXresDataEmph 4 2 7 3 2" xfId="43616" xr:uid="{00000000-0005-0000-0000-000073560000}"/>
    <cellStyle name="SAPBEXresDataEmph 4 2 7 4" xfId="31390" xr:uid="{00000000-0005-0000-0000-000071560000}"/>
    <cellStyle name="SAPBEXresDataEmph 4 2 8" xfId="13449" xr:uid="{00000000-0005-0000-0000-000074560000}"/>
    <cellStyle name="SAPBEXresDataEmph 4 2 8 2" xfId="32224" xr:uid="{00000000-0005-0000-0000-000074560000}"/>
    <cellStyle name="SAPBEXresDataEmph 4 3" xfId="655" xr:uid="{00000000-0005-0000-0000-000075560000}"/>
    <cellStyle name="SAPBEXresDataEmph 4 3 10" xfId="25631"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2 2" xfId="34487" xr:uid="{00000000-0005-0000-0000-000078560000}"/>
    <cellStyle name="SAPBEXresDataEmph 4 3 2 2 3" xfId="21357" xr:uid="{00000000-0005-0000-0000-000079560000}"/>
    <cellStyle name="SAPBEXresDataEmph 4 3 2 2 3 2" xfId="40130" xr:uid="{00000000-0005-0000-0000-000079560000}"/>
    <cellStyle name="SAPBEXresDataEmph 4 3 2 2 4" xfId="27282" xr:uid="{00000000-0005-0000-0000-000077560000}"/>
    <cellStyle name="SAPBEXresDataEmph 4 3 2 3" xfId="8797" xr:uid="{00000000-0005-0000-0000-00007A560000}"/>
    <cellStyle name="SAPBEXresDataEmph 4 3 2 3 2" xfId="16010" xr:uid="{00000000-0005-0000-0000-00007B560000}"/>
    <cellStyle name="SAPBEXresDataEmph 4 3 2 3 2 2" xfId="34785" xr:uid="{00000000-0005-0000-0000-00007B560000}"/>
    <cellStyle name="SAPBEXresDataEmph 4 3 2 3 3" xfId="21554" xr:uid="{00000000-0005-0000-0000-00007C560000}"/>
    <cellStyle name="SAPBEXresDataEmph 4 3 2 3 3 2" xfId="40327" xr:uid="{00000000-0005-0000-0000-00007C560000}"/>
    <cellStyle name="SAPBEXresDataEmph 4 3 2 3 4" xfId="27580" xr:uid="{00000000-0005-0000-0000-00007A560000}"/>
    <cellStyle name="SAPBEXresDataEmph 4 3 2 4" xfId="10630" xr:uid="{00000000-0005-0000-0000-00007D560000}"/>
    <cellStyle name="SAPBEXresDataEmph 4 3 2 4 2" xfId="17843" xr:uid="{00000000-0005-0000-0000-00007E560000}"/>
    <cellStyle name="SAPBEXresDataEmph 4 3 2 4 2 2" xfId="36618" xr:uid="{00000000-0005-0000-0000-00007E560000}"/>
    <cellStyle name="SAPBEXresDataEmph 4 3 2 4 3" xfId="23239" xr:uid="{00000000-0005-0000-0000-00007F560000}"/>
    <cellStyle name="SAPBEXresDataEmph 4 3 2 4 3 2" xfId="42012" xr:uid="{00000000-0005-0000-0000-00007F560000}"/>
    <cellStyle name="SAPBEXresDataEmph 4 3 2 4 4" xfId="29413" xr:uid="{00000000-0005-0000-0000-00007D560000}"/>
    <cellStyle name="SAPBEXresDataEmph 4 3 2 5" xfId="11851" xr:uid="{00000000-0005-0000-0000-000080560000}"/>
    <cellStyle name="SAPBEXresDataEmph 4 3 2 5 2" xfId="19058" xr:uid="{00000000-0005-0000-0000-000081560000}"/>
    <cellStyle name="SAPBEXresDataEmph 4 3 2 5 2 2" xfId="37833" xr:uid="{00000000-0005-0000-0000-000081560000}"/>
    <cellStyle name="SAPBEXresDataEmph 4 3 2 5 3" xfId="24212" xr:uid="{00000000-0005-0000-0000-000082560000}"/>
    <cellStyle name="SAPBEXresDataEmph 4 3 2 5 3 2" xfId="42985" xr:uid="{00000000-0005-0000-0000-000082560000}"/>
    <cellStyle name="SAPBEXresDataEmph 4 3 2 5 4" xfId="30628" xr:uid="{00000000-0005-0000-0000-000080560000}"/>
    <cellStyle name="SAPBEXresDataEmph 4 3 2 6" xfId="12172" xr:uid="{00000000-0005-0000-0000-000083560000}"/>
    <cellStyle name="SAPBEXresDataEmph 4 3 2 6 2" xfId="19379" xr:uid="{00000000-0005-0000-0000-000084560000}"/>
    <cellStyle name="SAPBEXresDataEmph 4 3 2 6 2 2" xfId="38154" xr:uid="{00000000-0005-0000-0000-000084560000}"/>
    <cellStyle name="SAPBEXresDataEmph 4 3 2 6 3" xfId="24414" xr:uid="{00000000-0005-0000-0000-000085560000}"/>
    <cellStyle name="SAPBEXresDataEmph 4 3 2 6 3 2" xfId="43186" xr:uid="{00000000-0005-0000-0000-000085560000}"/>
    <cellStyle name="SAPBEXresDataEmph 4 3 2 6 4" xfId="30948" xr:uid="{00000000-0005-0000-0000-000083560000}"/>
    <cellStyle name="SAPBEXresDataEmph 4 3 2 7" xfId="13916" xr:uid="{00000000-0005-0000-0000-000086560000}"/>
    <cellStyle name="SAPBEXresDataEmph 4 3 2 7 2" xfId="32691" xr:uid="{00000000-0005-0000-0000-000086560000}"/>
    <cellStyle name="SAPBEXresDataEmph 4 3 2 8" xfId="14235" xr:uid="{00000000-0005-0000-0000-000087560000}"/>
    <cellStyle name="SAPBEXresDataEmph 4 3 2 8 2" xfId="33010" xr:uid="{00000000-0005-0000-0000-000087560000}"/>
    <cellStyle name="SAPBEXresDataEmph 4 3 2 9" xfId="26013" xr:uid="{00000000-0005-0000-0000-000076560000}"/>
    <cellStyle name="SAPBEXresDataEmph 4 3 3" xfId="8086" xr:uid="{00000000-0005-0000-0000-000088560000}"/>
    <cellStyle name="SAPBEXresDataEmph 4 3 3 2" xfId="15299" xr:uid="{00000000-0005-0000-0000-000089560000}"/>
    <cellStyle name="SAPBEXresDataEmph 4 3 3 2 2" xfId="34074" xr:uid="{00000000-0005-0000-0000-000089560000}"/>
    <cellStyle name="SAPBEXresDataEmph 4 3 3 3" xfId="20985" xr:uid="{00000000-0005-0000-0000-00008A560000}"/>
    <cellStyle name="SAPBEXresDataEmph 4 3 3 3 2" xfId="39758" xr:uid="{00000000-0005-0000-0000-00008A560000}"/>
    <cellStyle name="SAPBEXresDataEmph 4 3 3 4" xfId="26869" xr:uid="{00000000-0005-0000-0000-000088560000}"/>
    <cellStyle name="SAPBEXresDataEmph 4 3 4" xfId="9175" xr:uid="{00000000-0005-0000-0000-00008B560000}"/>
    <cellStyle name="SAPBEXresDataEmph 4 3 4 2" xfId="16388" xr:uid="{00000000-0005-0000-0000-00008C560000}"/>
    <cellStyle name="SAPBEXresDataEmph 4 3 4 2 2" xfId="35163" xr:uid="{00000000-0005-0000-0000-00008C560000}"/>
    <cellStyle name="SAPBEXresDataEmph 4 3 4 3" xfId="21922" xr:uid="{00000000-0005-0000-0000-00008D560000}"/>
    <cellStyle name="SAPBEXresDataEmph 4 3 4 3 2" xfId="40695" xr:uid="{00000000-0005-0000-0000-00008D560000}"/>
    <cellStyle name="SAPBEXresDataEmph 4 3 4 4" xfId="27958" xr:uid="{00000000-0005-0000-0000-00008B560000}"/>
    <cellStyle name="SAPBEXresDataEmph 4 3 5" xfId="10215" xr:uid="{00000000-0005-0000-0000-00008E560000}"/>
    <cellStyle name="SAPBEXresDataEmph 4 3 5 2" xfId="17428" xr:uid="{00000000-0005-0000-0000-00008F560000}"/>
    <cellStyle name="SAPBEXresDataEmph 4 3 5 2 2" xfId="36203" xr:uid="{00000000-0005-0000-0000-00008F560000}"/>
    <cellStyle name="SAPBEXresDataEmph 4 3 5 3" xfId="22865" xr:uid="{00000000-0005-0000-0000-000090560000}"/>
    <cellStyle name="SAPBEXresDataEmph 4 3 5 3 2" xfId="41638" xr:uid="{00000000-0005-0000-0000-000090560000}"/>
    <cellStyle name="SAPBEXresDataEmph 4 3 5 4" xfId="28998" xr:uid="{00000000-0005-0000-0000-00008E560000}"/>
    <cellStyle name="SAPBEXresDataEmph 4 3 6" xfId="11438" xr:uid="{00000000-0005-0000-0000-000091560000}"/>
    <cellStyle name="SAPBEXresDataEmph 4 3 6 2" xfId="18645" xr:uid="{00000000-0005-0000-0000-000092560000}"/>
    <cellStyle name="SAPBEXresDataEmph 4 3 6 2 2" xfId="37420" xr:uid="{00000000-0005-0000-0000-000092560000}"/>
    <cellStyle name="SAPBEXresDataEmph 4 3 6 3" xfId="23840" xr:uid="{00000000-0005-0000-0000-000093560000}"/>
    <cellStyle name="SAPBEXresDataEmph 4 3 6 3 2" xfId="42613" xr:uid="{00000000-0005-0000-0000-000093560000}"/>
    <cellStyle name="SAPBEXresDataEmph 4 3 6 4" xfId="30215" xr:uid="{00000000-0005-0000-0000-000091560000}"/>
    <cellStyle name="SAPBEXresDataEmph 4 3 7" xfId="12547" xr:uid="{00000000-0005-0000-0000-000094560000}"/>
    <cellStyle name="SAPBEXresDataEmph 4 3 7 2" xfId="19754" xr:uid="{00000000-0005-0000-0000-000095560000}"/>
    <cellStyle name="SAPBEXresDataEmph 4 3 7 2 2" xfId="38529" xr:uid="{00000000-0005-0000-0000-000095560000}"/>
    <cellStyle name="SAPBEXresDataEmph 4 3 7 3" xfId="24779" xr:uid="{00000000-0005-0000-0000-000096560000}"/>
    <cellStyle name="SAPBEXresDataEmph 4 3 7 3 2" xfId="43551" xr:uid="{00000000-0005-0000-0000-000096560000}"/>
    <cellStyle name="SAPBEXresDataEmph 4 3 7 4" xfId="31323" xr:uid="{00000000-0005-0000-0000-000094560000}"/>
    <cellStyle name="SAPBEXresDataEmph 4 3 8" xfId="13514" xr:uid="{00000000-0005-0000-0000-000097560000}"/>
    <cellStyle name="SAPBEXresDataEmph 4 3 8 2" xfId="32289" xr:uid="{00000000-0005-0000-0000-000097560000}"/>
    <cellStyle name="SAPBEXresDataEmph 4 3 9" xfId="14582" xr:uid="{00000000-0005-0000-0000-000098560000}"/>
    <cellStyle name="SAPBEXresDataEmph 4 3 9 2" xfId="33357" xr:uid="{00000000-0005-0000-0000-000098560000}"/>
    <cellStyle name="SAPBEXresDataEmph 4 4" xfId="710" xr:uid="{00000000-0005-0000-0000-000099560000}"/>
    <cellStyle name="SAPBEXresDataEmph 4 4 10" xfId="25686"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2 2" xfId="34488" xr:uid="{00000000-0005-0000-0000-00009C560000}"/>
    <cellStyle name="SAPBEXresDataEmph 4 4 2 2 3" xfId="21358" xr:uid="{00000000-0005-0000-0000-00009D560000}"/>
    <cellStyle name="SAPBEXresDataEmph 4 4 2 2 3 2" xfId="40131" xr:uid="{00000000-0005-0000-0000-00009D560000}"/>
    <cellStyle name="SAPBEXresDataEmph 4 4 2 2 4" xfId="27283" xr:uid="{00000000-0005-0000-0000-00009B560000}"/>
    <cellStyle name="SAPBEXresDataEmph 4 4 2 3" xfId="8796" xr:uid="{00000000-0005-0000-0000-00009E560000}"/>
    <cellStyle name="SAPBEXresDataEmph 4 4 2 3 2" xfId="16009" xr:uid="{00000000-0005-0000-0000-00009F560000}"/>
    <cellStyle name="SAPBEXresDataEmph 4 4 2 3 2 2" xfId="34784" xr:uid="{00000000-0005-0000-0000-00009F560000}"/>
    <cellStyle name="SAPBEXresDataEmph 4 4 2 3 3" xfId="21553" xr:uid="{00000000-0005-0000-0000-0000A0560000}"/>
    <cellStyle name="SAPBEXresDataEmph 4 4 2 3 3 2" xfId="40326" xr:uid="{00000000-0005-0000-0000-0000A0560000}"/>
    <cellStyle name="SAPBEXresDataEmph 4 4 2 3 4" xfId="27579" xr:uid="{00000000-0005-0000-0000-00009E560000}"/>
    <cellStyle name="SAPBEXresDataEmph 4 4 2 4" xfId="10631" xr:uid="{00000000-0005-0000-0000-0000A1560000}"/>
    <cellStyle name="SAPBEXresDataEmph 4 4 2 4 2" xfId="17844" xr:uid="{00000000-0005-0000-0000-0000A2560000}"/>
    <cellStyle name="SAPBEXresDataEmph 4 4 2 4 2 2" xfId="36619" xr:uid="{00000000-0005-0000-0000-0000A2560000}"/>
    <cellStyle name="SAPBEXresDataEmph 4 4 2 4 3" xfId="23240" xr:uid="{00000000-0005-0000-0000-0000A3560000}"/>
    <cellStyle name="SAPBEXresDataEmph 4 4 2 4 3 2" xfId="42013" xr:uid="{00000000-0005-0000-0000-0000A3560000}"/>
    <cellStyle name="SAPBEXresDataEmph 4 4 2 4 4" xfId="29414" xr:uid="{00000000-0005-0000-0000-0000A1560000}"/>
    <cellStyle name="SAPBEXresDataEmph 4 4 2 5" xfId="11906" xr:uid="{00000000-0005-0000-0000-0000A4560000}"/>
    <cellStyle name="SAPBEXresDataEmph 4 4 2 5 2" xfId="19113" xr:uid="{00000000-0005-0000-0000-0000A5560000}"/>
    <cellStyle name="SAPBEXresDataEmph 4 4 2 5 2 2" xfId="37888" xr:uid="{00000000-0005-0000-0000-0000A5560000}"/>
    <cellStyle name="SAPBEXresDataEmph 4 4 2 5 3" xfId="24267" xr:uid="{00000000-0005-0000-0000-0000A6560000}"/>
    <cellStyle name="SAPBEXresDataEmph 4 4 2 5 3 2" xfId="43040" xr:uid="{00000000-0005-0000-0000-0000A6560000}"/>
    <cellStyle name="SAPBEXresDataEmph 4 4 2 5 4" xfId="30683" xr:uid="{00000000-0005-0000-0000-0000A4560000}"/>
    <cellStyle name="SAPBEXresDataEmph 4 4 2 6" xfId="12117" xr:uid="{00000000-0005-0000-0000-0000A7560000}"/>
    <cellStyle name="SAPBEXresDataEmph 4 4 2 6 2" xfId="19324" xr:uid="{00000000-0005-0000-0000-0000A8560000}"/>
    <cellStyle name="SAPBEXresDataEmph 4 4 2 6 2 2" xfId="38099" xr:uid="{00000000-0005-0000-0000-0000A8560000}"/>
    <cellStyle name="SAPBEXresDataEmph 4 4 2 6 3" xfId="24359" xr:uid="{00000000-0005-0000-0000-0000A9560000}"/>
    <cellStyle name="SAPBEXresDataEmph 4 4 2 6 3 2" xfId="43131" xr:uid="{00000000-0005-0000-0000-0000A9560000}"/>
    <cellStyle name="SAPBEXresDataEmph 4 4 2 6 4" xfId="30893" xr:uid="{00000000-0005-0000-0000-0000A7560000}"/>
    <cellStyle name="SAPBEXresDataEmph 4 4 2 7" xfId="13971" xr:uid="{00000000-0005-0000-0000-0000AA560000}"/>
    <cellStyle name="SAPBEXresDataEmph 4 4 2 7 2" xfId="32746" xr:uid="{00000000-0005-0000-0000-0000AA560000}"/>
    <cellStyle name="SAPBEXresDataEmph 4 4 2 8" xfId="14180" xr:uid="{00000000-0005-0000-0000-0000AB560000}"/>
    <cellStyle name="SAPBEXresDataEmph 4 4 2 8 2" xfId="32955" xr:uid="{00000000-0005-0000-0000-0000AB560000}"/>
    <cellStyle name="SAPBEXresDataEmph 4 4 2 9" xfId="26068" xr:uid="{00000000-0005-0000-0000-00009A560000}"/>
    <cellStyle name="SAPBEXresDataEmph 4 4 3" xfId="8087" xr:uid="{00000000-0005-0000-0000-0000AC560000}"/>
    <cellStyle name="SAPBEXresDataEmph 4 4 3 2" xfId="15300" xr:uid="{00000000-0005-0000-0000-0000AD560000}"/>
    <cellStyle name="SAPBEXresDataEmph 4 4 3 2 2" xfId="34075" xr:uid="{00000000-0005-0000-0000-0000AD560000}"/>
    <cellStyle name="SAPBEXresDataEmph 4 4 3 3" xfId="20986" xr:uid="{00000000-0005-0000-0000-0000AE560000}"/>
    <cellStyle name="SAPBEXresDataEmph 4 4 3 3 2" xfId="39759" xr:uid="{00000000-0005-0000-0000-0000AE560000}"/>
    <cellStyle name="SAPBEXresDataEmph 4 4 3 4" xfId="26870" xr:uid="{00000000-0005-0000-0000-0000AC560000}"/>
    <cellStyle name="SAPBEXresDataEmph 4 4 4" xfId="9174" xr:uid="{00000000-0005-0000-0000-0000AF560000}"/>
    <cellStyle name="SAPBEXresDataEmph 4 4 4 2" xfId="16387" xr:uid="{00000000-0005-0000-0000-0000B0560000}"/>
    <cellStyle name="SAPBEXresDataEmph 4 4 4 2 2" xfId="35162" xr:uid="{00000000-0005-0000-0000-0000B0560000}"/>
    <cellStyle name="SAPBEXresDataEmph 4 4 4 3" xfId="21921" xr:uid="{00000000-0005-0000-0000-0000B1560000}"/>
    <cellStyle name="SAPBEXresDataEmph 4 4 4 3 2" xfId="40694" xr:uid="{00000000-0005-0000-0000-0000B1560000}"/>
    <cellStyle name="SAPBEXresDataEmph 4 4 4 4" xfId="27957" xr:uid="{00000000-0005-0000-0000-0000AF560000}"/>
    <cellStyle name="SAPBEXresDataEmph 4 4 5" xfId="10216" xr:uid="{00000000-0005-0000-0000-0000B2560000}"/>
    <cellStyle name="SAPBEXresDataEmph 4 4 5 2" xfId="17429" xr:uid="{00000000-0005-0000-0000-0000B3560000}"/>
    <cellStyle name="SAPBEXresDataEmph 4 4 5 2 2" xfId="36204" xr:uid="{00000000-0005-0000-0000-0000B3560000}"/>
    <cellStyle name="SAPBEXresDataEmph 4 4 5 3" xfId="22866" xr:uid="{00000000-0005-0000-0000-0000B4560000}"/>
    <cellStyle name="SAPBEXresDataEmph 4 4 5 3 2" xfId="41639" xr:uid="{00000000-0005-0000-0000-0000B4560000}"/>
    <cellStyle name="SAPBEXresDataEmph 4 4 5 4" xfId="28999" xr:uid="{00000000-0005-0000-0000-0000B2560000}"/>
    <cellStyle name="SAPBEXresDataEmph 4 4 6" xfId="11493" xr:uid="{00000000-0005-0000-0000-0000B5560000}"/>
    <cellStyle name="SAPBEXresDataEmph 4 4 6 2" xfId="18700" xr:uid="{00000000-0005-0000-0000-0000B6560000}"/>
    <cellStyle name="SAPBEXresDataEmph 4 4 6 2 2" xfId="37475" xr:uid="{00000000-0005-0000-0000-0000B6560000}"/>
    <cellStyle name="SAPBEXresDataEmph 4 4 6 3" xfId="23895" xr:uid="{00000000-0005-0000-0000-0000B7560000}"/>
    <cellStyle name="SAPBEXresDataEmph 4 4 6 3 2" xfId="42668" xr:uid="{00000000-0005-0000-0000-0000B7560000}"/>
    <cellStyle name="SAPBEXresDataEmph 4 4 6 4" xfId="30270" xr:uid="{00000000-0005-0000-0000-0000B5560000}"/>
    <cellStyle name="SAPBEXresDataEmph 4 4 7" xfId="12487" xr:uid="{00000000-0005-0000-0000-0000B8560000}"/>
    <cellStyle name="SAPBEXresDataEmph 4 4 7 2" xfId="19694" xr:uid="{00000000-0005-0000-0000-0000B9560000}"/>
    <cellStyle name="SAPBEXresDataEmph 4 4 7 2 2" xfId="38469" xr:uid="{00000000-0005-0000-0000-0000B9560000}"/>
    <cellStyle name="SAPBEXresDataEmph 4 4 7 3" xfId="24727" xr:uid="{00000000-0005-0000-0000-0000BA560000}"/>
    <cellStyle name="SAPBEXresDataEmph 4 4 7 3 2" xfId="43499" xr:uid="{00000000-0005-0000-0000-0000BA560000}"/>
    <cellStyle name="SAPBEXresDataEmph 4 4 7 4" xfId="31263" xr:uid="{00000000-0005-0000-0000-0000B8560000}"/>
    <cellStyle name="SAPBEXresDataEmph 4 4 8" xfId="13569" xr:uid="{00000000-0005-0000-0000-0000BB560000}"/>
    <cellStyle name="SAPBEXresDataEmph 4 4 8 2" xfId="32344" xr:uid="{00000000-0005-0000-0000-0000BB560000}"/>
    <cellStyle name="SAPBEXresDataEmph 4 4 9" xfId="14528" xr:uid="{00000000-0005-0000-0000-0000BC560000}"/>
    <cellStyle name="SAPBEXresDataEmph 4 4 9 2" xfId="33303" xr:uid="{00000000-0005-0000-0000-0000BC560000}"/>
    <cellStyle name="SAPBEXresDataEmph 4 5" xfId="8084" xr:uid="{00000000-0005-0000-0000-0000BD560000}"/>
    <cellStyle name="SAPBEXresDataEmph 4 5 2" xfId="15297" xr:uid="{00000000-0005-0000-0000-0000BE560000}"/>
    <cellStyle name="SAPBEXresDataEmph 4 5 2 2" xfId="34072" xr:uid="{00000000-0005-0000-0000-0000BE560000}"/>
    <cellStyle name="SAPBEXresDataEmph 4 5 3" xfId="20983" xr:uid="{00000000-0005-0000-0000-0000BF560000}"/>
    <cellStyle name="SAPBEXresDataEmph 4 5 3 2" xfId="39756" xr:uid="{00000000-0005-0000-0000-0000BF560000}"/>
    <cellStyle name="SAPBEXresDataEmph 4 5 4" xfId="26867" xr:uid="{00000000-0005-0000-0000-0000BD560000}"/>
    <cellStyle name="SAPBEXresDataEmph 4 6" xfId="7755" xr:uid="{00000000-0005-0000-0000-0000C0560000}"/>
    <cellStyle name="SAPBEXresDataEmph 4 6 2" xfId="14968" xr:uid="{00000000-0005-0000-0000-0000C1560000}"/>
    <cellStyle name="SAPBEXresDataEmph 4 6 2 2" xfId="33743" xr:uid="{00000000-0005-0000-0000-0000C1560000}"/>
    <cellStyle name="SAPBEXresDataEmph 4 6 3" xfId="20669" xr:uid="{00000000-0005-0000-0000-0000C2560000}"/>
    <cellStyle name="SAPBEXresDataEmph 4 6 3 2" xfId="39442" xr:uid="{00000000-0005-0000-0000-0000C2560000}"/>
    <cellStyle name="SAPBEXresDataEmph 4 6 4" xfId="26538" xr:uid="{00000000-0005-0000-0000-0000C0560000}"/>
    <cellStyle name="SAPBEXresDataEmph 4 7" xfId="10213" xr:uid="{00000000-0005-0000-0000-0000C3560000}"/>
    <cellStyle name="SAPBEXresDataEmph 4 7 2" xfId="17426" xr:uid="{00000000-0005-0000-0000-0000C4560000}"/>
    <cellStyle name="SAPBEXresDataEmph 4 7 2 2" xfId="36201" xr:uid="{00000000-0005-0000-0000-0000C4560000}"/>
    <cellStyle name="SAPBEXresDataEmph 4 7 3" xfId="22863" xr:uid="{00000000-0005-0000-0000-0000C5560000}"/>
    <cellStyle name="SAPBEXresDataEmph 4 7 3 2" xfId="41636" xr:uid="{00000000-0005-0000-0000-0000C5560000}"/>
    <cellStyle name="SAPBEXresDataEmph 4 7 4" xfId="28996" xr:uid="{00000000-0005-0000-0000-0000C3560000}"/>
    <cellStyle name="SAPBEXresDataEmph 4 8" xfId="11292" xr:uid="{00000000-0005-0000-0000-0000C6560000}"/>
    <cellStyle name="SAPBEXresDataEmph 4 8 2" xfId="18499" xr:uid="{00000000-0005-0000-0000-0000C7560000}"/>
    <cellStyle name="SAPBEXresDataEmph 4 8 2 2" xfId="37274" xr:uid="{00000000-0005-0000-0000-0000C7560000}"/>
    <cellStyle name="SAPBEXresDataEmph 4 8 3" xfId="23698" xr:uid="{00000000-0005-0000-0000-0000C8560000}"/>
    <cellStyle name="SAPBEXresDataEmph 4 8 3 2" xfId="42471" xr:uid="{00000000-0005-0000-0000-0000C8560000}"/>
    <cellStyle name="SAPBEXresDataEmph 4 8 4" xfId="30069" xr:uid="{00000000-0005-0000-0000-0000C6560000}"/>
    <cellStyle name="SAPBEXresDataEmph 4 9" xfId="12722" xr:uid="{00000000-0005-0000-0000-0000C9560000}"/>
    <cellStyle name="SAPBEXresDataEmph 4 9 2" xfId="19929" xr:uid="{00000000-0005-0000-0000-0000CA560000}"/>
    <cellStyle name="SAPBEXresDataEmph 4 9 2 2" xfId="38704" xr:uid="{00000000-0005-0000-0000-0000CA560000}"/>
    <cellStyle name="SAPBEXresDataEmph 4 9 3" xfId="24920" xr:uid="{00000000-0005-0000-0000-0000CB560000}"/>
    <cellStyle name="SAPBEXresDataEmph 4 9 3 2" xfId="43692" xr:uid="{00000000-0005-0000-0000-0000CB560000}"/>
    <cellStyle name="SAPBEXresDataEmph 4 9 4" xfId="31498" xr:uid="{00000000-0005-0000-0000-0000C9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2 2" xfId="34489" xr:uid="{00000000-0005-0000-0000-0000CE560000}"/>
    <cellStyle name="SAPBEXresDataEmph 5 2 3" xfId="21359" xr:uid="{00000000-0005-0000-0000-0000CF560000}"/>
    <cellStyle name="SAPBEXresDataEmph 5 2 3 2" xfId="40132" xr:uid="{00000000-0005-0000-0000-0000CF560000}"/>
    <cellStyle name="SAPBEXresDataEmph 5 2 4" xfId="27284" xr:uid="{00000000-0005-0000-0000-0000CD560000}"/>
    <cellStyle name="SAPBEXresDataEmph 5 3" xfId="8795" xr:uid="{00000000-0005-0000-0000-0000D0560000}"/>
    <cellStyle name="SAPBEXresDataEmph 5 3 2" xfId="16008" xr:uid="{00000000-0005-0000-0000-0000D1560000}"/>
    <cellStyle name="SAPBEXresDataEmph 5 3 2 2" xfId="34783" xr:uid="{00000000-0005-0000-0000-0000D1560000}"/>
    <cellStyle name="SAPBEXresDataEmph 5 3 3" xfId="21552" xr:uid="{00000000-0005-0000-0000-0000D2560000}"/>
    <cellStyle name="SAPBEXresDataEmph 5 3 3 2" xfId="40325" xr:uid="{00000000-0005-0000-0000-0000D2560000}"/>
    <cellStyle name="SAPBEXresDataEmph 5 3 4" xfId="27578" xr:uid="{00000000-0005-0000-0000-0000D0560000}"/>
    <cellStyle name="SAPBEXresDataEmph 5 4" xfId="10632" xr:uid="{00000000-0005-0000-0000-0000D3560000}"/>
    <cellStyle name="SAPBEXresDataEmph 5 4 2" xfId="17845" xr:uid="{00000000-0005-0000-0000-0000D4560000}"/>
    <cellStyle name="SAPBEXresDataEmph 5 4 2 2" xfId="36620" xr:uid="{00000000-0005-0000-0000-0000D4560000}"/>
    <cellStyle name="SAPBEXresDataEmph 5 4 3" xfId="23241" xr:uid="{00000000-0005-0000-0000-0000D5560000}"/>
    <cellStyle name="SAPBEXresDataEmph 5 4 3 2" xfId="42014" xr:uid="{00000000-0005-0000-0000-0000D5560000}"/>
    <cellStyle name="SAPBEXresDataEmph 5 4 4" xfId="29415" xr:uid="{00000000-0005-0000-0000-0000D3560000}"/>
    <cellStyle name="SAPBEXresDataEmph 5 5" xfId="11556" xr:uid="{00000000-0005-0000-0000-0000D6560000}"/>
    <cellStyle name="SAPBEXresDataEmph 5 5 2" xfId="18763" xr:uid="{00000000-0005-0000-0000-0000D7560000}"/>
    <cellStyle name="SAPBEXresDataEmph 5 5 2 2" xfId="37538" xr:uid="{00000000-0005-0000-0000-0000D7560000}"/>
    <cellStyle name="SAPBEXresDataEmph 5 5 3" xfId="23939" xr:uid="{00000000-0005-0000-0000-0000D8560000}"/>
    <cellStyle name="SAPBEXresDataEmph 5 5 3 2" xfId="42712" xr:uid="{00000000-0005-0000-0000-0000D8560000}"/>
    <cellStyle name="SAPBEXresDataEmph 5 5 4" xfId="30333" xr:uid="{00000000-0005-0000-0000-0000D6560000}"/>
    <cellStyle name="SAPBEXresDataEmph 5 6" xfId="12446" xr:uid="{00000000-0005-0000-0000-0000D9560000}"/>
    <cellStyle name="SAPBEXresDataEmph 5 6 2" xfId="19653" xr:uid="{00000000-0005-0000-0000-0000DA560000}"/>
    <cellStyle name="SAPBEXresDataEmph 5 6 2 2" xfId="38428" xr:uid="{00000000-0005-0000-0000-0000DA560000}"/>
    <cellStyle name="SAPBEXresDataEmph 5 6 3" xfId="24687" xr:uid="{00000000-0005-0000-0000-0000DB560000}"/>
    <cellStyle name="SAPBEXresDataEmph 5 6 3 2" xfId="43459" xr:uid="{00000000-0005-0000-0000-0000DB560000}"/>
    <cellStyle name="SAPBEXresDataEmph 5 6 4" xfId="31222" xr:uid="{00000000-0005-0000-0000-0000D9560000}"/>
    <cellStyle name="SAPBEXresDataEmph 5 7" xfId="13622" xr:uid="{00000000-0005-0000-0000-0000DC560000}"/>
    <cellStyle name="SAPBEXresDataEmph 5 7 2" xfId="32397" xr:uid="{00000000-0005-0000-0000-0000DC560000}"/>
    <cellStyle name="SAPBEXresDataEmph 5 8" xfId="14489" xr:uid="{00000000-0005-0000-0000-0000DD560000}"/>
    <cellStyle name="SAPBEXresDataEmph 5 8 2" xfId="33264" xr:uid="{00000000-0005-0000-0000-0000DD560000}"/>
    <cellStyle name="SAPBEXresDataEmph 5 9" xfId="25735" xr:uid="{00000000-0005-0000-0000-0000CC560000}"/>
    <cellStyle name="SAPBEXresDataEmph 6" xfId="7718" xr:uid="{00000000-0005-0000-0000-0000DE560000}"/>
    <cellStyle name="SAPBEXresDataEmph 6 2" xfId="14936" xr:uid="{00000000-0005-0000-0000-0000DF560000}"/>
    <cellStyle name="SAPBEXresDataEmph 6 2 2" xfId="33711" xr:uid="{00000000-0005-0000-0000-0000DF560000}"/>
    <cellStyle name="SAPBEXresDataEmph 6 3" xfId="20657" xr:uid="{00000000-0005-0000-0000-0000E0560000}"/>
    <cellStyle name="SAPBEXresDataEmph 6 3 2" xfId="39430" xr:uid="{00000000-0005-0000-0000-0000E0560000}"/>
    <cellStyle name="SAPBEXresDataEmph 6 4" xfId="26506" xr:uid="{00000000-0005-0000-0000-0000DE560000}"/>
    <cellStyle name="SAPBEXresDataEmph 7" xfId="8073" xr:uid="{00000000-0005-0000-0000-0000E1560000}"/>
    <cellStyle name="SAPBEXresDataEmph 7 2" xfId="15286" xr:uid="{00000000-0005-0000-0000-0000E2560000}"/>
    <cellStyle name="SAPBEXresDataEmph 7 2 2" xfId="34061" xr:uid="{00000000-0005-0000-0000-0000E2560000}"/>
    <cellStyle name="SAPBEXresDataEmph 7 3" xfId="20972" xr:uid="{00000000-0005-0000-0000-0000E3560000}"/>
    <cellStyle name="SAPBEXresDataEmph 7 3 2" xfId="39745" xr:uid="{00000000-0005-0000-0000-0000E3560000}"/>
    <cellStyle name="SAPBEXresDataEmph 7 4" xfId="26856" xr:uid="{00000000-0005-0000-0000-0000E1560000}"/>
    <cellStyle name="SAPBEXresDataEmph 8" xfId="9187" xr:uid="{00000000-0005-0000-0000-0000E4560000}"/>
    <cellStyle name="SAPBEXresDataEmph 8 2" xfId="16400" xr:uid="{00000000-0005-0000-0000-0000E5560000}"/>
    <cellStyle name="SAPBEXresDataEmph 8 2 2" xfId="35175" xr:uid="{00000000-0005-0000-0000-0000E5560000}"/>
    <cellStyle name="SAPBEXresDataEmph 8 3" xfId="21934" xr:uid="{00000000-0005-0000-0000-0000E6560000}"/>
    <cellStyle name="SAPBEXresDataEmph 8 3 2" xfId="40707" xr:uid="{00000000-0005-0000-0000-0000E6560000}"/>
    <cellStyle name="SAPBEXresDataEmph 8 4" xfId="27970" xr:uid="{00000000-0005-0000-0000-0000E4560000}"/>
    <cellStyle name="SAPBEXresDataEmph 9" xfId="10202" xr:uid="{00000000-0005-0000-0000-0000E7560000}"/>
    <cellStyle name="SAPBEXresDataEmph 9 2" xfId="17415" xr:uid="{00000000-0005-0000-0000-0000E8560000}"/>
    <cellStyle name="SAPBEXresDataEmph 9 2 2" xfId="36190" xr:uid="{00000000-0005-0000-0000-0000E8560000}"/>
    <cellStyle name="SAPBEXresDataEmph 9 3" xfId="22852" xr:uid="{00000000-0005-0000-0000-0000E9560000}"/>
    <cellStyle name="SAPBEXresDataEmph 9 3 2" xfId="41625" xr:uid="{00000000-0005-0000-0000-0000E9560000}"/>
    <cellStyle name="SAPBEXresDataEmph 9 4" xfId="28985" xr:uid="{00000000-0005-0000-0000-0000E7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2 2" xfId="35640" xr:uid="{00000000-0005-0000-0000-0000F1560000}"/>
    <cellStyle name="SAPBEXresItem 2 2 3" xfId="22331" xr:uid="{00000000-0005-0000-0000-0000F2560000}"/>
    <cellStyle name="SAPBEXresItem 2 2 3 2" xfId="41104" xr:uid="{00000000-0005-0000-0000-0000F2560000}"/>
    <cellStyle name="SAPBEXresItem 2 2 4" xfId="28435" xr:uid="{00000000-0005-0000-0000-0000F0560000}"/>
    <cellStyle name="SAPBEXresItem 2 3" xfId="9850" xr:uid="{00000000-0005-0000-0000-0000F3560000}"/>
    <cellStyle name="SAPBEXresItem 2 3 2" xfId="17063" xr:uid="{00000000-0005-0000-0000-0000F4560000}"/>
    <cellStyle name="SAPBEXresItem 2 3 2 2" xfId="35838" xr:uid="{00000000-0005-0000-0000-0000F4560000}"/>
    <cellStyle name="SAPBEXresItem 2 3 3" xfId="22529" xr:uid="{00000000-0005-0000-0000-0000F5560000}"/>
    <cellStyle name="SAPBEXresItem 2 3 3 2" xfId="41302" xr:uid="{00000000-0005-0000-0000-0000F5560000}"/>
    <cellStyle name="SAPBEXresItem 2 3 4" xfId="28633" xr:uid="{00000000-0005-0000-0000-0000F3560000}"/>
    <cellStyle name="SAPBEXresItem 2 4" xfId="11054" xr:uid="{00000000-0005-0000-0000-0000F6560000}"/>
    <cellStyle name="SAPBEXresItem 2 4 2" xfId="18267" xr:uid="{00000000-0005-0000-0000-0000F7560000}"/>
    <cellStyle name="SAPBEXresItem 2 4 2 2" xfId="37042" xr:uid="{00000000-0005-0000-0000-0000F7560000}"/>
    <cellStyle name="SAPBEXresItem 2 4 3" xfId="23484" xr:uid="{00000000-0005-0000-0000-0000F8560000}"/>
    <cellStyle name="SAPBEXresItem 2 4 3 2" xfId="42257" xr:uid="{00000000-0005-0000-0000-0000F8560000}"/>
    <cellStyle name="SAPBEXresItem 2 4 4" xfId="29837" xr:uid="{00000000-0005-0000-0000-0000F6560000}"/>
    <cellStyle name="SAPBEXresItem 2 5" xfId="13001" xr:uid="{00000000-0005-0000-0000-0000F9560000}"/>
    <cellStyle name="SAPBEXresItem 2 5 2" xfId="20208" xr:uid="{00000000-0005-0000-0000-0000FA560000}"/>
    <cellStyle name="SAPBEXresItem 2 5 2 2" xfId="38983" xr:uid="{00000000-0005-0000-0000-0000FA560000}"/>
    <cellStyle name="SAPBEXresItem 2 5 3" xfId="25164" xr:uid="{00000000-0005-0000-0000-0000FB560000}"/>
    <cellStyle name="SAPBEXresItem 2 5 3 2" xfId="43935" xr:uid="{00000000-0005-0000-0000-0000FB560000}"/>
    <cellStyle name="SAPBEXresItem 2 5 4" xfId="31776" xr:uid="{00000000-0005-0000-0000-0000F9560000}"/>
    <cellStyle name="SAPBEXresItem 2 6" xfId="13190" xr:uid="{00000000-0005-0000-0000-0000FC560000}"/>
    <cellStyle name="SAPBEXresItem 2 6 2" xfId="20397" xr:uid="{00000000-0005-0000-0000-0000FD560000}"/>
    <cellStyle name="SAPBEXresItem 2 6 2 2" xfId="39172" xr:uid="{00000000-0005-0000-0000-0000FD560000}"/>
    <cellStyle name="SAPBEXresItem 2 6 3" xfId="25353" xr:uid="{00000000-0005-0000-0000-0000FE560000}"/>
    <cellStyle name="SAPBEXresItem 2 6 3 2" xfId="44124" xr:uid="{00000000-0005-0000-0000-0000FE560000}"/>
    <cellStyle name="SAPBEXresItem 2 6 4" xfId="31965" xr:uid="{00000000-0005-0000-0000-0000FC560000}"/>
    <cellStyle name="SAPBEXresItem 2 7" xfId="14862" xr:uid="{00000000-0005-0000-0000-0000FF560000}"/>
    <cellStyle name="SAPBEXresItem 2 7 2" xfId="33637" xr:uid="{00000000-0005-0000-0000-0000FF560000}"/>
    <cellStyle name="SAPBEXresItem 2 8" xfId="20575" xr:uid="{00000000-0005-0000-0000-000000570000}"/>
    <cellStyle name="SAPBEXresItem 2 8 2" xfId="39350" xr:uid="{00000000-0005-0000-0000-000000570000}"/>
    <cellStyle name="SAPBEXresItem 2 9" xfId="26446" xr:uid="{00000000-0005-0000-0000-0000EF560000}"/>
    <cellStyle name="SAPBEXresItem 3" xfId="7422" xr:uid="{00000000-0005-0000-0000-000001570000}"/>
    <cellStyle name="SAPBEXresItem 3 10" xfId="26447"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2 2" xfId="35642" xr:uid="{00000000-0005-0000-0000-000004570000}"/>
    <cellStyle name="SAPBEXresItem 3 2 2 3" xfId="22333" xr:uid="{00000000-0005-0000-0000-000005570000}"/>
    <cellStyle name="SAPBEXresItem 3 2 2 3 2" xfId="41106" xr:uid="{00000000-0005-0000-0000-000005570000}"/>
    <cellStyle name="SAPBEXresItem 3 2 2 4" xfId="28437" xr:uid="{00000000-0005-0000-0000-000003570000}"/>
    <cellStyle name="SAPBEXresItem 3 2 3" xfId="9852" xr:uid="{00000000-0005-0000-0000-000006570000}"/>
    <cellStyle name="SAPBEXresItem 3 2 3 2" xfId="17065" xr:uid="{00000000-0005-0000-0000-000007570000}"/>
    <cellStyle name="SAPBEXresItem 3 2 3 2 2" xfId="35840" xr:uid="{00000000-0005-0000-0000-000007570000}"/>
    <cellStyle name="SAPBEXresItem 3 2 3 3" xfId="22531" xr:uid="{00000000-0005-0000-0000-000008570000}"/>
    <cellStyle name="SAPBEXresItem 3 2 3 3 2" xfId="41304" xr:uid="{00000000-0005-0000-0000-000008570000}"/>
    <cellStyle name="SAPBEXresItem 3 2 3 4" xfId="28635" xr:uid="{00000000-0005-0000-0000-000006570000}"/>
    <cellStyle name="SAPBEXresItem 3 2 4" xfId="11056" xr:uid="{00000000-0005-0000-0000-000009570000}"/>
    <cellStyle name="SAPBEXresItem 3 2 4 2" xfId="18269" xr:uid="{00000000-0005-0000-0000-00000A570000}"/>
    <cellStyle name="SAPBEXresItem 3 2 4 2 2" xfId="37044" xr:uid="{00000000-0005-0000-0000-00000A570000}"/>
    <cellStyle name="SAPBEXresItem 3 2 4 3" xfId="23486" xr:uid="{00000000-0005-0000-0000-00000B570000}"/>
    <cellStyle name="SAPBEXresItem 3 2 4 3 2" xfId="42259" xr:uid="{00000000-0005-0000-0000-00000B570000}"/>
    <cellStyle name="SAPBEXresItem 3 2 4 4" xfId="29839" xr:uid="{00000000-0005-0000-0000-000009570000}"/>
    <cellStyle name="SAPBEXresItem 3 2 5" xfId="13003" xr:uid="{00000000-0005-0000-0000-00000C570000}"/>
    <cellStyle name="SAPBEXresItem 3 2 5 2" xfId="20210" xr:uid="{00000000-0005-0000-0000-00000D570000}"/>
    <cellStyle name="SAPBEXresItem 3 2 5 2 2" xfId="38985" xr:uid="{00000000-0005-0000-0000-00000D570000}"/>
    <cellStyle name="SAPBEXresItem 3 2 5 3" xfId="25166" xr:uid="{00000000-0005-0000-0000-00000E570000}"/>
    <cellStyle name="SAPBEXresItem 3 2 5 3 2" xfId="43937" xr:uid="{00000000-0005-0000-0000-00000E570000}"/>
    <cellStyle name="SAPBEXresItem 3 2 5 4" xfId="31778" xr:uid="{00000000-0005-0000-0000-00000C570000}"/>
    <cellStyle name="SAPBEXresItem 3 2 6" xfId="13192" xr:uid="{00000000-0005-0000-0000-00000F570000}"/>
    <cellStyle name="SAPBEXresItem 3 2 6 2" xfId="20399" xr:uid="{00000000-0005-0000-0000-000010570000}"/>
    <cellStyle name="SAPBEXresItem 3 2 6 2 2" xfId="39174" xr:uid="{00000000-0005-0000-0000-000010570000}"/>
    <cellStyle name="SAPBEXresItem 3 2 6 3" xfId="25355" xr:uid="{00000000-0005-0000-0000-000011570000}"/>
    <cellStyle name="SAPBEXresItem 3 2 6 3 2" xfId="44126" xr:uid="{00000000-0005-0000-0000-000011570000}"/>
    <cellStyle name="SAPBEXresItem 3 2 6 4" xfId="31967" xr:uid="{00000000-0005-0000-0000-00000F570000}"/>
    <cellStyle name="SAPBEXresItem 3 2 7" xfId="14864" xr:uid="{00000000-0005-0000-0000-000012570000}"/>
    <cellStyle name="SAPBEXresItem 3 2 7 2" xfId="33639" xr:uid="{00000000-0005-0000-0000-000012570000}"/>
    <cellStyle name="SAPBEXresItem 3 2 8" xfId="20577" xr:uid="{00000000-0005-0000-0000-000013570000}"/>
    <cellStyle name="SAPBEXresItem 3 2 8 2" xfId="39352" xr:uid="{00000000-0005-0000-0000-000013570000}"/>
    <cellStyle name="SAPBEXresItem 3 2 9" xfId="26448" xr:uid="{00000000-0005-0000-0000-000002570000}"/>
    <cellStyle name="SAPBEXresItem 3 3" xfId="9653" xr:uid="{00000000-0005-0000-0000-000014570000}"/>
    <cellStyle name="SAPBEXresItem 3 3 2" xfId="16866" xr:uid="{00000000-0005-0000-0000-000015570000}"/>
    <cellStyle name="SAPBEXresItem 3 3 2 2" xfId="35641" xr:uid="{00000000-0005-0000-0000-000015570000}"/>
    <cellStyle name="SAPBEXresItem 3 3 3" xfId="22332" xr:uid="{00000000-0005-0000-0000-000016570000}"/>
    <cellStyle name="SAPBEXresItem 3 3 3 2" xfId="41105" xr:uid="{00000000-0005-0000-0000-000016570000}"/>
    <cellStyle name="SAPBEXresItem 3 3 4" xfId="28436" xr:uid="{00000000-0005-0000-0000-000014570000}"/>
    <cellStyle name="SAPBEXresItem 3 4" xfId="9851" xr:uid="{00000000-0005-0000-0000-000017570000}"/>
    <cellStyle name="SAPBEXresItem 3 4 2" xfId="17064" xr:uid="{00000000-0005-0000-0000-000018570000}"/>
    <cellStyle name="SAPBEXresItem 3 4 2 2" xfId="35839" xr:uid="{00000000-0005-0000-0000-000018570000}"/>
    <cellStyle name="SAPBEXresItem 3 4 3" xfId="22530" xr:uid="{00000000-0005-0000-0000-000019570000}"/>
    <cellStyle name="SAPBEXresItem 3 4 3 2" xfId="41303" xr:uid="{00000000-0005-0000-0000-000019570000}"/>
    <cellStyle name="SAPBEXresItem 3 4 4" xfId="28634" xr:uid="{00000000-0005-0000-0000-000017570000}"/>
    <cellStyle name="SAPBEXresItem 3 5" xfId="11055" xr:uid="{00000000-0005-0000-0000-00001A570000}"/>
    <cellStyle name="SAPBEXresItem 3 5 2" xfId="18268" xr:uid="{00000000-0005-0000-0000-00001B570000}"/>
    <cellStyle name="SAPBEXresItem 3 5 2 2" xfId="37043" xr:uid="{00000000-0005-0000-0000-00001B570000}"/>
    <cellStyle name="SAPBEXresItem 3 5 3" xfId="23485" xr:uid="{00000000-0005-0000-0000-00001C570000}"/>
    <cellStyle name="SAPBEXresItem 3 5 3 2" xfId="42258" xr:uid="{00000000-0005-0000-0000-00001C570000}"/>
    <cellStyle name="SAPBEXresItem 3 5 4" xfId="29838" xr:uid="{00000000-0005-0000-0000-00001A570000}"/>
    <cellStyle name="SAPBEXresItem 3 6" xfId="13002" xr:uid="{00000000-0005-0000-0000-00001D570000}"/>
    <cellStyle name="SAPBEXresItem 3 6 2" xfId="20209" xr:uid="{00000000-0005-0000-0000-00001E570000}"/>
    <cellStyle name="SAPBEXresItem 3 6 2 2" xfId="38984" xr:uid="{00000000-0005-0000-0000-00001E570000}"/>
    <cellStyle name="SAPBEXresItem 3 6 3" xfId="25165" xr:uid="{00000000-0005-0000-0000-00001F570000}"/>
    <cellStyle name="SAPBEXresItem 3 6 3 2" xfId="43936" xr:uid="{00000000-0005-0000-0000-00001F570000}"/>
    <cellStyle name="SAPBEXresItem 3 6 4" xfId="31777" xr:uid="{00000000-0005-0000-0000-00001D570000}"/>
    <cellStyle name="SAPBEXresItem 3 7" xfId="13191" xr:uid="{00000000-0005-0000-0000-000020570000}"/>
    <cellStyle name="SAPBEXresItem 3 7 2" xfId="20398" xr:uid="{00000000-0005-0000-0000-000021570000}"/>
    <cellStyle name="SAPBEXresItem 3 7 2 2" xfId="39173" xr:uid="{00000000-0005-0000-0000-000021570000}"/>
    <cellStyle name="SAPBEXresItem 3 7 3" xfId="25354" xr:uid="{00000000-0005-0000-0000-000022570000}"/>
    <cellStyle name="SAPBEXresItem 3 7 3 2" xfId="44125" xr:uid="{00000000-0005-0000-0000-000022570000}"/>
    <cellStyle name="SAPBEXresItem 3 7 4" xfId="31966" xr:uid="{00000000-0005-0000-0000-000020570000}"/>
    <cellStyle name="SAPBEXresItem 3 8" xfId="14863" xr:uid="{00000000-0005-0000-0000-000023570000}"/>
    <cellStyle name="SAPBEXresItem 3 8 2" xfId="33638" xr:uid="{00000000-0005-0000-0000-000023570000}"/>
    <cellStyle name="SAPBEXresItem 3 9" xfId="20576" xr:uid="{00000000-0005-0000-0000-000024570000}"/>
    <cellStyle name="SAPBEXresItem 3 9 2" xfId="39351"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2 2" xfId="35643" xr:uid="{00000000-0005-0000-0000-000028570000}"/>
    <cellStyle name="SAPBEXresItem 5 2 3" xfId="22334" xr:uid="{00000000-0005-0000-0000-000029570000}"/>
    <cellStyle name="SAPBEXresItem 5 2 3 2" xfId="41107" xr:uid="{00000000-0005-0000-0000-000029570000}"/>
    <cellStyle name="SAPBEXresItem 5 2 4" xfId="28438" xr:uid="{00000000-0005-0000-0000-000027570000}"/>
    <cellStyle name="SAPBEXresItem 5 3" xfId="9853" xr:uid="{00000000-0005-0000-0000-00002A570000}"/>
    <cellStyle name="SAPBEXresItem 5 3 2" xfId="17066" xr:uid="{00000000-0005-0000-0000-00002B570000}"/>
    <cellStyle name="SAPBEXresItem 5 3 2 2" xfId="35841" xr:uid="{00000000-0005-0000-0000-00002B570000}"/>
    <cellStyle name="SAPBEXresItem 5 3 3" xfId="22532" xr:uid="{00000000-0005-0000-0000-00002C570000}"/>
    <cellStyle name="SAPBEXresItem 5 3 3 2" xfId="41305" xr:uid="{00000000-0005-0000-0000-00002C570000}"/>
    <cellStyle name="SAPBEXresItem 5 3 4" xfId="28636" xr:uid="{00000000-0005-0000-0000-00002A570000}"/>
    <cellStyle name="SAPBEXresItem 5 4" xfId="11057" xr:uid="{00000000-0005-0000-0000-00002D570000}"/>
    <cellStyle name="SAPBEXresItem 5 4 2" xfId="18270" xr:uid="{00000000-0005-0000-0000-00002E570000}"/>
    <cellStyle name="SAPBEXresItem 5 4 2 2" xfId="37045" xr:uid="{00000000-0005-0000-0000-00002E570000}"/>
    <cellStyle name="SAPBEXresItem 5 4 3" xfId="23487" xr:uid="{00000000-0005-0000-0000-00002F570000}"/>
    <cellStyle name="SAPBEXresItem 5 4 3 2" xfId="42260" xr:uid="{00000000-0005-0000-0000-00002F570000}"/>
    <cellStyle name="SAPBEXresItem 5 4 4" xfId="29840" xr:uid="{00000000-0005-0000-0000-00002D570000}"/>
    <cellStyle name="SAPBEXresItem 5 5" xfId="13004" xr:uid="{00000000-0005-0000-0000-000030570000}"/>
    <cellStyle name="SAPBEXresItem 5 5 2" xfId="20211" xr:uid="{00000000-0005-0000-0000-000031570000}"/>
    <cellStyle name="SAPBEXresItem 5 5 2 2" xfId="38986" xr:uid="{00000000-0005-0000-0000-000031570000}"/>
    <cellStyle name="SAPBEXresItem 5 5 3" xfId="25167" xr:uid="{00000000-0005-0000-0000-000032570000}"/>
    <cellStyle name="SAPBEXresItem 5 5 3 2" xfId="43938" xr:uid="{00000000-0005-0000-0000-000032570000}"/>
    <cellStyle name="SAPBEXresItem 5 5 4" xfId="31779" xr:uid="{00000000-0005-0000-0000-000030570000}"/>
    <cellStyle name="SAPBEXresItem 5 6" xfId="13193" xr:uid="{00000000-0005-0000-0000-000033570000}"/>
    <cellStyle name="SAPBEXresItem 5 6 2" xfId="20400" xr:uid="{00000000-0005-0000-0000-000034570000}"/>
    <cellStyle name="SAPBEXresItem 5 6 2 2" xfId="39175" xr:uid="{00000000-0005-0000-0000-000034570000}"/>
    <cellStyle name="SAPBEXresItem 5 6 3" xfId="25356" xr:uid="{00000000-0005-0000-0000-000035570000}"/>
    <cellStyle name="SAPBEXresItem 5 6 3 2" xfId="44127" xr:uid="{00000000-0005-0000-0000-000035570000}"/>
    <cellStyle name="SAPBEXresItem 5 6 4" xfId="31968" xr:uid="{00000000-0005-0000-0000-000033570000}"/>
    <cellStyle name="SAPBEXresItem 5 7" xfId="14865" xr:uid="{00000000-0005-0000-0000-000036570000}"/>
    <cellStyle name="SAPBEXresItem 5 7 2" xfId="33640" xr:uid="{00000000-0005-0000-0000-000036570000}"/>
    <cellStyle name="SAPBEXresItem 5 8" xfId="20578" xr:uid="{00000000-0005-0000-0000-000037570000}"/>
    <cellStyle name="SAPBEXresItem 5 8 2" xfId="39353" xr:uid="{00000000-0005-0000-0000-000037570000}"/>
    <cellStyle name="SAPBEXresItem 5 9" xfId="26449" xr:uid="{00000000-0005-0000-0000-000026570000}"/>
    <cellStyle name="SAPBEXresItem 6" xfId="7719" xr:uid="{00000000-0005-0000-0000-000038570000}"/>
    <cellStyle name="SAPBEXresItem 6 2" xfId="14937" xr:uid="{00000000-0005-0000-0000-000039570000}"/>
    <cellStyle name="SAPBEXresItem 6 2 2" xfId="33712" xr:uid="{00000000-0005-0000-0000-000039570000}"/>
    <cellStyle name="SAPBEXresItem 6 3" xfId="20658" xr:uid="{00000000-0005-0000-0000-00003A570000}"/>
    <cellStyle name="SAPBEXresItem 6 3 2" xfId="39431" xr:uid="{00000000-0005-0000-0000-00003A570000}"/>
    <cellStyle name="SAPBEXresItem 6 4" xfId="26507" xr:uid="{00000000-0005-0000-0000-000038570000}"/>
    <cellStyle name="SAPBEXresItemX" xfId="112" xr:uid="{00000000-0005-0000-0000-00003B570000}"/>
    <cellStyle name="SAPBEXresItemX 10" xfId="10217" xr:uid="{00000000-0005-0000-0000-00003C570000}"/>
    <cellStyle name="SAPBEXresItemX 10 2" xfId="17430" xr:uid="{00000000-0005-0000-0000-00003D570000}"/>
    <cellStyle name="SAPBEXresItemX 10 2 2" xfId="36205" xr:uid="{00000000-0005-0000-0000-00003D570000}"/>
    <cellStyle name="SAPBEXresItemX 10 3" xfId="22867" xr:uid="{00000000-0005-0000-0000-00003E570000}"/>
    <cellStyle name="SAPBEXresItemX 10 3 2" xfId="41640" xr:uid="{00000000-0005-0000-0000-00003E570000}"/>
    <cellStyle name="SAPBEXresItemX 10 4" xfId="29000" xr:uid="{00000000-0005-0000-0000-00003C570000}"/>
    <cellStyle name="SAPBEXresItemX 11" xfId="13240" xr:uid="{00000000-0005-0000-0000-00003F570000}"/>
    <cellStyle name="SAPBEXresItemX 11 2" xfId="32015" xr:uid="{00000000-0005-0000-0000-00003F570000}"/>
    <cellStyle name="SAPBEXresItemX 12" xfId="14882" xr:uid="{00000000-0005-0000-0000-000040570000}"/>
    <cellStyle name="SAPBEXresItemX 12 2" xfId="33657" xr:uid="{00000000-0005-0000-0000-000040570000}"/>
    <cellStyle name="SAPBEXresItemX 13" xfId="25474" xr:uid="{00000000-0005-0000-0000-000041570000}"/>
    <cellStyle name="SAPBEXresItemX 13 2" xfId="44238"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2 2" xfId="37141" xr:uid="{00000000-0005-0000-0000-000044570000}"/>
    <cellStyle name="SAPBEXresItemX 2 10 3" xfId="23579" xr:uid="{00000000-0005-0000-0000-000045570000}"/>
    <cellStyle name="SAPBEXresItemX 2 10 3 2" xfId="42352" xr:uid="{00000000-0005-0000-0000-000045570000}"/>
    <cellStyle name="SAPBEXresItemX 2 10 4" xfId="29936" xr:uid="{00000000-0005-0000-0000-000043570000}"/>
    <cellStyle name="SAPBEXresItemX 2 11" xfId="13271" xr:uid="{00000000-0005-0000-0000-000046570000}"/>
    <cellStyle name="SAPBEXresItemX 2 11 2" xfId="32046" xr:uid="{00000000-0005-0000-0000-000046570000}"/>
    <cellStyle name="SAPBEXresItemX 2 12" xfId="25475" xr:uid="{00000000-0005-0000-0000-000047570000}"/>
    <cellStyle name="SAPBEXresItemX 2 12 2" xfId="44239"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2 2" xfId="34490" xr:uid="{00000000-0005-0000-0000-00004B570000}"/>
    <cellStyle name="SAPBEXresItemX 2 2 2 2 3" xfId="21360" xr:uid="{00000000-0005-0000-0000-00004C570000}"/>
    <cellStyle name="SAPBEXresItemX 2 2 2 2 3 2" xfId="40133" xr:uid="{00000000-0005-0000-0000-00004C570000}"/>
    <cellStyle name="SAPBEXresItemX 2 2 2 2 4" xfId="27285" xr:uid="{00000000-0005-0000-0000-00004A570000}"/>
    <cellStyle name="SAPBEXresItemX 2 2 2 3" xfId="8794" xr:uid="{00000000-0005-0000-0000-00004D570000}"/>
    <cellStyle name="SAPBEXresItemX 2 2 2 3 2" xfId="16007" xr:uid="{00000000-0005-0000-0000-00004E570000}"/>
    <cellStyle name="SAPBEXresItemX 2 2 2 3 2 2" xfId="34782" xr:uid="{00000000-0005-0000-0000-00004E570000}"/>
    <cellStyle name="SAPBEXresItemX 2 2 2 3 3" xfId="21551" xr:uid="{00000000-0005-0000-0000-00004F570000}"/>
    <cellStyle name="SAPBEXresItemX 2 2 2 3 3 2" xfId="40324" xr:uid="{00000000-0005-0000-0000-00004F570000}"/>
    <cellStyle name="SAPBEXresItemX 2 2 2 3 4" xfId="27577" xr:uid="{00000000-0005-0000-0000-00004D570000}"/>
    <cellStyle name="SAPBEXresItemX 2 2 2 4" xfId="10633" xr:uid="{00000000-0005-0000-0000-000050570000}"/>
    <cellStyle name="SAPBEXresItemX 2 2 2 4 2" xfId="17846" xr:uid="{00000000-0005-0000-0000-000051570000}"/>
    <cellStyle name="SAPBEXresItemX 2 2 2 4 2 2" xfId="36621" xr:uid="{00000000-0005-0000-0000-000051570000}"/>
    <cellStyle name="SAPBEXresItemX 2 2 2 4 3" xfId="23242" xr:uid="{00000000-0005-0000-0000-000052570000}"/>
    <cellStyle name="SAPBEXresItemX 2 2 2 4 3 2" xfId="42015" xr:uid="{00000000-0005-0000-0000-000052570000}"/>
    <cellStyle name="SAPBEXresItemX 2 2 2 4 4" xfId="29416" xr:uid="{00000000-0005-0000-0000-000050570000}"/>
    <cellStyle name="SAPBEXresItemX 2 2 2 5" xfId="11686" xr:uid="{00000000-0005-0000-0000-000053570000}"/>
    <cellStyle name="SAPBEXresItemX 2 2 2 5 2" xfId="18893" xr:uid="{00000000-0005-0000-0000-000054570000}"/>
    <cellStyle name="SAPBEXresItemX 2 2 2 5 2 2" xfId="37668" xr:uid="{00000000-0005-0000-0000-000054570000}"/>
    <cellStyle name="SAPBEXresItemX 2 2 2 5 3" xfId="24057" xr:uid="{00000000-0005-0000-0000-000055570000}"/>
    <cellStyle name="SAPBEXresItemX 2 2 2 5 3 2" xfId="42830" xr:uid="{00000000-0005-0000-0000-000055570000}"/>
    <cellStyle name="SAPBEXresItemX 2 2 2 5 4" xfId="30463" xr:uid="{00000000-0005-0000-0000-000053570000}"/>
    <cellStyle name="SAPBEXresItemX 2 2 2 6" xfId="12327" xr:uid="{00000000-0005-0000-0000-000056570000}"/>
    <cellStyle name="SAPBEXresItemX 2 2 2 6 2" xfId="19534" xr:uid="{00000000-0005-0000-0000-000057570000}"/>
    <cellStyle name="SAPBEXresItemX 2 2 2 6 2 2" xfId="38309" xr:uid="{00000000-0005-0000-0000-000057570000}"/>
    <cellStyle name="SAPBEXresItemX 2 2 2 6 3" xfId="24569" xr:uid="{00000000-0005-0000-0000-000058570000}"/>
    <cellStyle name="SAPBEXresItemX 2 2 2 6 3 2" xfId="43341" xr:uid="{00000000-0005-0000-0000-000058570000}"/>
    <cellStyle name="SAPBEXresItemX 2 2 2 6 4" xfId="31103" xr:uid="{00000000-0005-0000-0000-000056570000}"/>
    <cellStyle name="SAPBEXresItemX 2 2 2 7" xfId="13751" xr:uid="{00000000-0005-0000-0000-000059570000}"/>
    <cellStyle name="SAPBEXresItemX 2 2 2 7 2" xfId="32526" xr:uid="{00000000-0005-0000-0000-000059570000}"/>
    <cellStyle name="SAPBEXresItemX 2 2 2 8" xfId="14390" xr:uid="{00000000-0005-0000-0000-00005A570000}"/>
    <cellStyle name="SAPBEXresItemX 2 2 2 8 2" xfId="33165" xr:uid="{00000000-0005-0000-0000-00005A570000}"/>
    <cellStyle name="SAPBEXresItemX 2 2 2 9" xfId="25848" xr:uid="{00000000-0005-0000-0000-000049570000}"/>
    <cellStyle name="SAPBEXresItemX 2 2 3" xfId="8090" xr:uid="{00000000-0005-0000-0000-00005B570000}"/>
    <cellStyle name="SAPBEXresItemX 2 2 3 2" xfId="15303" xr:uid="{00000000-0005-0000-0000-00005C570000}"/>
    <cellStyle name="SAPBEXresItemX 2 2 3 2 2" xfId="34078" xr:uid="{00000000-0005-0000-0000-00005C570000}"/>
    <cellStyle name="SAPBEXresItemX 2 2 3 3" xfId="20989" xr:uid="{00000000-0005-0000-0000-00005D570000}"/>
    <cellStyle name="SAPBEXresItemX 2 2 3 3 2" xfId="39762" xr:uid="{00000000-0005-0000-0000-00005D570000}"/>
    <cellStyle name="SAPBEXresItemX 2 2 3 4" xfId="26873" xr:uid="{00000000-0005-0000-0000-00005B570000}"/>
    <cellStyle name="SAPBEXresItemX 2 2 4" xfId="9168" xr:uid="{00000000-0005-0000-0000-00005E570000}"/>
    <cellStyle name="SAPBEXresItemX 2 2 4 2" xfId="16381" xr:uid="{00000000-0005-0000-0000-00005F570000}"/>
    <cellStyle name="SAPBEXresItemX 2 2 4 2 2" xfId="35156" xr:uid="{00000000-0005-0000-0000-00005F570000}"/>
    <cellStyle name="SAPBEXresItemX 2 2 4 3" xfId="21918" xr:uid="{00000000-0005-0000-0000-000060570000}"/>
    <cellStyle name="SAPBEXresItemX 2 2 4 3 2" xfId="40691" xr:uid="{00000000-0005-0000-0000-000060570000}"/>
    <cellStyle name="SAPBEXresItemX 2 2 4 4" xfId="27951" xr:uid="{00000000-0005-0000-0000-00005E570000}"/>
    <cellStyle name="SAPBEXresItemX 2 2 5" xfId="10219" xr:uid="{00000000-0005-0000-0000-000061570000}"/>
    <cellStyle name="SAPBEXresItemX 2 2 5 2" xfId="17432" xr:uid="{00000000-0005-0000-0000-000062570000}"/>
    <cellStyle name="SAPBEXresItemX 2 2 5 2 2" xfId="36207" xr:uid="{00000000-0005-0000-0000-000062570000}"/>
    <cellStyle name="SAPBEXresItemX 2 2 5 3" xfId="22869" xr:uid="{00000000-0005-0000-0000-000063570000}"/>
    <cellStyle name="SAPBEXresItemX 2 2 5 3 2" xfId="41642" xr:uid="{00000000-0005-0000-0000-000063570000}"/>
    <cellStyle name="SAPBEXresItemX 2 2 5 4" xfId="29002" xr:uid="{00000000-0005-0000-0000-000061570000}"/>
    <cellStyle name="SAPBEXresItemX 2 2 6" xfId="11252" xr:uid="{00000000-0005-0000-0000-000064570000}"/>
    <cellStyle name="SAPBEXresItemX 2 2 6 2" xfId="18459" xr:uid="{00000000-0005-0000-0000-000065570000}"/>
    <cellStyle name="SAPBEXresItemX 2 2 6 2 2" xfId="37234" xr:uid="{00000000-0005-0000-0000-000065570000}"/>
    <cellStyle name="SAPBEXresItemX 2 2 6 3" xfId="23664" xr:uid="{00000000-0005-0000-0000-000066570000}"/>
    <cellStyle name="SAPBEXresItemX 2 2 6 3 2" xfId="42437" xr:uid="{00000000-0005-0000-0000-000066570000}"/>
    <cellStyle name="SAPBEXresItemX 2 2 6 4" xfId="30029" xr:uid="{00000000-0005-0000-0000-000064570000}"/>
    <cellStyle name="SAPBEXresItemX 2 2 7" xfId="11524" xr:uid="{00000000-0005-0000-0000-000067570000}"/>
    <cellStyle name="SAPBEXresItemX 2 2 7 2" xfId="18731" xr:uid="{00000000-0005-0000-0000-000068570000}"/>
    <cellStyle name="SAPBEXresItemX 2 2 7 2 2" xfId="37506" xr:uid="{00000000-0005-0000-0000-000068570000}"/>
    <cellStyle name="SAPBEXresItemX 2 2 7 3" xfId="23911" xr:uid="{00000000-0005-0000-0000-000069570000}"/>
    <cellStyle name="SAPBEXresItemX 2 2 7 3 2" xfId="42684" xr:uid="{00000000-0005-0000-0000-000069570000}"/>
    <cellStyle name="SAPBEXresItemX 2 2 7 4" xfId="30301" xr:uid="{00000000-0005-0000-0000-000067570000}"/>
    <cellStyle name="SAPBEXresItemX 2 2 8" xfId="13344" xr:uid="{00000000-0005-0000-0000-00006A570000}"/>
    <cellStyle name="SAPBEXresItemX 2 2 8 2" xfId="32119"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2 2" xfId="34491" xr:uid="{00000000-0005-0000-0000-00006E570000}"/>
    <cellStyle name="SAPBEXresItemX 2 3 2 2 3" xfId="21361" xr:uid="{00000000-0005-0000-0000-00006F570000}"/>
    <cellStyle name="SAPBEXresItemX 2 3 2 2 3 2" xfId="40134" xr:uid="{00000000-0005-0000-0000-00006F570000}"/>
    <cellStyle name="SAPBEXresItemX 2 3 2 2 4" xfId="27286" xr:uid="{00000000-0005-0000-0000-00006D570000}"/>
    <cellStyle name="SAPBEXresItemX 2 3 2 3" xfId="8793" xr:uid="{00000000-0005-0000-0000-000070570000}"/>
    <cellStyle name="SAPBEXresItemX 2 3 2 3 2" xfId="16006" xr:uid="{00000000-0005-0000-0000-000071570000}"/>
    <cellStyle name="SAPBEXresItemX 2 3 2 3 2 2" xfId="34781" xr:uid="{00000000-0005-0000-0000-000071570000}"/>
    <cellStyle name="SAPBEXresItemX 2 3 2 3 3" xfId="21550" xr:uid="{00000000-0005-0000-0000-000072570000}"/>
    <cellStyle name="SAPBEXresItemX 2 3 2 3 3 2" xfId="40323" xr:uid="{00000000-0005-0000-0000-000072570000}"/>
    <cellStyle name="SAPBEXresItemX 2 3 2 3 4" xfId="27576" xr:uid="{00000000-0005-0000-0000-000070570000}"/>
    <cellStyle name="SAPBEXresItemX 2 3 2 4" xfId="10634" xr:uid="{00000000-0005-0000-0000-000073570000}"/>
    <cellStyle name="SAPBEXresItemX 2 3 2 4 2" xfId="17847" xr:uid="{00000000-0005-0000-0000-000074570000}"/>
    <cellStyle name="SAPBEXresItemX 2 3 2 4 2 2" xfId="36622" xr:uid="{00000000-0005-0000-0000-000074570000}"/>
    <cellStyle name="SAPBEXresItemX 2 3 2 4 3" xfId="23243" xr:uid="{00000000-0005-0000-0000-000075570000}"/>
    <cellStyle name="SAPBEXresItemX 2 3 2 4 3 2" xfId="42016" xr:uid="{00000000-0005-0000-0000-000075570000}"/>
    <cellStyle name="SAPBEXresItemX 2 3 2 4 4" xfId="29417" xr:uid="{00000000-0005-0000-0000-000073570000}"/>
    <cellStyle name="SAPBEXresItemX 2 3 2 5" xfId="11748" xr:uid="{00000000-0005-0000-0000-000076570000}"/>
    <cellStyle name="SAPBEXresItemX 2 3 2 5 2" xfId="18955" xr:uid="{00000000-0005-0000-0000-000077570000}"/>
    <cellStyle name="SAPBEXresItemX 2 3 2 5 2 2" xfId="37730" xr:uid="{00000000-0005-0000-0000-000077570000}"/>
    <cellStyle name="SAPBEXresItemX 2 3 2 5 3" xfId="24109" xr:uid="{00000000-0005-0000-0000-000078570000}"/>
    <cellStyle name="SAPBEXresItemX 2 3 2 5 3 2" xfId="42882" xr:uid="{00000000-0005-0000-0000-000078570000}"/>
    <cellStyle name="SAPBEXresItemX 2 3 2 5 4" xfId="30525" xr:uid="{00000000-0005-0000-0000-000076570000}"/>
    <cellStyle name="SAPBEXresItemX 2 3 2 6" xfId="12275" xr:uid="{00000000-0005-0000-0000-000079570000}"/>
    <cellStyle name="SAPBEXresItemX 2 3 2 6 2" xfId="19482" xr:uid="{00000000-0005-0000-0000-00007A570000}"/>
    <cellStyle name="SAPBEXresItemX 2 3 2 6 2 2" xfId="38257" xr:uid="{00000000-0005-0000-0000-00007A570000}"/>
    <cellStyle name="SAPBEXresItemX 2 3 2 6 3" xfId="24517" xr:uid="{00000000-0005-0000-0000-00007B570000}"/>
    <cellStyle name="SAPBEXresItemX 2 3 2 6 3 2" xfId="43289" xr:uid="{00000000-0005-0000-0000-00007B570000}"/>
    <cellStyle name="SAPBEXresItemX 2 3 2 6 4" xfId="31051" xr:uid="{00000000-0005-0000-0000-000079570000}"/>
    <cellStyle name="SAPBEXresItemX 2 3 2 7" xfId="13813" xr:uid="{00000000-0005-0000-0000-00007C570000}"/>
    <cellStyle name="SAPBEXresItemX 2 3 2 7 2" xfId="32588" xr:uid="{00000000-0005-0000-0000-00007C570000}"/>
    <cellStyle name="SAPBEXresItemX 2 3 2 8" xfId="14338" xr:uid="{00000000-0005-0000-0000-00007D570000}"/>
    <cellStyle name="SAPBEXresItemX 2 3 2 8 2" xfId="33113" xr:uid="{00000000-0005-0000-0000-00007D570000}"/>
    <cellStyle name="SAPBEXresItemX 2 3 2 9" xfId="25910" xr:uid="{00000000-0005-0000-0000-00006C570000}"/>
    <cellStyle name="SAPBEXresItemX 2 3 3" xfId="8091" xr:uid="{00000000-0005-0000-0000-00007E570000}"/>
    <cellStyle name="SAPBEXresItemX 2 3 3 2" xfId="15304" xr:uid="{00000000-0005-0000-0000-00007F570000}"/>
    <cellStyle name="SAPBEXresItemX 2 3 3 2 2" xfId="34079" xr:uid="{00000000-0005-0000-0000-00007F570000}"/>
    <cellStyle name="SAPBEXresItemX 2 3 3 3" xfId="20990" xr:uid="{00000000-0005-0000-0000-000080570000}"/>
    <cellStyle name="SAPBEXresItemX 2 3 3 3 2" xfId="39763" xr:uid="{00000000-0005-0000-0000-000080570000}"/>
    <cellStyle name="SAPBEXresItemX 2 3 3 4" xfId="26874" xr:uid="{00000000-0005-0000-0000-00007E570000}"/>
    <cellStyle name="SAPBEXresItemX 2 3 4" xfId="9167" xr:uid="{00000000-0005-0000-0000-000081570000}"/>
    <cellStyle name="SAPBEXresItemX 2 3 4 2" xfId="16380" xr:uid="{00000000-0005-0000-0000-000082570000}"/>
    <cellStyle name="SAPBEXresItemX 2 3 4 2 2" xfId="35155" xr:uid="{00000000-0005-0000-0000-000082570000}"/>
    <cellStyle name="SAPBEXresItemX 2 3 4 3" xfId="21917" xr:uid="{00000000-0005-0000-0000-000083570000}"/>
    <cellStyle name="SAPBEXresItemX 2 3 4 3 2" xfId="40690" xr:uid="{00000000-0005-0000-0000-000083570000}"/>
    <cellStyle name="SAPBEXresItemX 2 3 4 4" xfId="27950" xr:uid="{00000000-0005-0000-0000-000081570000}"/>
    <cellStyle name="SAPBEXresItemX 2 3 5" xfId="10220" xr:uid="{00000000-0005-0000-0000-000084570000}"/>
    <cellStyle name="SAPBEXresItemX 2 3 5 2" xfId="17433" xr:uid="{00000000-0005-0000-0000-000085570000}"/>
    <cellStyle name="SAPBEXresItemX 2 3 5 2 2" xfId="36208" xr:uid="{00000000-0005-0000-0000-000085570000}"/>
    <cellStyle name="SAPBEXresItemX 2 3 5 3" xfId="22870" xr:uid="{00000000-0005-0000-0000-000086570000}"/>
    <cellStyle name="SAPBEXresItemX 2 3 5 3 2" xfId="41643" xr:uid="{00000000-0005-0000-0000-000086570000}"/>
    <cellStyle name="SAPBEXresItemX 2 3 5 4" xfId="29003" xr:uid="{00000000-0005-0000-0000-000084570000}"/>
    <cellStyle name="SAPBEXresItemX 2 3 6" xfId="11335" xr:uid="{00000000-0005-0000-0000-000087570000}"/>
    <cellStyle name="SAPBEXresItemX 2 3 6 2" xfId="18542" xr:uid="{00000000-0005-0000-0000-000088570000}"/>
    <cellStyle name="SAPBEXresItemX 2 3 6 2 2" xfId="37317" xr:uid="{00000000-0005-0000-0000-000088570000}"/>
    <cellStyle name="SAPBEXresItemX 2 3 6 3" xfId="23737" xr:uid="{00000000-0005-0000-0000-000089570000}"/>
    <cellStyle name="SAPBEXresItemX 2 3 6 3 2" xfId="42510" xr:uid="{00000000-0005-0000-0000-000089570000}"/>
    <cellStyle name="SAPBEXresItemX 2 3 6 4" xfId="30112" xr:uid="{00000000-0005-0000-0000-000087570000}"/>
    <cellStyle name="SAPBEXresItemX 2 3 7" xfId="12683" xr:uid="{00000000-0005-0000-0000-00008A570000}"/>
    <cellStyle name="SAPBEXresItemX 2 3 7 2" xfId="19890" xr:uid="{00000000-0005-0000-0000-00008B570000}"/>
    <cellStyle name="SAPBEXresItemX 2 3 7 2 2" xfId="38665" xr:uid="{00000000-0005-0000-0000-00008B570000}"/>
    <cellStyle name="SAPBEXresItemX 2 3 7 3" xfId="24881" xr:uid="{00000000-0005-0000-0000-00008C570000}"/>
    <cellStyle name="SAPBEXresItemX 2 3 7 3 2" xfId="43653" xr:uid="{00000000-0005-0000-0000-00008C570000}"/>
    <cellStyle name="SAPBEXresItemX 2 3 7 4" xfId="31459" xr:uid="{00000000-0005-0000-0000-00008A570000}"/>
    <cellStyle name="SAPBEXresItemX 2 3 8" xfId="13417" xr:uid="{00000000-0005-0000-0000-00008D570000}"/>
    <cellStyle name="SAPBEXresItemX 2 3 8 2" xfId="32192" xr:uid="{00000000-0005-0000-0000-00008D570000}"/>
    <cellStyle name="SAPBEXresItemX 2 4" xfId="621" xr:uid="{00000000-0005-0000-0000-00008E570000}"/>
    <cellStyle name="SAPBEXresItemX 2 4 10" xfId="25597"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2 2" xfId="34492" xr:uid="{00000000-0005-0000-0000-000091570000}"/>
    <cellStyle name="SAPBEXresItemX 2 4 2 2 3" xfId="21362" xr:uid="{00000000-0005-0000-0000-000092570000}"/>
    <cellStyle name="SAPBEXresItemX 2 4 2 2 3 2" xfId="40135" xr:uid="{00000000-0005-0000-0000-000092570000}"/>
    <cellStyle name="SAPBEXresItemX 2 4 2 2 4" xfId="27287" xr:uid="{00000000-0005-0000-0000-000090570000}"/>
    <cellStyle name="SAPBEXresItemX 2 4 2 3" xfId="8792" xr:uid="{00000000-0005-0000-0000-000093570000}"/>
    <cellStyle name="SAPBEXresItemX 2 4 2 3 2" xfId="16005" xr:uid="{00000000-0005-0000-0000-000094570000}"/>
    <cellStyle name="SAPBEXresItemX 2 4 2 3 2 2" xfId="34780" xr:uid="{00000000-0005-0000-0000-000094570000}"/>
    <cellStyle name="SAPBEXresItemX 2 4 2 3 3" xfId="21549" xr:uid="{00000000-0005-0000-0000-000095570000}"/>
    <cellStyle name="SAPBEXresItemX 2 4 2 3 3 2" xfId="40322" xr:uid="{00000000-0005-0000-0000-000095570000}"/>
    <cellStyle name="SAPBEXresItemX 2 4 2 3 4" xfId="27575" xr:uid="{00000000-0005-0000-0000-000093570000}"/>
    <cellStyle name="SAPBEXresItemX 2 4 2 4" xfId="10635" xr:uid="{00000000-0005-0000-0000-000096570000}"/>
    <cellStyle name="SAPBEXresItemX 2 4 2 4 2" xfId="17848" xr:uid="{00000000-0005-0000-0000-000097570000}"/>
    <cellStyle name="SAPBEXresItemX 2 4 2 4 2 2" xfId="36623" xr:uid="{00000000-0005-0000-0000-000097570000}"/>
    <cellStyle name="SAPBEXresItemX 2 4 2 4 3" xfId="23244" xr:uid="{00000000-0005-0000-0000-000098570000}"/>
    <cellStyle name="SAPBEXresItemX 2 4 2 4 3 2" xfId="42017" xr:uid="{00000000-0005-0000-0000-000098570000}"/>
    <cellStyle name="SAPBEXresItemX 2 4 2 4 4" xfId="29418" xr:uid="{00000000-0005-0000-0000-000096570000}"/>
    <cellStyle name="SAPBEXresItemX 2 4 2 5" xfId="11817" xr:uid="{00000000-0005-0000-0000-000099570000}"/>
    <cellStyle name="SAPBEXresItemX 2 4 2 5 2" xfId="19024" xr:uid="{00000000-0005-0000-0000-00009A570000}"/>
    <cellStyle name="SAPBEXresItemX 2 4 2 5 2 2" xfId="37799" xr:uid="{00000000-0005-0000-0000-00009A570000}"/>
    <cellStyle name="SAPBEXresItemX 2 4 2 5 3" xfId="24178" xr:uid="{00000000-0005-0000-0000-00009B570000}"/>
    <cellStyle name="SAPBEXresItemX 2 4 2 5 3 2" xfId="42951" xr:uid="{00000000-0005-0000-0000-00009B570000}"/>
    <cellStyle name="SAPBEXresItemX 2 4 2 5 4" xfId="30594" xr:uid="{00000000-0005-0000-0000-000099570000}"/>
    <cellStyle name="SAPBEXresItemX 2 4 2 6" xfId="12206" xr:uid="{00000000-0005-0000-0000-00009C570000}"/>
    <cellStyle name="SAPBEXresItemX 2 4 2 6 2" xfId="19413" xr:uid="{00000000-0005-0000-0000-00009D570000}"/>
    <cellStyle name="SAPBEXresItemX 2 4 2 6 2 2" xfId="38188" xr:uid="{00000000-0005-0000-0000-00009D570000}"/>
    <cellStyle name="SAPBEXresItemX 2 4 2 6 3" xfId="24448" xr:uid="{00000000-0005-0000-0000-00009E570000}"/>
    <cellStyle name="SAPBEXresItemX 2 4 2 6 3 2" xfId="43220" xr:uid="{00000000-0005-0000-0000-00009E570000}"/>
    <cellStyle name="SAPBEXresItemX 2 4 2 6 4" xfId="30982" xr:uid="{00000000-0005-0000-0000-00009C570000}"/>
    <cellStyle name="SAPBEXresItemX 2 4 2 7" xfId="13882" xr:uid="{00000000-0005-0000-0000-00009F570000}"/>
    <cellStyle name="SAPBEXresItemX 2 4 2 7 2" xfId="32657" xr:uid="{00000000-0005-0000-0000-00009F570000}"/>
    <cellStyle name="SAPBEXresItemX 2 4 2 8" xfId="14269" xr:uid="{00000000-0005-0000-0000-0000A0570000}"/>
    <cellStyle name="SAPBEXresItemX 2 4 2 8 2" xfId="33044" xr:uid="{00000000-0005-0000-0000-0000A0570000}"/>
    <cellStyle name="SAPBEXresItemX 2 4 2 9" xfId="25979" xr:uid="{00000000-0005-0000-0000-00008F570000}"/>
    <cellStyle name="SAPBEXresItemX 2 4 3" xfId="8092" xr:uid="{00000000-0005-0000-0000-0000A1570000}"/>
    <cellStyle name="SAPBEXresItemX 2 4 3 2" xfId="15305" xr:uid="{00000000-0005-0000-0000-0000A2570000}"/>
    <cellStyle name="SAPBEXresItemX 2 4 3 2 2" xfId="34080" xr:uid="{00000000-0005-0000-0000-0000A2570000}"/>
    <cellStyle name="SAPBEXresItemX 2 4 3 3" xfId="20991" xr:uid="{00000000-0005-0000-0000-0000A3570000}"/>
    <cellStyle name="SAPBEXresItemX 2 4 3 3 2" xfId="39764" xr:uid="{00000000-0005-0000-0000-0000A3570000}"/>
    <cellStyle name="SAPBEXresItemX 2 4 3 4" xfId="26875" xr:uid="{00000000-0005-0000-0000-0000A1570000}"/>
    <cellStyle name="SAPBEXresItemX 2 4 4" xfId="9165" xr:uid="{00000000-0005-0000-0000-0000A4570000}"/>
    <cellStyle name="SAPBEXresItemX 2 4 4 2" xfId="16378" xr:uid="{00000000-0005-0000-0000-0000A5570000}"/>
    <cellStyle name="SAPBEXresItemX 2 4 4 2 2" xfId="35153" xr:uid="{00000000-0005-0000-0000-0000A5570000}"/>
    <cellStyle name="SAPBEXresItemX 2 4 4 3" xfId="21916" xr:uid="{00000000-0005-0000-0000-0000A6570000}"/>
    <cellStyle name="SAPBEXresItemX 2 4 4 3 2" xfId="40689" xr:uid="{00000000-0005-0000-0000-0000A6570000}"/>
    <cellStyle name="SAPBEXresItemX 2 4 4 4" xfId="27948" xr:uid="{00000000-0005-0000-0000-0000A4570000}"/>
    <cellStyle name="SAPBEXresItemX 2 4 5" xfId="10221" xr:uid="{00000000-0005-0000-0000-0000A7570000}"/>
    <cellStyle name="SAPBEXresItemX 2 4 5 2" xfId="17434" xr:uid="{00000000-0005-0000-0000-0000A8570000}"/>
    <cellStyle name="SAPBEXresItemX 2 4 5 2 2" xfId="36209" xr:uid="{00000000-0005-0000-0000-0000A8570000}"/>
    <cellStyle name="SAPBEXresItemX 2 4 5 3" xfId="22871" xr:uid="{00000000-0005-0000-0000-0000A9570000}"/>
    <cellStyle name="SAPBEXresItemX 2 4 5 3 2" xfId="41644" xr:uid="{00000000-0005-0000-0000-0000A9570000}"/>
    <cellStyle name="SAPBEXresItemX 2 4 5 4" xfId="29004" xr:uid="{00000000-0005-0000-0000-0000A7570000}"/>
    <cellStyle name="SAPBEXresItemX 2 4 6" xfId="11404" xr:uid="{00000000-0005-0000-0000-0000AA570000}"/>
    <cellStyle name="SAPBEXresItemX 2 4 6 2" xfId="18611" xr:uid="{00000000-0005-0000-0000-0000AB570000}"/>
    <cellStyle name="SAPBEXresItemX 2 4 6 2 2" xfId="37386" xr:uid="{00000000-0005-0000-0000-0000AB570000}"/>
    <cellStyle name="SAPBEXresItemX 2 4 6 3" xfId="23806" xr:uid="{00000000-0005-0000-0000-0000AC570000}"/>
    <cellStyle name="SAPBEXresItemX 2 4 6 3 2" xfId="42579" xr:uid="{00000000-0005-0000-0000-0000AC570000}"/>
    <cellStyle name="SAPBEXresItemX 2 4 6 4" xfId="30181" xr:uid="{00000000-0005-0000-0000-0000AA570000}"/>
    <cellStyle name="SAPBEXresItemX 2 4 7" xfId="12581" xr:uid="{00000000-0005-0000-0000-0000AD570000}"/>
    <cellStyle name="SAPBEXresItemX 2 4 7 2" xfId="19788" xr:uid="{00000000-0005-0000-0000-0000AE570000}"/>
    <cellStyle name="SAPBEXresItemX 2 4 7 2 2" xfId="38563" xr:uid="{00000000-0005-0000-0000-0000AE570000}"/>
    <cellStyle name="SAPBEXresItemX 2 4 7 3" xfId="24813" xr:uid="{00000000-0005-0000-0000-0000AF570000}"/>
    <cellStyle name="SAPBEXresItemX 2 4 7 3 2" xfId="43585" xr:uid="{00000000-0005-0000-0000-0000AF570000}"/>
    <cellStyle name="SAPBEXresItemX 2 4 7 4" xfId="31357" xr:uid="{00000000-0005-0000-0000-0000AD570000}"/>
    <cellStyle name="SAPBEXresItemX 2 4 8" xfId="13480" xr:uid="{00000000-0005-0000-0000-0000B0570000}"/>
    <cellStyle name="SAPBEXresItemX 2 4 8 2" xfId="32255" xr:uid="{00000000-0005-0000-0000-0000B0570000}"/>
    <cellStyle name="SAPBEXresItemX 2 4 9" xfId="14647" xr:uid="{00000000-0005-0000-0000-0000B1570000}"/>
    <cellStyle name="SAPBEXresItemX 2 4 9 2" xfId="33422" xr:uid="{00000000-0005-0000-0000-0000B1570000}"/>
    <cellStyle name="SAPBEXresItemX 2 5" xfId="672" xr:uid="{00000000-0005-0000-0000-0000B2570000}"/>
    <cellStyle name="SAPBEXresItemX 2 5 10" xfId="25648"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2 2" xfId="34493" xr:uid="{00000000-0005-0000-0000-0000B5570000}"/>
    <cellStyle name="SAPBEXresItemX 2 5 2 2 3" xfId="21363" xr:uid="{00000000-0005-0000-0000-0000B6570000}"/>
    <cellStyle name="SAPBEXresItemX 2 5 2 2 3 2" xfId="40136" xr:uid="{00000000-0005-0000-0000-0000B6570000}"/>
    <cellStyle name="SAPBEXresItemX 2 5 2 2 4" xfId="27288" xr:uid="{00000000-0005-0000-0000-0000B4570000}"/>
    <cellStyle name="SAPBEXresItemX 2 5 2 3" xfId="8791" xr:uid="{00000000-0005-0000-0000-0000B7570000}"/>
    <cellStyle name="SAPBEXresItemX 2 5 2 3 2" xfId="16004" xr:uid="{00000000-0005-0000-0000-0000B8570000}"/>
    <cellStyle name="SAPBEXresItemX 2 5 2 3 2 2" xfId="34779" xr:uid="{00000000-0005-0000-0000-0000B8570000}"/>
    <cellStyle name="SAPBEXresItemX 2 5 2 3 3" xfId="21548" xr:uid="{00000000-0005-0000-0000-0000B9570000}"/>
    <cellStyle name="SAPBEXresItemX 2 5 2 3 3 2" xfId="40321" xr:uid="{00000000-0005-0000-0000-0000B9570000}"/>
    <cellStyle name="SAPBEXresItemX 2 5 2 3 4" xfId="27574" xr:uid="{00000000-0005-0000-0000-0000B7570000}"/>
    <cellStyle name="SAPBEXresItemX 2 5 2 4" xfId="10636" xr:uid="{00000000-0005-0000-0000-0000BA570000}"/>
    <cellStyle name="SAPBEXresItemX 2 5 2 4 2" xfId="17849" xr:uid="{00000000-0005-0000-0000-0000BB570000}"/>
    <cellStyle name="SAPBEXresItemX 2 5 2 4 2 2" xfId="36624" xr:uid="{00000000-0005-0000-0000-0000BB570000}"/>
    <cellStyle name="SAPBEXresItemX 2 5 2 4 3" xfId="23245" xr:uid="{00000000-0005-0000-0000-0000BC570000}"/>
    <cellStyle name="SAPBEXresItemX 2 5 2 4 3 2" xfId="42018" xr:uid="{00000000-0005-0000-0000-0000BC570000}"/>
    <cellStyle name="SAPBEXresItemX 2 5 2 4 4" xfId="29419" xr:uid="{00000000-0005-0000-0000-0000BA570000}"/>
    <cellStyle name="SAPBEXresItemX 2 5 2 5" xfId="11868" xr:uid="{00000000-0005-0000-0000-0000BD570000}"/>
    <cellStyle name="SAPBEXresItemX 2 5 2 5 2" xfId="19075" xr:uid="{00000000-0005-0000-0000-0000BE570000}"/>
    <cellStyle name="SAPBEXresItemX 2 5 2 5 2 2" xfId="37850" xr:uid="{00000000-0005-0000-0000-0000BE570000}"/>
    <cellStyle name="SAPBEXresItemX 2 5 2 5 3" xfId="24229" xr:uid="{00000000-0005-0000-0000-0000BF570000}"/>
    <cellStyle name="SAPBEXresItemX 2 5 2 5 3 2" xfId="43002" xr:uid="{00000000-0005-0000-0000-0000BF570000}"/>
    <cellStyle name="SAPBEXresItemX 2 5 2 5 4" xfId="30645" xr:uid="{00000000-0005-0000-0000-0000BD570000}"/>
    <cellStyle name="SAPBEXresItemX 2 5 2 6" xfId="12155" xr:uid="{00000000-0005-0000-0000-0000C0570000}"/>
    <cellStyle name="SAPBEXresItemX 2 5 2 6 2" xfId="19362" xr:uid="{00000000-0005-0000-0000-0000C1570000}"/>
    <cellStyle name="SAPBEXresItemX 2 5 2 6 2 2" xfId="38137" xr:uid="{00000000-0005-0000-0000-0000C1570000}"/>
    <cellStyle name="SAPBEXresItemX 2 5 2 6 3" xfId="24397" xr:uid="{00000000-0005-0000-0000-0000C2570000}"/>
    <cellStyle name="SAPBEXresItemX 2 5 2 6 3 2" xfId="43169" xr:uid="{00000000-0005-0000-0000-0000C2570000}"/>
    <cellStyle name="SAPBEXresItemX 2 5 2 6 4" xfId="30931" xr:uid="{00000000-0005-0000-0000-0000C0570000}"/>
    <cellStyle name="SAPBEXresItemX 2 5 2 7" xfId="13933" xr:uid="{00000000-0005-0000-0000-0000C3570000}"/>
    <cellStyle name="SAPBEXresItemX 2 5 2 7 2" xfId="32708" xr:uid="{00000000-0005-0000-0000-0000C3570000}"/>
    <cellStyle name="SAPBEXresItemX 2 5 2 8" xfId="14218" xr:uid="{00000000-0005-0000-0000-0000C4570000}"/>
    <cellStyle name="SAPBEXresItemX 2 5 2 8 2" xfId="32993" xr:uid="{00000000-0005-0000-0000-0000C4570000}"/>
    <cellStyle name="SAPBEXresItemX 2 5 2 9" xfId="26030" xr:uid="{00000000-0005-0000-0000-0000B3570000}"/>
    <cellStyle name="SAPBEXresItemX 2 5 3" xfId="8093" xr:uid="{00000000-0005-0000-0000-0000C5570000}"/>
    <cellStyle name="SAPBEXresItemX 2 5 3 2" xfId="15306" xr:uid="{00000000-0005-0000-0000-0000C6570000}"/>
    <cellStyle name="SAPBEXresItemX 2 5 3 2 2" xfId="34081" xr:uid="{00000000-0005-0000-0000-0000C6570000}"/>
    <cellStyle name="SAPBEXresItemX 2 5 3 3" xfId="20992" xr:uid="{00000000-0005-0000-0000-0000C7570000}"/>
    <cellStyle name="SAPBEXresItemX 2 5 3 3 2" xfId="39765" xr:uid="{00000000-0005-0000-0000-0000C7570000}"/>
    <cellStyle name="SAPBEXresItemX 2 5 3 4" xfId="26876" xr:uid="{00000000-0005-0000-0000-0000C5570000}"/>
    <cellStyle name="SAPBEXresItemX 2 5 4" xfId="9163" xr:uid="{00000000-0005-0000-0000-0000C8570000}"/>
    <cellStyle name="SAPBEXresItemX 2 5 4 2" xfId="16376" xr:uid="{00000000-0005-0000-0000-0000C9570000}"/>
    <cellStyle name="SAPBEXresItemX 2 5 4 2 2" xfId="35151" xr:uid="{00000000-0005-0000-0000-0000C9570000}"/>
    <cellStyle name="SAPBEXresItemX 2 5 4 3" xfId="21915" xr:uid="{00000000-0005-0000-0000-0000CA570000}"/>
    <cellStyle name="SAPBEXresItemX 2 5 4 3 2" xfId="40688" xr:uid="{00000000-0005-0000-0000-0000CA570000}"/>
    <cellStyle name="SAPBEXresItemX 2 5 4 4" xfId="27946" xr:uid="{00000000-0005-0000-0000-0000C8570000}"/>
    <cellStyle name="SAPBEXresItemX 2 5 5" xfId="10222" xr:uid="{00000000-0005-0000-0000-0000CB570000}"/>
    <cellStyle name="SAPBEXresItemX 2 5 5 2" xfId="17435" xr:uid="{00000000-0005-0000-0000-0000CC570000}"/>
    <cellStyle name="SAPBEXresItemX 2 5 5 2 2" xfId="36210" xr:uid="{00000000-0005-0000-0000-0000CC570000}"/>
    <cellStyle name="SAPBEXresItemX 2 5 5 3" xfId="22872" xr:uid="{00000000-0005-0000-0000-0000CD570000}"/>
    <cellStyle name="SAPBEXresItemX 2 5 5 3 2" xfId="41645" xr:uid="{00000000-0005-0000-0000-0000CD570000}"/>
    <cellStyle name="SAPBEXresItemX 2 5 5 4" xfId="29005" xr:uid="{00000000-0005-0000-0000-0000CB570000}"/>
    <cellStyle name="SAPBEXresItemX 2 5 6" xfId="11455" xr:uid="{00000000-0005-0000-0000-0000CE570000}"/>
    <cellStyle name="SAPBEXresItemX 2 5 6 2" xfId="18662" xr:uid="{00000000-0005-0000-0000-0000CF570000}"/>
    <cellStyle name="SAPBEXresItemX 2 5 6 2 2" xfId="37437" xr:uid="{00000000-0005-0000-0000-0000CF570000}"/>
    <cellStyle name="SAPBEXresItemX 2 5 6 3" xfId="23857" xr:uid="{00000000-0005-0000-0000-0000D0570000}"/>
    <cellStyle name="SAPBEXresItemX 2 5 6 3 2" xfId="42630" xr:uid="{00000000-0005-0000-0000-0000D0570000}"/>
    <cellStyle name="SAPBEXresItemX 2 5 6 4" xfId="30232" xr:uid="{00000000-0005-0000-0000-0000CE570000}"/>
    <cellStyle name="SAPBEXresItemX 2 5 7" xfId="12530" xr:uid="{00000000-0005-0000-0000-0000D1570000}"/>
    <cellStyle name="SAPBEXresItemX 2 5 7 2" xfId="19737" xr:uid="{00000000-0005-0000-0000-0000D2570000}"/>
    <cellStyle name="SAPBEXresItemX 2 5 7 2 2" xfId="38512" xr:uid="{00000000-0005-0000-0000-0000D2570000}"/>
    <cellStyle name="SAPBEXresItemX 2 5 7 3" xfId="24762" xr:uid="{00000000-0005-0000-0000-0000D3570000}"/>
    <cellStyle name="SAPBEXresItemX 2 5 7 3 2" xfId="43534" xr:uid="{00000000-0005-0000-0000-0000D3570000}"/>
    <cellStyle name="SAPBEXresItemX 2 5 7 4" xfId="31306" xr:uid="{00000000-0005-0000-0000-0000D1570000}"/>
    <cellStyle name="SAPBEXresItemX 2 5 8" xfId="13531" xr:uid="{00000000-0005-0000-0000-0000D4570000}"/>
    <cellStyle name="SAPBEXresItemX 2 5 8 2" xfId="32306" xr:uid="{00000000-0005-0000-0000-0000D4570000}"/>
    <cellStyle name="SAPBEXresItemX 2 5 9" xfId="14564" xr:uid="{00000000-0005-0000-0000-0000D5570000}"/>
    <cellStyle name="SAPBEXresItemX 2 5 9 2" xfId="33339"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2 2" xfId="34494" xr:uid="{00000000-0005-0000-0000-0000D8570000}"/>
    <cellStyle name="SAPBEXresItemX 2 6 2 3" xfId="21364" xr:uid="{00000000-0005-0000-0000-0000D9570000}"/>
    <cellStyle name="SAPBEXresItemX 2 6 2 3 2" xfId="40137" xr:uid="{00000000-0005-0000-0000-0000D9570000}"/>
    <cellStyle name="SAPBEXresItemX 2 6 2 4" xfId="27289" xr:uid="{00000000-0005-0000-0000-0000D7570000}"/>
    <cellStyle name="SAPBEXresItemX 2 6 3" xfId="8790" xr:uid="{00000000-0005-0000-0000-0000DA570000}"/>
    <cellStyle name="SAPBEXresItemX 2 6 3 2" xfId="16003" xr:uid="{00000000-0005-0000-0000-0000DB570000}"/>
    <cellStyle name="SAPBEXresItemX 2 6 3 2 2" xfId="34778" xr:uid="{00000000-0005-0000-0000-0000DB570000}"/>
    <cellStyle name="SAPBEXresItemX 2 6 3 3" xfId="21547" xr:uid="{00000000-0005-0000-0000-0000DC570000}"/>
    <cellStyle name="SAPBEXresItemX 2 6 3 3 2" xfId="40320" xr:uid="{00000000-0005-0000-0000-0000DC570000}"/>
    <cellStyle name="SAPBEXresItemX 2 6 3 4" xfId="27573" xr:uid="{00000000-0005-0000-0000-0000DA570000}"/>
    <cellStyle name="SAPBEXresItemX 2 6 4" xfId="10637" xr:uid="{00000000-0005-0000-0000-0000DD570000}"/>
    <cellStyle name="SAPBEXresItemX 2 6 4 2" xfId="17850" xr:uid="{00000000-0005-0000-0000-0000DE570000}"/>
    <cellStyle name="SAPBEXresItemX 2 6 4 2 2" xfId="36625" xr:uid="{00000000-0005-0000-0000-0000DE570000}"/>
    <cellStyle name="SAPBEXresItemX 2 6 4 3" xfId="23246" xr:uid="{00000000-0005-0000-0000-0000DF570000}"/>
    <cellStyle name="SAPBEXresItemX 2 6 4 3 2" xfId="42019" xr:uid="{00000000-0005-0000-0000-0000DF570000}"/>
    <cellStyle name="SAPBEXresItemX 2 6 4 4" xfId="29420" xr:uid="{00000000-0005-0000-0000-0000DD570000}"/>
    <cellStyle name="SAPBEXresItemX 2 6 5" xfId="11595" xr:uid="{00000000-0005-0000-0000-0000E0570000}"/>
    <cellStyle name="SAPBEXresItemX 2 6 5 2" xfId="18802" xr:uid="{00000000-0005-0000-0000-0000E1570000}"/>
    <cellStyle name="SAPBEXresItemX 2 6 5 2 2" xfId="37577" xr:uid="{00000000-0005-0000-0000-0000E1570000}"/>
    <cellStyle name="SAPBEXresItemX 2 6 5 3" xfId="23974" xr:uid="{00000000-0005-0000-0000-0000E2570000}"/>
    <cellStyle name="SAPBEXresItemX 2 6 5 3 2" xfId="42747" xr:uid="{00000000-0005-0000-0000-0000E2570000}"/>
    <cellStyle name="SAPBEXresItemX 2 6 5 4" xfId="30372" xr:uid="{00000000-0005-0000-0000-0000E0570000}"/>
    <cellStyle name="SAPBEXresItemX 2 6 6" xfId="12410" xr:uid="{00000000-0005-0000-0000-0000E3570000}"/>
    <cellStyle name="SAPBEXresItemX 2 6 6 2" xfId="19617" xr:uid="{00000000-0005-0000-0000-0000E4570000}"/>
    <cellStyle name="SAPBEXresItemX 2 6 6 2 2" xfId="38392" xr:uid="{00000000-0005-0000-0000-0000E4570000}"/>
    <cellStyle name="SAPBEXresItemX 2 6 6 3" xfId="24652" xr:uid="{00000000-0005-0000-0000-0000E5570000}"/>
    <cellStyle name="SAPBEXresItemX 2 6 6 3 2" xfId="43424" xr:uid="{00000000-0005-0000-0000-0000E5570000}"/>
    <cellStyle name="SAPBEXresItemX 2 6 6 4" xfId="31186" xr:uid="{00000000-0005-0000-0000-0000E3570000}"/>
    <cellStyle name="SAPBEXresItemX 2 6 7" xfId="13660" xr:uid="{00000000-0005-0000-0000-0000E6570000}"/>
    <cellStyle name="SAPBEXresItemX 2 6 7 2" xfId="32435" xr:uid="{00000000-0005-0000-0000-0000E6570000}"/>
    <cellStyle name="SAPBEXresItemX 2 6 8" xfId="14467" xr:uid="{00000000-0005-0000-0000-0000E7570000}"/>
    <cellStyle name="SAPBEXresItemX 2 6 8 2" xfId="33242" xr:uid="{00000000-0005-0000-0000-0000E7570000}"/>
    <cellStyle name="SAPBEXresItemX 2 6 9" xfId="25761" xr:uid="{00000000-0005-0000-0000-0000D6570000}"/>
    <cellStyle name="SAPBEXresItemX 2 7" xfId="8089" xr:uid="{00000000-0005-0000-0000-0000E8570000}"/>
    <cellStyle name="SAPBEXresItemX 2 7 2" xfId="15302" xr:uid="{00000000-0005-0000-0000-0000E9570000}"/>
    <cellStyle name="SAPBEXresItemX 2 7 2 2" xfId="34077" xr:uid="{00000000-0005-0000-0000-0000E9570000}"/>
    <cellStyle name="SAPBEXresItemX 2 7 3" xfId="20988" xr:uid="{00000000-0005-0000-0000-0000EA570000}"/>
    <cellStyle name="SAPBEXresItemX 2 7 3 2" xfId="39761" xr:uid="{00000000-0005-0000-0000-0000EA570000}"/>
    <cellStyle name="SAPBEXresItemX 2 7 4" xfId="26872" xr:uid="{00000000-0005-0000-0000-0000E8570000}"/>
    <cellStyle name="SAPBEXresItemX 2 8" xfId="9170" xr:uid="{00000000-0005-0000-0000-0000EB570000}"/>
    <cellStyle name="SAPBEXresItemX 2 8 2" xfId="16383" xr:uid="{00000000-0005-0000-0000-0000EC570000}"/>
    <cellStyle name="SAPBEXresItemX 2 8 2 2" xfId="35158" xr:uid="{00000000-0005-0000-0000-0000EC570000}"/>
    <cellStyle name="SAPBEXresItemX 2 8 3" xfId="21919" xr:uid="{00000000-0005-0000-0000-0000ED570000}"/>
    <cellStyle name="SAPBEXresItemX 2 8 3 2" xfId="40692" xr:uid="{00000000-0005-0000-0000-0000ED570000}"/>
    <cellStyle name="SAPBEXresItemX 2 8 4" xfId="27953" xr:uid="{00000000-0005-0000-0000-0000EB570000}"/>
    <cellStyle name="SAPBEXresItemX 2 9" xfId="10218" xr:uid="{00000000-0005-0000-0000-0000EE570000}"/>
    <cellStyle name="SAPBEXresItemX 2 9 2" xfId="17431" xr:uid="{00000000-0005-0000-0000-0000EF570000}"/>
    <cellStyle name="SAPBEXresItemX 2 9 2 2" xfId="36206" xr:uid="{00000000-0005-0000-0000-0000EF570000}"/>
    <cellStyle name="SAPBEXresItemX 2 9 3" xfId="22868" xr:uid="{00000000-0005-0000-0000-0000F0570000}"/>
    <cellStyle name="SAPBEXresItemX 2 9 3 2" xfId="41641" xr:uid="{00000000-0005-0000-0000-0000F0570000}"/>
    <cellStyle name="SAPBEXresItemX 2 9 4" xfId="29001" xr:uid="{00000000-0005-0000-0000-0000EE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2 2" xfId="37151" xr:uid="{00000000-0005-0000-0000-0000F3570000}"/>
    <cellStyle name="SAPBEXresItemX 3 10 3" xfId="23587" xr:uid="{00000000-0005-0000-0000-0000F4570000}"/>
    <cellStyle name="SAPBEXresItemX 3 10 3 2" xfId="42360" xr:uid="{00000000-0005-0000-0000-0000F4570000}"/>
    <cellStyle name="SAPBEXresItemX 3 10 4" xfId="29946" xr:uid="{00000000-0005-0000-0000-0000F2570000}"/>
    <cellStyle name="SAPBEXresItemX 3 11" xfId="13278" xr:uid="{00000000-0005-0000-0000-0000F5570000}"/>
    <cellStyle name="SAPBEXresItemX 3 11 2" xfId="32053" xr:uid="{00000000-0005-0000-0000-0000F5570000}"/>
    <cellStyle name="SAPBEXresItemX 3 12" xfId="25476" xr:uid="{00000000-0005-0000-0000-0000F6570000}"/>
    <cellStyle name="SAPBEXresItemX 3 12 2" xfId="44240"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2 2" xfId="34495" xr:uid="{00000000-0005-0000-0000-0000FA570000}"/>
    <cellStyle name="SAPBEXresItemX 3 2 2 2 3" xfId="21365" xr:uid="{00000000-0005-0000-0000-0000FB570000}"/>
    <cellStyle name="SAPBEXresItemX 3 2 2 2 3 2" xfId="40138" xr:uid="{00000000-0005-0000-0000-0000FB570000}"/>
    <cellStyle name="SAPBEXresItemX 3 2 2 2 4" xfId="27290" xr:uid="{00000000-0005-0000-0000-0000F9570000}"/>
    <cellStyle name="SAPBEXresItemX 3 2 2 3" xfId="8789" xr:uid="{00000000-0005-0000-0000-0000FC570000}"/>
    <cellStyle name="SAPBEXresItemX 3 2 2 3 2" xfId="16002" xr:uid="{00000000-0005-0000-0000-0000FD570000}"/>
    <cellStyle name="SAPBEXresItemX 3 2 2 3 2 2" xfId="34777" xr:uid="{00000000-0005-0000-0000-0000FD570000}"/>
    <cellStyle name="SAPBEXresItemX 3 2 2 3 3" xfId="21546" xr:uid="{00000000-0005-0000-0000-0000FE570000}"/>
    <cellStyle name="SAPBEXresItemX 3 2 2 3 3 2" xfId="40319" xr:uid="{00000000-0005-0000-0000-0000FE570000}"/>
    <cellStyle name="SAPBEXresItemX 3 2 2 3 4" xfId="27572" xr:uid="{00000000-0005-0000-0000-0000FC570000}"/>
    <cellStyle name="SAPBEXresItemX 3 2 2 4" xfId="10638" xr:uid="{00000000-0005-0000-0000-0000FF570000}"/>
    <cellStyle name="SAPBEXresItemX 3 2 2 4 2" xfId="17851" xr:uid="{00000000-0005-0000-0000-000000580000}"/>
    <cellStyle name="SAPBEXresItemX 3 2 2 4 2 2" xfId="36626" xr:uid="{00000000-0005-0000-0000-000000580000}"/>
    <cellStyle name="SAPBEXresItemX 3 2 2 4 3" xfId="23247" xr:uid="{00000000-0005-0000-0000-000001580000}"/>
    <cellStyle name="SAPBEXresItemX 3 2 2 4 3 2" xfId="42020" xr:uid="{00000000-0005-0000-0000-000001580000}"/>
    <cellStyle name="SAPBEXresItemX 3 2 2 4 4" xfId="29421" xr:uid="{00000000-0005-0000-0000-0000FF570000}"/>
    <cellStyle name="SAPBEXresItemX 3 2 2 5" xfId="11693" xr:uid="{00000000-0005-0000-0000-000002580000}"/>
    <cellStyle name="SAPBEXresItemX 3 2 2 5 2" xfId="18900" xr:uid="{00000000-0005-0000-0000-000003580000}"/>
    <cellStyle name="SAPBEXresItemX 3 2 2 5 2 2" xfId="37675" xr:uid="{00000000-0005-0000-0000-000003580000}"/>
    <cellStyle name="SAPBEXresItemX 3 2 2 5 3" xfId="24062" xr:uid="{00000000-0005-0000-0000-000004580000}"/>
    <cellStyle name="SAPBEXresItemX 3 2 2 5 3 2" xfId="42835" xr:uid="{00000000-0005-0000-0000-000004580000}"/>
    <cellStyle name="SAPBEXresItemX 3 2 2 5 4" xfId="30470" xr:uid="{00000000-0005-0000-0000-000002580000}"/>
    <cellStyle name="SAPBEXresItemX 3 2 2 6" xfId="12322" xr:uid="{00000000-0005-0000-0000-000005580000}"/>
    <cellStyle name="SAPBEXresItemX 3 2 2 6 2" xfId="19529" xr:uid="{00000000-0005-0000-0000-000006580000}"/>
    <cellStyle name="SAPBEXresItemX 3 2 2 6 2 2" xfId="38304" xr:uid="{00000000-0005-0000-0000-000006580000}"/>
    <cellStyle name="SAPBEXresItemX 3 2 2 6 3" xfId="24564" xr:uid="{00000000-0005-0000-0000-000007580000}"/>
    <cellStyle name="SAPBEXresItemX 3 2 2 6 3 2" xfId="43336" xr:uid="{00000000-0005-0000-0000-000007580000}"/>
    <cellStyle name="SAPBEXresItemX 3 2 2 6 4" xfId="31098" xr:uid="{00000000-0005-0000-0000-000005580000}"/>
    <cellStyle name="SAPBEXresItemX 3 2 2 7" xfId="13758" xr:uid="{00000000-0005-0000-0000-000008580000}"/>
    <cellStyle name="SAPBEXresItemX 3 2 2 7 2" xfId="32533" xr:uid="{00000000-0005-0000-0000-000008580000}"/>
    <cellStyle name="SAPBEXresItemX 3 2 2 8" xfId="14385" xr:uid="{00000000-0005-0000-0000-000009580000}"/>
    <cellStyle name="SAPBEXresItemX 3 2 2 8 2" xfId="33160" xr:uid="{00000000-0005-0000-0000-000009580000}"/>
    <cellStyle name="SAPBEXresItemX 3 2 2 9" xfId="25855" xr:uid="{00000000-0005-0000-0000-0000F8570000}"/>
    <cellStyle name="SAPBEXresItemX 3 2 3" xfId="8095" xr:uid="{00000000-0005-0000-0000-00000A580000}"/>
    <cellStyle name="SAPBEXresItemX 3 2 3 2" xfId="15308" xr:uid="{00000000-0005-0000-0000-00000B580000}"/>
    <cellStyle name="SAPBEXresItemX 3 2 3 2 2" xfId="34083" xr:uid="{00000000-0005-0000-0000-00000B580000}"/>
    <cellStyle name="SAPBEXresItemX 3 2 3 3" xfId="20994" xr:uid="{00000000-0005-0000-0000-00000C580000}"/>
    <cellStyle name="SAPBEXresItemX 3 2 3 3 2" xfId="39767" xr:uid="{00000000-0005-0000-0000-00000C580000}"/>
    <cellStyle name="SAPBEXresItemX 3 2 3 4" xfId="26878" xr:uid="{00000000-0005-0000-0000-00000A580000}"/>
    <cellStyle name="SAPBEXresItemX 3 2 4" xfId="9161" xr:uid="{00000000-0005-0000-0000-00000D580000}"/>
    <cellStyle name="SAPBEXresItemX 3 2 4 2" xfId="16374" xr:uid="{00000000-0005-0000-0000-00000E580000}"/>
    <cellStyle name="SAPBEXresItemX 3 2 4 2 2" xfId="35149" xr:uid="{00000000-0005-0000-0000-00000E580000}"/>
    <cellStyle name="SAPBEXresItemX 3 2 4 3" xfId="21913" xr:uid="{00000000-0005-0000-0000-00000F580000}"/>
    <cellStyle name="SAPBEXresItemX 3 2 4 3 2" xfId="40686" xr:uid="{00000000-0005-0000-0000-00000F580000}"/>
    <cellStyle name="SAPBEXresItemX 3 2 4 4" xfId="27944" xr:uid="{00000000-0005-0000-0000-00000D580000}"/>
    <cellStyle name="SAPBEXresItemX 3 2 5" xfId="10224" xr:uid="{00000000-0005-0000-0000-000010580000}"/>
    <cellStyle name="SAPBEXresItemX 3 2 5 2" xfId="17437" xr:uid="{00000000-0005-0000-0000-000011580000}"/>
    <cellStyle name="SAPBEXresItemX 3 2 5 2 2" xfId="36212" xr:uid="{00000000-0005-0000-0000-000011580000}"/>
    <cellStyle name="SAPBEXresItemX 3 2 5 3" xfId="22874" xr:uid="{00000000-0005-0000-0000-000012580000}"/>
    <cellStyle name="SAPBEXresItemX 3 2 5 3 2" xfId="41647" xr:uid="{00000000-0005-0000-0000-000012580000}"/>
    <cellStyle name="SAPBEXresItemX 3 2 5 4" xfId="29007" xr:uid="{00000000-0005-0000-0000-000010580000}"/>
    <cellStyle name="SAPBEXresItemX 3 2 6" xfId="11259" xr:uid="{00000000-0005-0000-0000-000013580000}"/>
    <cellStyle name="SAPBEXresItemX 3 2 6 2" xfId="18466" xr:uid="{00000000-0005-0000-0000-000014580000}"/>
    <cellStyle name="SAPBEXresItemX 3 2 6 2 2" xfId="37241" xr:uid="{00000000-0005-0000-0000-000014580000}"/>
    <cellStyle name="SAPBEXresItemX 3 2 6 3" xfId="23669" xr:uid="{00000000-0005-0000-0000-000015580000}"/>
    <cellStyle name="SAPBEXresItemX 3 2 6 3 2" xfId="42442" xr:uid="{00000000-0005-0000-0000-000015580000}"/>
    <cellStyle name="SAPBEXresItemX 3 2 6 4" xfId="30036" xr:uid="{00000000-0005-0000-0000-000013580000}"/>
    <cellStyle name="SAPBEXresItemX 3 2 7" xfId="12750" xr:uid="{00000000-0005-0000-0000-000016580000}"/>
    <cellStyle name="SAPBEXresItemX 3 2 7 2" xfId="19957" xr:uid="{00000000-0005-0000-0000-000017580000}"/>
    <cellStyle name="SAPBEXresItemX 3 2 7 2 2" xfId="38732" xr:uid="{00000000-0005-0000-0000-000017580000}"/>
    <cellStyle name="SAPBEXresItemX 3 2 7 3" xfId="24948" xr:uid="{00000000-0005-0000-0000-000018580000}"/>
    <cellStyle name="SAPBEXresItemX 3 2 7 3 2" xfId="43720" xr:uid="{00000000-0005-0000-0000-000018580000}"/>
    <cellStyle name="SAPBEXresItemX 3 2 7 4" xfId="31526" xr:uid="{00000000-0005-0000-0000-000016580000}"/>
    <cellStyle name="SAPBEXresItemX 3 2 8" xfId="13351" xr:uid="{00000000-0005-0000-0000-000019580000}"/>
    <cellStyle name="SAPBEXresItemX 3 2 8 2" xfId="32126"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2 2" xfId="34496" xr:uid="{00000000-0005-0000-0000-00001D580000}"/>
    <cellStyle name="SAPBEXresItemX 3 3 2 2 3" xfId="21366" xr:uid="{00000000-0005-0000-0000-00001E580000}"/>
    <cellStyle name="SAPBEXresItemX 3 3 2 2 3 2" xfId="40139" xr:uid="{00000000-0005-0000-0000-00001E580000}"/>
    <cellStyle name="SAPBEXresItemX 3 3 2 2 4" xfId="27291" xr:uid="{00000000-0005-0000-0000-00001C580000}"/>
    <cellStyle name="SAPBEXresItemX 3 3 2 3" xfId="8788" xr:uid="{00000000-0005-0000-0000-00001F580000}"/>
    <cellStyle name="SAPBEXresItemX 3 3 2 3 2" xfId="16001" xr:uid="{00000000-0005-0000-0000-000020580000}"/>
    <cellStyle name="SAPBEXresItemX 3 3 2 3 2 2" xfId="34776" xr:uid="{00000000-0005-0000-0000-000020580000}"/>
    <cellStyle name="SAPBEXresItemX 3 3 2 3 3" xfId="21545" xr:uid="{00000000-0005-0000-0000-000021580000}"/>
    <cellStyle name="SAPBEXresItemX 3 3 2 3 3 2" xfId="40318" xr:uid="{00000000-0005-0000-0000-000021580000}"/>
    <cellStyle name="SAPBEXresItemX 3 3 2 3 4" xfId="27571" xr:uid="{00000000-0005-0000-0000-00001F580000}"/>
    <cellStyle name="SAPBEXresItemX 3 3 2 4" xfId="10639" xr:uid="{00000000-0005-0000-0000-000022580000}"/>
    <cellStyle name="SAPBEXresItemX 3 3 2 4 2" xfId="17852" xr:uid="{00000000-0005-0000-0000-000023580000}"/>
    <cellStyle name="SAPBEXresItemX 3 3 2 4 2 2" xfId="36627" xr:uid="{00000000-0005-0000-0000-000023580000}"/>
    <cellStyle name="SAPBEXresItemX 3 3 2 4 3" xfId="23248" xr:uid="{00000000-0005-0000-0000-000024580000}"/>
    <cellStyle name="SAPBEXresItemX 3 3 2 4 3 2" xfId="42021" xr:uid="{00000000-0005-0000-0000-000024580000}"/>
    <cellStyle name="SAPBEXresItemX 3 3 2 4 4" xfId="29422" xr:uid="{00000000-0005-0000-0000-000022580000}"/>
    <cellStyle name="SAPBEXresItemX 3 3 2 5" xfId="11756" xr:uid="{00000000-0005-0000-0000-000025580000}"/>
    <cellStyle name="SAPBEXresItemX 3 3 2 5 2" xfId="18963" xr:uid="{00000000-0005-0000-0000-000026580000}"/>
    <cellStyle name="SAPBEXresItemX 3 3 2 5 2 2" xfId="37738" xr:uid="{00000000-0005-0000-0000-000026580000}"/>
    <cellStyle name="SAPBEXresItemX 3 3 2 5 3" xfId="24117" xr:uid="{00000000-0005-0000-0000-000027580000}"/>
    <cellStyle name="SAPBEXresItemX 3 3 2 5 3 2" xfId="42890" xr:uid="{00000000-0005-0000-0000-000027580000}"/>
    <cellStyle name="SAPBEXresItemX 3 3 2 5 4" xfId="30533" xr:uid="{00000000-0005-0000-0000-000025580000}"/>
    <cellStyle name="SAPBEXresItemX 3 3 2 6" xfId="12267" xr:uid="{00000000-0005-0000-0000-000028580000}"/>
    <cellStyle name="SAPBEXresItemX 3 3 2 6 2" xfId="19474" xr:uid="{00000000-0005-0000-0000-000029580000}"/>
    <cellStyle name="SAPBEXresItemX 3 3 2 6 2 2" xfId="38249" xr:uid="{00000000-0005-0000-0000-000029580000}"/>
    <cellStyle name="SAPBEXresItemX 3 3 2 6 3" xfId="24509" xr:uid="{00000000-0005-0000-0000-00002A580000}"/>
    <cellStyle name="SAPBEXresItemX 3 3 2 6 3 2" xfId="43281" xr:uid="{00000000-0005-0000-0000-00002A580000}"/>
    <cellStyle name="SAPBEXresItemX 3 3 2 6 4" xfId="31043" xr:uid="{00000000-0005-0000-0000-000028580000}"/>
    <cellStyle name="SAPBEXresItemX 3 3 2 7" xfId="13821" xr:uid="{00000000-0005-0000-0000-00002B580000}"/>
    <cellStyle name="SAPBEXresItemX 3 3 2 7 2" xfId="32596" xr:uid="{00000000-0005-0000-0000-00002B580000}"/>
    <cellStyle name="SAPBEXresItemX 3 3 2 8" xfId="14330" xr:uid="{00000000-0005-0000-0000-00002C580000}"/>
    <cellStyle name="SAPBEXresItemX 3 3 2 8 2" xfId="33105" xr:uid="{00000000-0005-0000-0000-00002C580000}"/>
    <cellStyle name="SAPBEXresItemX 3 3 2 9" xfId="25918" xr:uid="{00000000-0005-0000-0000-00001B580000}"/>
    <cellStyle name="SAPBEXresItemX 3 3 3" xfId="8096" xr:uid="{00000000-0005-0000-0000-00002D580000}"/>
    <cellStyle name="SAPBEXresItemX 3 3 3 2" xfId="15309" xr:uid="{00000000-0005-0000-0000-00002E580000}"/>
    <cellStyle name="SAPBEXresItemX 3 3 3 2 2" xfId="34084" xr:uid="{00000000-0005-0000-0000-00002E580000}"/>
    <cellStyle name="SAPBEXresItemX 3 3 3 3" xfId="20995" xr:uid="{00000000-0005-0000-0000-00002F580000}"/>
    <cellStyle name="SAPBEXresItemX 3 3 3 3 2" xfId="39768" xr:uid="{00000000-0005-0000-0000-00002F580000}"/>
    <cellStyle name="SAPBEXresItemX 3 3 3 4" xfId="26879" xr:uid="{00000000-0005-0000-0000-00002D580000}"/>
    <cellStyle name="SAPBEXresItemX 3 3 4" xfId="9160" xr:uid="{00000000-0005-0000-0000-000030580000}"/>
    <cellStyle name="SAPBEXresItemX 3 3 4 2" xfId="16373" xr:uid="{00000000-0005-0000-0000-000031580000}"/>
    <cellStyle name="SAPBEXresItemX 3 3 4 2 2" xfId="35148" xr:uid="{00000000-0005-0000-0000-000031580000}"/>
    <cellStyle name="SAPBEXresItemX 3 3 4 3" xfId="21912" xr:uid="{00000000-0005-0000-0000-000032580000}"/>
    <cellStyle name="SAPBEXresItemX 3 3 4 3 2" xfId="40685" xr:uid="{00000000-0005-0000-0000-000032580000}"/>
    <cellStyle name="SAPBEXresItemX 3 3 4 4" xfId="27943" xr:uid="{00000000-0005-0000-0000-000030580000}"/>
    <cellStyle name="SAPBEXresItemX 3 3 5" xfId="10225" xr:uid="{00000000-0005-0000-0000-000033580000}"/>
    <cellStyle name="SAPBEXresItemX 3 3 5 2" xfId="17438" xr:uid="{00000000-0005-0000-0000-000034580000}"/>
    <cellStyle name="SAPBEXresItemX 3 3 5 2 2" xfId="36213" xr:uid="{00000000-0005-0000-0000-000034580000}"/>
    <cellStyle name="SAPBEXresItemX 3 3 5 3" xfId="22875" xr:uid="{00000000-0005-0000-0000-000035580000}"/>
    <cellStyle name="SAPBEXresItemX 3 3 5 3 2" xfId="41648" xr:uid="{00000000-0005-0000-0000-000035580000}"/>
    <cellStyle name="SAPBEXresItemX 3 3 5 4" xfId="29008" xr:uid="{00000000-0005-0000-0000-000033580000}"/>
    <cellStyle name="SAPBEXresItemX 3 3 6" xfId="11343" xr:uid="{00000000-0005-0000-0000-000036580000}"/>
    <cellStyle name="SAPBEXresItemX 3 3 6 2" xfId="18550" xr:uid="{00000000-0005-0000-0000-000037580000}"/>
    <cellStyle name="SAPBEXresItemX 3 3 6 2 2" xfId="37325" xr:uid="{00000000-0005-0000-0000-000037580000}"/>
    <cellStyle name="SAPBEXresItemX 3 3 6 3" xfId="23745" xr:uid="{00000000-0005-0000-0000-000038580000}"/>
    <cellStyle name="SAPBEXresItemX 3 3 6 3 2" xfId="42518" xr:uid="{00000000-0005-0000-0000-000038580000}"/>
    <cellStyle name="SAPBEXresItemX 3 3 6 4" xfId="30120" xr:uid="{00000000-0005-0000-0000-000036580000}"/>
    <cellStyle name="SAPBEXresItemX 3 3 7" xfId="12675" xr:uid="{00000000-0005-0000-0000-000039580000}"/>
    <cellStyle name="SAPBEXresItemX 3 3 7 2" xfId="19882" xr:uid="{00000000-0005-0000-0000-00003A580000}"/>
    <cellStyle name="SAPBEXresItemX 3 3 7 2 2" xfId="38657" xr:uid="{00000000-0005-0000-0000-00003A580000}"/>
    <cellStyle name="SAPBEXresItemX 3 3 7 3" xfId="24873" xr:uid="{00000000-0005-0000-0000-00003B580000}"/>
    <cellStyle name="SAPBEXresItemX 3 3 7 3 2" xfId="43645" xr:uid="{00000000-0005-0000-0000-00003B580000}"/>
    <cellStyle name="SAPBEXresItemX 3 3 7 4" xfId="31451" xr:uid="{00000000-0005-0000-0000-000039580000}"/>
    <cellStyle name="SAPBEXresItemX 3 3 8" xfId="13422" xr:uid="{00000000-0005-0000-0000-00003C580000}"/>
    <cellStyle name="SAPBEXresItemX 3 3 8 2" xfId="32197" xr:uid="{00000000-0005-0000-0000-00003C580000}"/>
    <cellStyle name="SAPBEXresItemX 3 4" xfId="626" xr:uid="{00000000-0005-0000-0000-00003D580000}"/>
    <cellStyle name="SAPBEXresItemX 3 4 10" xfId="25602"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2 2" xfId="34497" xr:uid="{00000000-0005-0000-0000-000040580000}"/>
    <cellStyle name="SAPBEXresItemX 3 4 2 2 3" xfId="21367" xr:uid="{00000000-0005-0000-0000-000041580000}"/>
    <cellStyle name="SAPBEXresItemX 3 4 2 2 3 2" xfId="40140" xr:uid="{00000000-0005-0000-0000-000041580000}"/>
    <cellStyle name="SAPBEXresItemX 3 4 2 2 4" xfId="27292" xr:uid="{00000000-0005-0000-0000-00003F580000}"/>
    <cellStyle name="SAPBEXresItemX 3 4 2 3" xfId="8787" xr:uid="{00000000-0005-0000-0000-000042580000}"/>
    <cellStyle name="SAPBEXresItemX 3 4 2 3 2" xfId="16000" xr:uid="{00000000-0005-0000-0000-000043580000}"/>
    <cellStyle name="SAPBEXresItemX 3 4 2 3 2 2" xfId="34775" xr:uid="{00000000-0005-0000-0000-000043580000}"/>
    <cellStyle name="SAPBEXresItemX 3 4 2 3 3" xfId="21544" xr:uid="{00000000-0005-0000-0000-000044580000}"/>
    <cellStyle name="SAPBEXresItemX 3 4 2 3 3 2" xfId="40317" xr:uid="{00000000-0005-0000-0000-000044580000}"/>
    <cellStyle name="SAPBEXresItemX 3 4 2 3 4" xfId="27570" xr:uid="{00000000-0005-0000-0000-000042580000}"/>
    <cellStyle name="SAPBEXresItemX 3 4 2 4" xfId="10640" xr:uid="{00000000-0005-0000-0000-000045580000}"/>
    <cellStyle name="SAPBEXresItemX 3 4 2 4 2" xfId="17853" xr:uid="{00000000-0005-0000-0000-000046580000}"/>
    <cellStyle name="SAPBEXresItemX 3 4 2 4 2 2" xfId="36628" xr:uid="{00000000-0005-0000-0000-000046580000}"/>
    <cellStyle name="SAPBEXresItemX 3 4 2 4 3" xfId="23249" xr:uid="{00000000-0005-0000-0000-000047580000}"/>
    <cellStyle name="SAPBEXresItemX 3 4 2 4 3 2" xfId="42022" xr:uid="{00000000-0005-0000-0000-000047580000}"/>
    <cellStyle name="SAPBEXresItemX 3 4 2 4 4" xfId="29423" xr:uid="{00000000-0005-0000-0000-000045580000}"/>
    <cellStyle name="SAPBEXresItemX 3 4 2 5" xfId="11822" xr:uid="{00000000-0005-0000-0000-000048580000}"/>
    <cellStyle name="SAPBEXresItemX 3 4 2 5 2" xfId="19029" xr:uid="{00000000-0005-0000-0000-000049580000}"/>
    <cellStyle name="SAPBEXresItemX 3 4 2 5 2 2" xfId="37804" xr:uid="{00000000-0005-0000-0000-000049580000}"/>
    <cellStyle name="SAPBEXresItemX 3 4 2 5 3" xfId="24183" xr:uid="{00000000-0005-0000-0000-00004A580000}"/>
    <cellStyle name="SAPBEXresItemX 3 4 2 5 3 2" xfId="42956" xr:uid="{00000000-0005-0000-0000-00004A580000}"/>
    <cellStyle name="SAPBEXresItemX 3 4 2 5 4" xfId="30599" xr:uid="{00000000-0005-0000-0000-000048580000}"/>
    <cellStyle name="SAPBEXresItemX 3 4 2 6" xfId="12201" xr:uid="{00000000-0005-0000-0000-00004B580000}"/>
    <cellStyle name="SAPBEXresItemX 3 4 2 6 2" xfId="19408" xr:uid="{00000000-0005-0000-0000-00004C580000}"/>
    <cellStyle name="SAPBEXresItemX 3 4 2 6 2 2" xfId="38183" xr:uid="{00000000-0005-0000-0000-00004C580000}"/>
    <cellStyle name="SAPBEXresItemX 3 4 2 6 3" xfId="24443" xr:uid="{00000000-0005-0000-0000-00004D580000}"/>
    <cellStyle name="SAPBEXresItemX 3 4 2 6 3 2" xfId="43215" xr:uid="{00000000-0005-0000-0000-00004D580000}"/>
    <cellStyle name="SAPBEXresItemX 3 4 2 6 4" xfId="30977" xr:uid="{00000000-0005-0000-0000-00004B580000}"/>
    <cellStyle name="SAPBEXresItemX 3 4 2 7" xfId="13887" xr:uid="{00000000-0005-0000-0000-00004E580000}"/>
    <cellStyle name="SAPBEXresItemX 3 4 2 7 2" xfId="32662" xr:uid="{00000000-0005-0000-0000-00004E580000}"/>
    <cellStyle name="SAPBEXresItemX 3 4 2 8" xfId="14264" xr:uid="{00000000-0005-0000-0000-00004F580000}"/>
    <cellStyle name="SAPBEXresItemX 3 4 2 8 2" xfId="33039" xr:uid="{00000000-0005-0000-0000-00004F580000}"/>
    <cellStyle name="SAPBEXresItemX 3 4 2 9" xfId="25984" xr:uid="{00000000-0005-0000-0000-00003E580000}"/>
    <cellStyle name="SAPBEXresItemX 3 4 3" xfId="8097" xr:uid="{00000000-0005-0000-0000-000050580000}"/>
    <cellStyle name="SAPBEXresItemX 3 4 3 2" xfId="15310" xr:uid="{00000000-0005-0000-0000-000051580000}"/>
    <cellStyle name="SAPBEXresItemX 3 4 3 2 2" xfId="34085" xr:uid="{00000000-0005-0000-0000-000051580000}"/>
    <cellStyle name="SAPBEXresItemX 3 4 3 3" xfId="20996" xr:uid="{00000000-0005-0000-0000-000052580000}"/>
    <cellStyle name="SAPBEXresItemX 3 4 3 3 2" xfId="39769" xr:uid="{00000000-0005-0000-0000-000052580000}"/>
    <cellStyle name="SAPBEXresItemX 3 4 3 4" xfId="26880" xr:uid="{00000000-0005-0000-0000-000050580000}"/>
    <cellStyle name="SAPBEXresItemX 3 4 4" xfId="9159" xr:uid="{00000000-0005-0000-0000-000053580000}"/>
    <cellStyle name="SAPBEXresItemX 3 4 4 2" xfId="16372" xr:uid="{00000000-0005-0000-0000-000054580000}"/>
    <cellStyle name="SAPBEXresItemX 3 4 4 2 2" xfId="35147" xr:uid="{00000000-0005-0000-0000-000054580000}"/>
    <cellStyle name="SAPBEXresItemX 3 4 4 3" xfId="21911" xr:uid="{00000000-0005-0000-0000-000055580000}"/>
    <cellStyle name="SAPBEXresItemX 3 4 4 3 2" xfId="40684" xr:uid="{00000000-0005-0000-0000-000055580000}"/>
    <cellStyle name="SAPBEXresItemX 3 4 4 4" xfId="27942" xr:uid="{00000000-0005-0000-0000-000053580000}"/>
    <cellStyle name="SAPBEXresItemX 3 4 5" xfId="10226" xr:uid="{00000000-0005-0000-0000-000056580000}"/>
    <cellStyle name="SAPBEXresItemX 3 4 5 2" xfId="17439" xr:uid="{00000000-0005-0000-0000-000057580000}"/>
    <cellStyle name="SAPBEXresItemX 3 4 5 2 2" xfId="36214" xr:uid="{00000000-0005-0000-0000-000057580000}"/>
    <cellStyle name="SAPBEXresItemX 3 4 5 3" xfId="22876" xr:uid="{00000000-0005-0000-0000-000058580000}"/>
    <cellStyle name="SAPBEXresItemX 3 4 5 3 2" xfId="41649" xr:uid="{00000000-0005-0000-0000-000058580000}"/>
    <cellStyle name="SAPBEXresItemX 3 4 5 4" xfId="29009" xr:uid="{00000000-0005-0000-0000-000056580000}"/>
    <cellStyle name="SAPBEXresItemX 3 4 6" xfId="11409" xr:uid="{00000000-0005-0000-0000-000059580000}"/>
    <cellStyle name="SAPBEXresItemX 3 4 6 2" xfId="18616" xr:uid="{00000000-0005-0000-0000-00005A580000}"/>
    <cellStyle name="SAPBEXresItemX 3 4 6 2 2" xfId="37391" xr:uid="{00000000-0005-0000-0000-00005A580000}"/>
    <cellStyle name="SAPBEXresItemX 3 4 6 3" xfId="23811" xr:uid="{00000000-0005-0000-0000-00005B580000}"/>
    <cellStyle name="SAPBEXresItemX 3 4 6 3 2" xfId="42584" xr:uid="{00000000-0005-0000-0000-00005B580000}"/>
    <cellStyle name="SAPBEXresItemX 3 4 6 4" xfId="30186" xr:uid="{00000000-0005-0000-0000-000059580000}"/>
    <cellStyle name="SAPBEXresItemX 3 4 7" xfId="12576" xr:uid="{00000000-0005-0000-0000-00005C580000}"/>
    <cellStyle name="SAPBEXresItemX 3 4 7 2" xfId="19783" xr:uid="{00000000-0005-0000-0000-00005D580000}"/>
    <cellStyle name="SAPBEXresItemX 3 4 7 2 2" xfId="38558" xr:uid="{00000000-0005-0000-0000-00005D580000}"/>
    <cellStyle name="SAPBEXresItemX 3 4 7 3" xfId="24808" xr:uid="{00000000-0005-0000-0000-00005E580000}"/>
    <cellStyle name="SAPBEXresItemX 3 4 7 3 2" xfId="43580" xr:uid="{00000000-0005-0000-0000-00005E580000}"/>
    <cellStyle name="SAPBEXresItemX 3 4 7 4" xfId="31352" xr:uid="{00000000-0005-0000-0000-00005C580000}"/>
    <cellStyle name="SAPBEXresItemX 3 4 8" xfId="13485" xr:uid="{00000000-0005-0000-0000-00005F580000}"/>
    <cellStyle name="SAPBEXresItemX 3 4 8 2" xfId="32260" xr:uid="{00000000-0005-0000-0000-00005F580000}"/>
    <cellStyle name="SAPBEXresItemX 3 4 9" xfId="14642" xr:uid="{00000000-0005-0000-0000-000060580000}"/>
    <cellStyle name="SAPBEXresItemX 3 4 9 2" xfId="33417" xr:uid="{00000000-0005-0000-0000-000060580000}"/>
    <cellStyle name="SAPBEXresItemX 3 5" xfId="680" xr:uid="{00000000-0005-0000-0000-000061580000}"/>
    <cellStyle name="SAPBEXresItemX 3 5 10" xfId="25656"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2 2" xfId="34498" xr:uid="{00000000-0005-0000-0000-000064580000}"/>
    <cellStyle name="SAPBEXresItemX 3 5 2 2 3" xfId="21368" xr:uid="{00000000-0005-0000-0000-000065580000}"/>
    <cellStyle name="SAPBEXresItemX 3 5 2 2 3 2" xfId="40141" xr:uid="{00000000-0005-0000-0000-000065580000}"/>
    <cellStyle name="SAPBEXresItemX 3 5 2 2 4" xfId="27293" xr:uid="{00000000-0005-0000-0000-000063580000}"/>
    <cellStyle name="SAPBEXresItemX 3 5 2 3" xfId="8786" xr:uid="{00000000-0005-0000-0000-000066580000}"/>
    <cellStyle name="SAPBEXresItemX 3 5 2 3 2" xfId="15999" xr:uid="{00000000-0005-0000-0000-000067580000}"/>
    <cellStyle name="SAPBEXresItemX 3 5 2 3 2 2" xfId="34774" xr:uid="{00000000-0005-0000-0000-000067580000}"/>
    <cellStyle name="SAPBEXresItemX 3 5 2 3 3" xfId="21543" xr:uid="{00000000-0005-0000-0000-000068580000}"/>
    <cellStyle name="SAPBEXresItemX 3 5 2 3 3 2" xfId="40316" xr:uid="{00000000-0005-0000-0000-000068580000}"/>
    <cellStyle name="SAPBEXresItemX 3 5 2 3 4" xfId="27569" xr:uid="{00000000-0005-0000-0000-000066580000}"/>
    <cellStyle name="SAPBEXresItemX 3 5 2 4" xfId="10641" xr:uid="{00000000-0005-0000-0000-000069580000}"/>
    <cellStyle name="SAPBEXresItemX 3 5 2 4 2" xfId="17854" xr:uid="{00000000-0005-0000-0000-00006A580000}"/>
    <cellStyle name="SAPBEXresItemX 3 5 2 4 2 2" xfId="36629" xr:uid="{00000000-0005-0000-0000-00006A580000}"/>
    <cellStyle name="SAPBEXresItemX 3 5 2 4 3" xfId="23250" xr:uid="{00000000-0005-0000-0000-00006B580000}"/>
    <cellStyle name="SAPBEXresItemX 3 5 2 4 3 2" xfId="42023" xr:uid="{00000000-0005-0000-0000-00006B580000}"/>
    <cellStyle name="SAPBEXresItemX 3 5 2 4 4" xfId="29424" xr:uid="{00000000-0005-0000-0000-000069580000}"/>
    <cellStyle name="SAPBEXresItemX 3 5 2 5" xfId="11876" xr:uid="{00000000-0005-0000-0000-00006C580000}"/>
    <cellStyle name="SAPBEXresItemX 3 5 2 5 2" xfId="19083" xr:uid="{00000000-0005-0000-0000-00006D580000}"/>
    <cellStyle name="SAPBEXresItemX 3 5 2 5 2 2" xfId="37858" xr:uid="{00000000-0005-0000-0000-00006D580000}"/>
    <cellStyle name="SAPBEXresItemX 3 5 2 5 3" xfId="24237" xr:uid="{00000000-0005-0000-0000-00006E580000}"/>
    <cellStyle name="SAPBEXresItemX 3 5 2 5 3 2" xfId="43010" xr:uid="{00000000-0005-0000-0000-00006E580000}"/>
    <cellStyle name="SAPBEXresItemX 3 5 2 5 4" xfId="30653" xr:uid="{00000000-0005-0000-0000-00006C580000}"/>
    <cellStyle name="SAPBEXresItemX 3 5 2 6" xfId="12147" xr:uid="{00000000-0005-0000-0000-00006F580000}"/>
    <cellStyle name="SAPBEXresItemX 3 5 2 6 2" xfId="19354" xr:uid="{00000000-0005-0000-0000-000070580000}"/>
    <cellStyle name="SAPBEXresItemX 3 5 2 6 2 2" xfId="38129" xr:uid="{00000000-0005-0000-0000-000070580000}"/>
    <cellStyle name="SAPBEXresItemX 3 5 2 6 3" xfId="24389" xr:uid="{00000000-0005-0000-0000-000071580000}"/>
    <cellStyle name="SAPBEXresItemX 3 5 2 6 3 2" xfId="43161" xr:uid="{00000000-0005-0000-0000-000071580000}"/>
    <cellStyle name="SAPBEXresItemX 3 5 2 6 4" xfId="30923" xr:uid="{00000000-0005-0000-0000-00006F580000}"/>
    <cellStyle name="SAPBEXresItemX 3 5 2 7" xfId="13941" xr:uid="{00000000-0005-0000-0000-000072580000}"/>
    <cellStyle name="SAPBEXresItemX 3 5 2 7 2" xfId="32716" xr:uid="{00000000-0005-0000-0000-000072580000}"/>
    <cellStyle name="SAPBEXresItemX 3 5 2 8" xfId="14210" xr:uid="{00000000-0005-0000-0000-000073580000}"/>
    <cellStyle name="SAPBEXresItemX 3 5 2 8 2" xfId="32985" xr:uid="{00000000-0005-0000-0000-000073580000}"/>
    <cellStyle name="SAPBEXresItemX 3 5 2 9" xfId="26038" xr:uid="{00000000-0005-0000-0000-000062580000}"/>
    <cellStyle name="SAPBEXresItemX 3 5 3" xfId="8098" xr:uid="{00000000-0005-0000-0000-000074580000}"/>
    <cellStyle name="SAPBEXresItemX 3 5 3 2" xfId="15311" xr:uid="{00000000-0005-0000-0000-000075580000}"/>
    <cellStyle name="SAPBEXresItemX 3 5 3 2 2" xfId="34086" xr:uid="{00000000-0005-0000-0000-000075580000}"/>
    <cellStyle name="SAPBEXresItemX 3 5 3 3" xfId="20997" xr:uid="{00000000-0005-0000-0000-000076580000}"/>
    <cellStyle name="SAPBEXresItemX 3 5 3 3 2" xfId="39770" xr:uid="{00000000-0005-0000-0000-000076580000}"/>
    <cellStyle name="SAPBEXresItemX 3 5 3 4" xfId="26881" xr:uid="{00000000-0005-0000-0000-000074580000}"/>
    <cellStyle name="SAPBEXresItemX 3 5 4" xfId="9157" xr:uid="{00000000-0005-0000-0000-000077580000}"/>
    <cellStyle name="SAPBEXresItemX 3 5 4 2" xfId="16370" xr:uid="{00000000-0005-0000-0000-000078580000}"/>
    <cellStyle name="SAPBEXresItemX 3 5 4 2 2" xfId="35145" xr:uid="{00000000-0005-0000-0000-000078580000}"/>
    <cellStyle name="SAPBEXresItemX 3 5 4 3" xfId="21910" xr:uid="{00000000-0005-0000-0000-000079580000}"/>
    <cellStyle name="SAPBEXresItemX 3 5 4 3 2" xfId="40683" xr:uid="{00000000-0005-0000-0000-000079580000}"/>
    <cellStyle name="SAPBEXresItemX 3 5 4 4" xfId="27940" xr:uid="{00000000-0005-0000-0000-000077580000}"/>
    <cellStyle name="SAPBEXresItemX 3 5 5" xfId="10227" xr:uid="{00000000-0005-0000-0000-00007A580000}"/>
    <cellStyle name="SAPBEXresItemX 3 5 5 2" xfId="17440" xr:uid="{00000000-0005-0000-0000-00007B580000}"/>
    <cellStyle name="SAPBEXresItemX 3 5 5 2 2" xfId="36215" xr:uid="{00000000-0005-0000-0000-00007B580000}"/>
    <cellStyle name="SAPBEXresItemX 3 5 5 3" xfId="22877" xr:uid="{00000000-0005-0000-0000-00007C580000}"/>
    <cellStyle name="SAPBEXresItemX 3 5 5 3 2" xfId="41650" xr:uid="{00000000-0005-0000-0000-00007C580000}"/>
    <cellStyle name="SAPBEXresItemX 3 5 5 4" xfId="29010" xr:uid="{00000000-0005-0000-0000-00007A580000}"/>
    <cellStyle name="SAPBEXresItemX 3 5 6" xfId="11463" xr:uid="{00000000-0005-0000-0000-00007D580000}"/>
    <cellStyle name="SAPBEXresItemX 3 5 6 2" xfId="18670" xr:uid="{00000000-0005-0000-0000-00007E580000}"/>
    <cellStyle name="SAPBEXresItemX 3 5 6 2 2" xfId="37445" xr:uid="{00000000-0005-0000-0000-00007E580000}"/>
    <cellStyle name="SAPBEXresItemX 3 5 6 3" xfId="23865" xr:uid="{00000000-0005-0000-0000-00007F580000}"/>
    <cellStyle name="SAPBEXresItemX 3 5 6 3 2" xfId="42638" xr:uid="{00000000-0005-0000-0000-00007F580000}"/>
    <cellStyle name="SAPBEXresItemX 3 5 6 4" xfId="30240" xr:uid="{00000000-0005-0000-0000-00007D580000}"/>
    <cellStyle name="SAPBEXresItemX 3 5 7" xfId="12523" xr:uid="{00000000-0005-0000-0000-000080580000}"/>
    <cellStyle name="SAPBEXresItemX 3 5 7 2" xfId="19730" xr:uid="{00000000-0005-0000-0000-000081580000}"/>
    <cellStyle name="SAPBEXresItemX 3 5 7 2 2" xfId="38505" xr:uid="{00000000-0005-0000-0000-000081580000}"/>
    <cellStyle name="SAPBEXresItemX 3 5 7 3" xfId="24755" xr:uid="{00000000-0005-0000-0000-000082580000}"/>
    <cellStyle name="SAPBEXresItemX 3 5 7 3 2" xfId="43527" xr:uid="{00000000-0005-0000-0000-000082580000}"/>
    <cellStyle name="SAPBEXresItemX 3 5 7 4" xfId="31299" xr:uid="{00000000-0005-0000-0000-000080580000}"/>
    <cellStyle name="SAPBEXresItemX 3 5 8" xfId="13539" xr:uid="{00000000-0005-0000-0000-000083580000}"/>
    <cellStyle name="SAPBEXresItemX 3 5 8 2" xfId="32314" xr:uid="{00000000-0005-0000-0000-000083580000}"/>
    <cellStyle name="SAPBEXresItemX 3 5 9" xfId="14557" xr:uid="{00000000-0005-0000-0000-000084580000}"/>
    <cellStyle name="SAPBEXresItemX 3 5 9 2" xfId="33332"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2 2" xfId="34499" xr:uid="{00000000-0005-0000-0000-000087580000}"/>
    <cellStyle name="SAPBEXresItemX 3 6 2 3" xfId="21369" xr:uid="{00000000-0005-0000-0000-000088580000}"/>
    <cellStyle name="SAPBEXresItemX 3 6 2 3 2" xfId="40142" xr:uid="{00000000-0005-0000-0000-000088580000}"/>
    <cellStyle name="SAPBEXresItemX 3 6 2 4" xfId="27294" xr:uid="{00000000-0005-0000-0000-000086580000}"/>
    <cellStyle name="SAPBEXresItemX 3 6 3" xfId="8785" xr:uid="{00000000-0005-0000-0000-000089580000}"/>
    <cellStyle name="SAPBEXresItemX 3 6 3 2" xfId="15998" xr:uid="{00000000-0005-0000-0000-00008A580000}"/>
    <cellStyle name="SAPBEXresItemX 3 6 3 2 2" xfId="34773" xr:uid="{00000000-0005-0000-0000-00008A580000}"/>
    <cellStyle name="SAPBEXresItemX 3 6 3 3" xfId="21542" xr:uid="{00000000-0005-0000-0000-00008B580000}"/>
    <cellStyle name="SAPBEXresItemX 3 6 3 3 2" xfId="40315" xr:uid="{00000000-0005-0000-0000-00008B580000}"/>
    <cellStyle name="SAPBEXresItemX 3 6 3 4" xfId="27568" xr:uid="{00000000-0005-0000-0000-000089580000}"/>
    <cellStyle name="SAPBEXresItemX 3 6 4" xfId="10642" xr:uid="{00000000-0005-0000-0000-00008C580000}"/>
    <cellStyle name="SAPBEXresItemX 3 6 4 2" xfId="17855" xr:uid="{00000000-0005-0000-0000-00008D580000}"/>
    <cellStyle name="SAPBEXresItemX 3 6 4 2 2" xfId="36630" xr:uid="{00000000-0005-0000-0000-00008D580000}"/>
    <cellStyle name="SAPBEXresItemX 3 6 4 3" xfId="23251" xr:uid="{00000000-0005-0000-0000-00008E580000}"/>
    <cellStyle name="SAPBEXresItemX 3 6 4 3 2" xfId="42024" xr:uid="{00000000-0005-0000-0000-00008E580000}"/>
    <cellStyle name="SAPBEXresItemX 3 6 4 4" xfId="29425" xr:uid="{00000000-0005-0000-0000-00008C580000}"/>
    <cellStyle name="SAPBEXresItemX 3 6 5" xfId="11605" xr:uid="{00000000-0005-0000-0000-00008F580000}"/>
    <cellStyle name="SAPBEXresItemX 3 6 5 2" xfId="18812" xr:uid="{00000000-0005-0000-0000-000090580000}"/>
    <cellStyle name="SAPBEXresItemX 3 6 5 2 2" xfId="37587" xr:uid="{00000000-0005-0000-0000-000090580000}"/>
    <cellStyle name="SAPBEXresItemX 3 6 5 3" xfId="23982" xr:uid="{00000000-0005-0000-0000-000091580000}"/>
    <cellStyle name="SAPBEXresItemX 3 6 5 3 2" xfId="42755" xr:uid="{00000000-0005-0000-0000-000091580000}"/>
    <cellStyle name="SAPBEXresItemX 3 6 5 4" xfId="30382" xr:uid="{00000000-0005-0000-0000-00008F580000}"/>
    <cellStyle name="SAPBEXresItemX 3 6 6" xfId="12402" xr:uid="{00000000-0005-0000-0000-000092580000}"/>
    <cellStyle name="SAPBEXresItemX 3 6 6 2" xfId="19609" xr:uid="{00000000-0005-0000-0000-000093580000}"/>
    <cellStyle name="SAPBEXresItemX 3 6 6 2 2" xfId="38384" xr:uid="{00000000-0005-0000-0000-000093580000}"/>
    <cellStyle name="SAPBEXresItemX 3 6 6 3" xfId="24644" xr:uid="{00000000-0005-0000-0000-000094580000}"/>
    <cellStyle name="SAPBEXresItemX 3 6 6 3 2" xfId="43416" xr:uid="{00000000-0005-0000-0000-000094580000}"/>
    <cellStyle name="SAPBEXresItemX 3 6 6 4" xfId="31178" xr:uid="{00000000-0005-0000-0000-000092580000}"/>
    <cellStyle name="SAPBEXresItemX 3 6 7" xfId="13670" xr:uid="{00000000-0005-0000-0000-000095580000}"/>
    <cellStyle name="SAPBEXresItemX 3 6 7 2" xfId="32445" xr:uid="{00000000-0005-0000-0000-000095580000}"/>
    <cellStyle name="SAPBEXresItemX 3 6 8" xfId="14462" xr:uid="{00000000-0005-0000-0000-000096580000}"/>
    <cellStyle name="SAPBEXresItemX 3 6 8 2" xfId="33237" xr:uid="{00000000-0005-0000-0000-000096580000}"/>
    <cellStyle name="SAPBEXresItemX 3 6 9" xfId="25768" xr:uid="{00000000-0005-0000-0000-000085580000}"/>
    <cellStyle name="SAPBEXresItemX 3 7" xfId="8094" xr:uid="{00000000-0005-0000-0000-000097580000}"/>
    <cellStyle name="SAPBEXresItemX 3 7 2" xfId="15307" xr:uid="{00000000-0005-0000-0000-000098580000}"/>
    <cellStyle name="SAPBEXresItemX 3 7 2 2" xfId="34082" xr:uid="{00000000-0005-0000-0000-000098580000}"/>
    <cellStyle name="SAPBEXresItemX 3 7 3" xfId="20993" xr:uid="{00000000-0005-0000-0000-000099580000}"/>
    <cellStyle name="SAPBEXresItemX 3 7 3 2" xfId="39766" xr:uid="{00000000-0005-0000-0000-000099580000}"/>
    <cellStyle name="SAPBEXresItemX 3 7 4" xfId="26877" xr:uid="{00000000-0005-0000-0000-000097580000}"/>
    <cellStyle name="SAPBEXresItemX 3 8" xfId="9162" xr:uid="{00000000-0005-0000-0000-00009A580000}"/>
    <cellStyle name="SAPBEXresItemX 3 8 2" xfId="16375" xr:uid="{00000000-0005-0000-0000-00009B580000}"/>
    <cellStyle name="SAPBEXresItemX 3 8 2 2" xfId="35150" xr:uid="{00000000-0005-0000-0000-00009B580000}"/>
    <cellStyle name="SAPBEXresItemX 3 8 3" xfId="21914" xr:uid="{00000000-0005-0000-0000-00009C580000}"/>
    <cellStyle name="SAPBEXresItemX 3 8 3 2" xfId="40687" xr:uid="{00000000-0005-0000-0000-00009C580000}"/>
    <cellStyle name="SAPBEXresItemX 3 8 4" xfId="27945" xr:uid="{00000000-0005-0000-0000-00009A580000}"/>
    <cellStyle name="SAPBEXresItemX 3 9" xfId="10223" xr:uid="{00000000-0005-0000-0000-00009D580000}"/>
    <cellStyle name="SAPBEXresItemX 3 9 2" xfId="17436" xr:uid="{00000000-0005-0000-0000-00009E580000}"/>
    <cellStyle name="SAPBEXresItemX 3 9 2 2" xfId="36211" xr:uid="{00000000-0005-0000-0000-00009E580000}"/>
    <cellStyle name="SAPBEXresItemX 3 9 3" xfId="22873" xr:uid="{00000000-0005-0000-0000-00009F580000}"/>
    <cellStyle name="SAPBEXresItemX 3 9 3 2" xfId="41646" xr:uid="{00000000-0005-0000-0000-00009F580000}"/>
    <cellStyle name="SAPBEXresItemX 3 9 4" xfId="29006" xr:uid="{00000000-0005-0000-0000-00009D580000}"/>
    <cellStyle name="SAPBEXresItemX 4" xfId="510" xr:uid="{00000000-0005-0000-0000-0000A0580000}"/>
    <cellStyle name="SAPBEXresItemX 4 10" xfId="13383" xr:uid="{00000000-0005-0000-0000-0000A1580000}"/>
    <cellStyle name="SAPBEXresItemX 4 10 2" xfId="32158"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2 2" xfId="34500" xr:uid="{00000000-0005-0000-0000-0000A5580000}"/>
    <cellStyle name="SAPBEXresItemX 4 2 2 2 3" xfId="21370" xr:uid="{00000000-0005-0000-0000-0000A6580000}"/>
    <cellStyle name="SAPBEXresItemX 4 2 2 2 3 2" xfId="40143" xr:uid="{00000000-0005-0000-0000-0000A6580000}"/>
    <cellStyle name="SAPBEXresItemX 4 2 2 2 4" xfId="27295" xr:uid="{00000000-0005-0000-0000-0000A4580000}"/>
    <cellStyle name="SAPBEXresItemX 4 2 2 3" xfId="8784" xr:uid="{00000000-0005-0000-0000-0000A7580000}"/>
    <cellStyle name="SAPBEXresItemX 4 2 2 3 2" xfId="15997" xr:uid="{00000000-0005-0000-0000-0000A8580000}"/>
    <cellStyle name="SAPBEXresItemX 4 2 2 3 2 2" xfId="34772" xr:uid="{00000000-0005-0000-0000-0000A8580000}"/>
    <cellStyle name="SAPBEXresItemX 4 2 2 3 3" xfId="21541" xr:uid="{00000000-0005-0000-0000-0000A9580000}"/>
    <cellStyle name="SAPBEXresItemX 4 2 2 3 3 2" xfId="40314" xr:uid="{00000000-0005-0000-0000-0000A9580000}"/>
    <cellStyle name="SAPBEXresItemX 4 2 2 3 4" xfId="27567" xr:uid="{00000000-0005-0000-0000-0000A7580000}"/>
    <cellStyle name="SAPBEXresItemX 4 2 2 4" xfId="10643" xr:uid="{00000000-0005-0000-0000-0000AA580000}"/>
    <cellStyle name="SAPBEXresItemX 4 2 2 4 2" xfId="17856" xr:uid="{00000000-0005-0000-0000-0000AB580000}"/>
    <cellStyle name="SAPBEXresItemX 4 2 2 4 2 2" xfId="36631" xr:uid="{00000000-0005-0000-0000-0000AB580000}"/>
    <cellStyle name="SAPBEXresItemX 4 2 2 4 3" xfId="23252" xr:uid="{00000000-0005-0000-0000-0000AC580000}"/>
    <cellStyle name="SAPBEXresItemX 4 2 2 4 3 2" xfId="42025" xr:uid="{00000000-0005-0000-0000-0000AC580000}"/>
    <cellStyle name="SAPBEXresItemX 4 2 2 4 4" xfId="29426" xr:uid="{00000000-0005-0000-0000-0000AA580000}"/>
    <cellStyle name="SAPBEXresItemX 4 2 2 5" xfId="11787" xr:uid="{00000000-0005-0000-0000-0000AD580000}"/>
    <cellStyle name="SAPBEXresItemX 4 2 2 5 2" xfId="18994" xr:uid="{00000000-0005-0000-0000-0000AE580000}"/>
    <cellStyle name="SAPBEXresItemX 4 2 2 5 2 2" xfId="37769" xr:uid="{00000000-0005-0000-0000-0000AE580000}"/>
    <cellStyle name="SAPBEXresItemX 4 2 2 5 3" xfId="24148" xr:uid="{00000000-0005-0000-0000-0000AF580000}"/>
    <cellStyle name="SAPBEXresItemX 4 2 2 5 3 2" xfId="42921" xr:uid="{00000000-0005-0000-0000-0000AF580000}"/>
    <cellStyle name="SAPBEXresItemX 4 2 2 5 4" xfId="30564" xr:uid="{00000000-0005-0000-0000-0000AD580000}"/>
    <cellStyle name="SAPBEXresItemX 4 2 2 6" xfId="12236" xr:uid="{00000000-0005-0000-0000-0000B0580000}"/>
    <cellStyle name="SAPBEXresItemX 4 2 2 6 2" xfId="19443" xr:uid="{00000000-0005-0000-0000-0000B1580000}"/>
    <cellStyle name="SAPBEXresItemX 4 2 2 6 2 2" xfId="38218" xr:uid="{00000000-0005-0000-0000-0000B1580000}"/>
    <cellStyle name="SAPBEXresItemX 4 2 2 6 3" xfId="24478" xr:uid="{00000000-0005-0000-0000-0000B2580000}"/>
    <cellStyle name="SAPBEXresItemX 4 2 2 6 3 2" xfId="43250" xr:uid="{00000000-0005-0000-0000-0000B2580000}"/>
    <cellStyle name="SAPBEXresItemX 4 2 2 6 4" xfId="31012" xr:uid="{00000000-0005-0000-0000-0000B0580000}"/>
    <cellStyle name="SAPBEXresItemX 4 2 2 7" xfId="13852" xr:uid="{00000000-0005-0000-0000-0000B3580000}"/>
    <cellStyle name="SAPBEXresItemX 4 2 2 7 2" xfId="32627" xr:uid="{00000000-0005-0000-0000-0000B3580000}"/>
    <cellStyle name="SAPBEXresItemX 4 2 2 8" xfId="14299" xr:uid="{00000000-0005-0000-0000-0000B4580000}"/>
    <cellStyle name="SAPBEXresItemX 4 2 2 8 2" xfId="33074" xr:uid="{00000000-0005-0000-0000-0000B4580000}"/>
    <cellStyle name="SAPBEXresItemX 4 2 2 9" xfId="25949" xr:uid="{00000000-0005-0000-0000-0000A3580000}"/>
    <cellStyle name="SAPBEXresItemX 4 2 3" xfId="8100" xr:uid="{00000000-0005-0000-0000-0000B5580000}"/>
    <cellStyle name="SAPBEXresItemX 4 2 3 2" xfId="15313" xr:uid="{00000000-0005-0000-0000-0000B6580000}"/>
    <cellStyle name="SAPBEXresItemX 4 2 3 2 2" xfId="34088" xr:uid="{00000000-0005-0000-0000-0000B6580000}"/>
    <cellStyle name="SAPBEXresItemX 4 2 3 3" xfId="20999" xr:uid="{00000000-0005-0000-0000-0000B7580000}"/>
    <cellStyle name="SAPBEXresItemX 4 2 3 3 2" xfId="39772" xr:uid="{00000000-0005-0000-0000-0000B7580000}"/>
    <cellStyle name="SAPBEXresItemX 4 2 3 4" xfId="26883" xr:uid="{00000000-0005-0000-0000-0000B5580000}"/>
    <cellStyle name="SAPBEXresItemX 4 2 4" xfId="9155" xr:uid="{00000000-0005-0000-0000-0000B8580000}"/>
    <cellStyle name="SAPBEXresItemX 4 2 4 2" xfId="16368" xr:uid="{00000000-0005-0000-0000-0000B9580000}"/>
    <cellStyle name="SAPBEXresItemX 4 2 4 2 2" xfId="35143" xr:uid="{00000000-0005-0000-0000-0000B9580000}"/>
    <cellStyle name="SAPBEXresItemX 4 2 4 3" xfId="21908" xr:uid="{00000000-0005-0000-0000-0000BA580000}"/>
    <cellStyle name="SAPBEXresItemX 4 2 4 3 2" xfId="40681" xr:uid="{00000000-0005-0000-0000-0000BA580000}"/>
    <cellStyle name="SAPBEXresItemX 4 2 4 4" xfId="27938" xr:uid="{00000000-0005-0000-0000-0000B8580000}"/>
    <cellStyle name="SAPBEXresItemX 4 2 5" xfId="10229" xr:uid="{00000000-0005-0000-0000-0000BB580000}"/>
    <cellStyle name="SAPBEXresItemX 4 2 5 2" xfId="17442" xr:uid="{00000000-0005-0000-0000-0000BC580000}"/>
    <cellStyle name="SAPBEXresItemX 4 2 5 2 2" xfId="36217" xr:uid="{00000000-0005-0000-0000-0000BC580000}"/>
    <cellStyle name="SAPBEXresItemX 4 2 5 3" xfId="22879" xr:uid="{00000000-0005-0000-0000-0000BD580000}"/>
    <cellStyle name="SAPBEXresItemX 4 2 5 3 2" xfId="41652" xr:uid="{00000000-0005-0000-0000-0000BD580000}"/>
    <cellStyle name="SAPBEXresItemX 4 2 5 4" xfId="29012" xr:uid="{00000000-0005-0000-0000-0000BB580000}"/>
    <cellStyle name="SAPBEXresItemX 4 2 6" xfId="11374" xr:uid="{00000000-0005-0000-0000-0000BE580000}"/>
    <cellStyle name="SAPBEXresItemX 4 2 6 2" xfId="18581" xr:uid="{00000000-0005-0000-0000-0000BF580000}"/>
    <cellStyle name="SAPBEXresItemX 4 2 6 2 2" xfId="37356" xr:uid="{00000000-0005-0000-0000-0000BF580000}"/>
    <cellStyle name="SAPBEXresItemX 4 2 6 3" xfId="23776" xr:uid="{00000000-0005-0000-0000-0000C0580000}"/>
    <cellStyle name="SAPBEXresItemX 4 2 6 3 2" xfId="42549" xr:uid="{00000000-0005-0000-0000-0000C0580000}"/>
    <cellStyle name="SAPBEXresItemX 4 2 6 4" xfId="30151" xr:uid="{00000000-0005-0000-0000-0000BE580000}"/>
    <cellStyle name="SAPBEXresItemX 4 2 7" xfId="12613" xr:uid="{00000000-0005-0000-0000-0000C1580000}"/>
    <cellStyle name="SAPBEXresItemX 4 2 7 2" xfId="19820" xr:uid="{00000000-0005-0000-0000-0000C2580000}"/>
    <cellStyle name="SAPBEXresItemX 4 2 7 2 2" xfId="38595" xr:uid="{00000000-0005-0000-0000-0000C2580000}"/>
    <cellStyle name="SAPBEXresItemX 4 2 7 3" xfId="24843" xr:uid="{00000000-0005-0000-0000-0000C3580000}"/>
    <cellStyle name="SAPBEXresItemX 4 2 7 3 2" xfId="43615" xr:uid="{00000000-0005-0000-0000-0000C3580000}"/>
    <cellStyle name="SAPBEXresItemX 4 2 7 4" xfId="31389" xr:uid="{00000000-0005-0000-0000-0000C1580000}"/>
    <cellStyle name="SAPBEXresItemX 4 2 8" xfId="13450" xr:uid="{00000000-0005-0000-0000-0000C4580000}"/>
    <cellStyle name="SAPBEXresItemX 4 2 8 2" xfId="32225" xr:uid="{00000000-0005-0000-0000-0000C4580000}"/>
    <cellStyle name="SAPBEXresItemX 4 3" xfId="656" xr:uid="{00000000-0005-0000-0000-0000C5580000}"/>
    <cellStyle name="SAPBEXresItemX 4 3 10" xfId="25632"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2 2" xfId="34501" xr:uid="{00000000-0005-0000-0000-0000C8580000}"/>
    <cellStyle name="SAPBEXresItemX 4 3 2 2 3" xfId="21371" xr:uid="{00000000-0005-0000-0000-0000C9580000}"/>
    <cellStyle name="SAPBEXresItemX 4 3 2 2 3 2" xfId="40144" xr:uid="{00000000-0005-0000-0000-0000C9580000}"/>
    <cellStyle name="SAPBEXresItemX 4 3 2 2 4" xfId="27296" xr:uid="{00000000-0005-0000-0000-0000C7580000}"/>
    <cellStyle name="SAPBEXresItemX 4 3 2 3" xfId="8783" xr:uid="{00000000-0005-0000-0000-0000CA580000}"/>
    <cellStyle name="SAPBEXresItemX 4 3 2 3 2" xfId="15996" xr:uid="{00000000-0005-0000-0000-0000CB580000}"/>
    <cellStyle name="SAPBEXresItemX 4 3 2 3 2 2" xfId="34771" xr:uid="{00000000-0005-0000-0000-0000CB580000}"/>
    <cellStyle name="SAPBEXresItemX 4 3 2 3 3" xfId="21540" xr:uid="{00000000-0005-0000-0000-0000CC580000}"/>
    <cellStyle name="SAPBEXresItemX 4 3 2 3 3 2" xfId="40313" xr:uid="{00000000-0005-0000-0000-0000CC580000}"/>
    <cellStyle name="SAPBEXresItemX 4 3 2 3 4" xfId="27566" xr:uid="{00000000-0005-0000-0000-0000CA580000}"/>
    <cellStyle name="SAPBEXresItemX 4 3 2 4" xfId="10644" xr:uid="{00000000-0005-0000-0000-0000CD580000}"/>
    <cellStyle name="SAPBEXresItemX 4 3 2 4 2" xfId="17857" xr:uid="{00000000-0005-0000-0000-0000CE580000}"/>
    <cellStyle name="SAPBEXresItemX 4 3 2 4 2 2" xfId="36632" xr:uid="{00000000-0005-0000-0000-0000CE580000}"/>
    <cellStyle name="SAPBEXresItemX 4 3 2 4 3" xfId="23253" xr:uid="{00000000-0005-0000-0000-0000CF580000}"/>
    <cellStyle name="SAPBEXresItemX 4 3 2 4 3 2" xfId="42026" xr:uid="{00000000-0005-0000-0000-0000CF580000}"/>
    <cellStyle name="SAPBEXresItemX 4 3 2 4 4" xfId="29427" xr:uid="{00000000-0005-0000-0000-0000CD580000}"/>
    <cellStyle name="SAPBEXresItemX 4 3 2 5" xfId="11852" xr:uid="{00000000-0005-0000-0000-0000D0580000}"/>
    <cellStyle name="SAPBEXresItemX 4 3 2 5 2" xfId="19059" xr:uid="{00000000-0005-0000-0000-0000D1580000}"/>
    <cellStyle name="SAPBEXresItemX 4 3 2 5 2 2" xfId="37834" xr:uid="{00000000-0005-0000-0000-0000D1580000}"/>
    <cellStyle name="SAPBEXresItemX 4 3 2 5 3" xfId="24213" xr:uid="{00000000-0005-0000-0000-0000D2580000}"/>
    <cellStyle name="SAPBEXresItemX 4 3 2 5 3 2" xfId="42986" xr:uid="{00000000-0005-0000-0000-0000D2580000}"/>
    <cellStyle name="SAPBEXresItemX 4 3 2 5 4" xfId="30629" xr:uid="{00000000-0005-0000-0000-0000D0580000}"/>
    <cellStyle name="SAPBEXresItemX 4 3 2 6" xfId="12171" xr:uid="{00000000-0005-0000-0000-0000D3580000}"/>
    <cellStyle name="SAPBEXresItemX 4 3 2 6 2" xfId="19378" xr:uid="{00000000-0005-0000-0000-0000D4580000}"/>
    <cellStyle name="SAPBEXresItemX 4 3 2 6 2 2" xfId="38153" xr:uid="{00000000-0005-0000-0000-0000D4580000}"/>
    <cellStyle name="SAPBEXresItemX 4 3 2 6 3" xfId="24413" xr:uid="{00000000-0005-0000-0000-0000D5580000}"/>
    <cellStyle name="SAPBEXresItemX 4 3 2 6 3 2" xfId="43185" xr:uid="{00000000-0005-0000-0000-0000D5580000}"/>
    <cellStyle name="SAPBEXresItemX 4 3 2 6 4" xfId="30947" xr:uid="{00000000-0005-0000-0000-0000D3580000}"/>
    <cellStyle name="SAPBEXresItemX 4 3 2 7" xfId="13917" xr:uid="{00000000-0005-0000-0000-0000D6580000}"/>
    <cellStyle name="SAPBEXresItemX 4 3 2 7 2" xfId="32692" xr:uid="{00000000-0005-0000-0000-0000D6580000}"/>
    <cellStyle name="SAPBEXresItemX 4 3 2 8" xfId="14234" xr:uid="{00000000-0005-0000-0000-0000D7580000}"/>
    <cellStyle name="SAPBEXresItemX 4 3 2 8 2" xfId="33009" xr:uid="{00000000-0005-0000-0000-0000D7580000}"/>
    <cellStyle name="SAPBEXresItemX 4 3 2 9" xfId="26014" xr:uid="{00000000-0005-0000-0000-0000C6580000}"/>
    <cellStyle name="SAPBEXresItemX 4 3 3" xfId="8101" xr:uid="{00000000-0005-0000-0000-0000D8580000}"/>
    <cellStyle name="SAPBEXresItemX 4 3 3 2" xfId="15314" xr:uid="{00000000-0005-0000-0000-0000D9580000}"/>
    <cellStyle name="SAPBEXresItemX 4 3 3 2 2" xfId="34089" xr:uid="{00000000-0005-0000-0000-0000D9580000}"/>
    <cellStyle name="SAPBEXresItemX 4 3 3 3" xfId="21000" xr:uid="{00000000-0005-0000-0000-0000DA580000}"/>
    <cellStyle name="SAPBEXresItemX 4 3 3 3 2" xfId="39773" xr:uid="{00000000-0005-0000-0000-0000DA580000}"/>
    <cellStyle name="SAPBEXresItemX 4 3 3 4" xfId="26884" xr:uid="{00000000-0005-0000-0000-0000D8580000}"/>
    <cellStyle name="SAPBEXresItemX 4 3 4" xfId="9153" xr:uid="{00000000-0005-0000-0000-0000DB580000}"/>
    <cellStyle name="SAPBEXresItemX 4 3 4 2" xfId="16366" xr:uid="{00000000-0005-0000-0000-0000DC580000}"/>
    <cellStyle name="SAPBEXresItemX 4 3 4 2 2" xfId="35141" xr:uid="{00000000-0005-0000-0000-0000DC580000}"/>
    <cellStyle name="SAPBEXresItemX 4 3 4 3" xfId="21907" xr:uid="{00000000-0005-0000-0000-0000DD580000}"/>
    <cellStyle name="SAPBEXresItemX 4 3 4 3 2" xfId="40680" xr:uid="{00000000-0005-0000-0000-0000DD580000}"/>
    <cellStyle name="SAPBEXresItemX 4 3 4 4" xfId="27936" xr:uid="{00000000-0005-0000-0000-0000DB580000}"/>
    <cellStyle name="SAPBEXresItemX 4 3 5" xfId="10230" xr:uid="{00000000-0005-0000-0000-0000DE580000}"/>
    <cellStyle name="SAPBEXresItemX 4 3 5 2" xfId="17443" xr:uid="{00000000-0005-0000-0000-0000DF580000}"/>
    <cellStyle name="SAPBEXresItemX 4 3 5 2 2" xfId="36218" xr:uid="{00000000-0005-0000-0000-0000DF580000}"/>
    <cellStyle name="SAPBEXresItemX 4 3 5 3" xfId="22880" xr:uid="{00000000-0005-0000-0000-0000E0580000}"/>
    <cellStyle name="SAPBEXresItemX 4 3 5 3 2" xfId="41653" xr:uid="{00000000-0005-0000-0000-0000E0580000}"/>
    <cellStyle name="SAPBEXresItemX 4 3 5 4" xfId="29013" xr:uid="{00000000-0005-0000-0000-0000DE580000}"/>
    <cellStyle name="SAPBEXresItemX 4 3 6" xfId="11439" xr:uid="{00000000-0005-0000-0000-0000E1580000}"/>
    <cellStyle name="SAPBEXresItemX 4 3 6 2" xfId="18646" xr:uid="{00000000-0005-0000-0000-0000E2580000}"/>
    <cellStyle name="SAPBEXresItemX 4 3 6 2 2" xfId="37421" xr:uid="{00000000-0005-0000-0000-0000E2580000}"/>
    <cellStyle name="SAPBEXresItemX 4 3 6 3" xfId="23841" xr:uid="{00000000-0005-0000-0000-0000E3580000}"/>
    <cellStyle name="SAPBEXresItemX 4 3 6 3 2" xfId="42614" xr:uid="{00000000-0005-0000-0000-0000E3580000}"/>
    <cellStyle name="SAPBEXresItemX 4 3 6 4" xfId="30216" xr:uid="{00000000-0005-0000-0000-0000E1580000}"/>
    <cellStyle name="SAPBEXresItemX 4 3 7" xfId="12546" xr:uid="{00000000-0005-0000-0000-0000E4580000}"/>
    <cellStyle name="SAPBEXresItemX 4 3 7 2" xfId="19753" xr:uid="{00000000-0005-0000-0000-0000E5580000}"/>
    <cellStyle name="SAPBEXresItemX 4 3 7 2 2" xfId="38528" xr:uid="{00000000-0005-0000-0000-0000E5580000}"/>
    <cellStyle name="SAPBEXresItemX 4 3 7 3" xfId="24778" xr:uid="{00000000-0005-0000-0000-0000E6580000}"/>
    <cellStyle name="SAPBEXresItemX 4 3 7 3 2" xfId="43550" xr:uid="{00000000-0005-0000-0000-0000E6580000}"/>
    <cellStyle name="SAPBEXresItemX 4 3 7 4" xfId="31322" xr:uid="{00000000-0005-0000-0000-0000E4580000}"/>
    <cellStyle name="SAPBEXresItemX 4 3 8" xfId="13515" xr:uid="{00000000-0005-0000-0000-0000E7580000}"/>
    <cellStyle name="SAPBEXresItemX 4 3 8 2" xfId="32290" xr:uid="{00000000-0005-0000-0000-0000E7580000}"/>
    <cellStyle name="SAPBEXresItemX 4 3 9" xfId="14581" xr:uid="{00000000-0005-0000-0000-0000E8580000}"/>
    <cellStyle name="SAPBEXresItemX 4 3 9 2" xfId="33356" xr:uid="{00000000-0005-0000-0000-0000E8580000}"/>
    <cellStyle name="SAPBEXresItemX 4 4" xfId="711" xr:uid="{00000000-0005-0000-0000-0000E9580000}"/>
    <cellStyle name="SAPBEXresItemX 4 4 10" xfId="25687"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2 2" xfId="34502" xr:uid="{00000000-0005-0000-0000-0000EC580000}"/>
    <cellStyle name="SAPBEXresItemX 4 4 2 2 3" xfId="21372" xr:uid="{00000000-0005-0000-0000-0000ED580000}"/>
    <cellStyle name="SAPBEXresItemX 4 4 2 2 3 2" xfId="40145" xr:uid="{00000000-0005-0000-0000-0000ED580000}"/>
    <cellStyle name="SAPBEXresItemX 4 4 2 2 4" xfId="27297" xr:uid="{00000000-0005-0000-0000-0000EB580000}"/>
    <cellStyle name="SAPBEXresItemX 4 4 2 3" xfId="8782" xr:uid="{00000000-0005-0000-0000-0000EE580000}"/>
    <cellStyle name="SAPBEXresItemX 4 4 2 3 2" xfId="15995" xr:uid="{00000000-0005-0000-0000-0000EF580000}"/>
    <cellStyle name="SAPBEXresItemX 4 4 2 3 2 2" xfId="34770" xr:uid="{00000000-0005-0000-0000-0000EF580000}"/>
    <cellStyle name="SAPBEXresItemX 4 4 2 3 3" xfId="21539" xr:uid="{00000000-0005-0000-0000-0000F0580000}"/>
    <cellStyle name="SAPBEXresItemX 4 4 2 3 3 2" xfId="40312" xr:uid="{00000000-0005-0000-0000-0000F0580000}"/>
    <cellStyle name="SAPBEXresItemX 4 4 2 3 4" xfId="27565" xr:uid="{00000000-0005-0000-0000-0000EE580000}"/>
    <cellStyle name="SAPBEXresItemX 4 4 2 4" xfId="10645" xr:uid="{00000000-0005-0000-0000-0000F1580000}"/>
    <cellStyle name="SAPBEXresItemX 4 4 2 4 2" xfId="17858" xr:uid="{00000000-0005-0000-0000-0000F2580000}"/>
    <cellStyle name="SAPBEXresItemX 4 4 2 4 2 2" xfId="36633" xr:uid="{00000000-0005-0000-0000-0000F2580000}"/>
    <cellStyle name="SAPBEXresItemX 4 4 2 4 3" xfId="23254" xr:uid="{00000000-0005-0000-0000-0000F3580000}"/>
    <cellStyle name="SAPBEXresItemX 4 4 2 4 3 2" xfId="42027" xr:uid="{00000000-0005-0000-0000-0000F3580000}"/>
    <cellStyle name="SAPBEXresItemX 4 4 2 4 4" xfId="29428" xr:uid="{00000000-0005-0000-0000-0000F1580000}"/>
    <cellStyle name="SAPBEXresItemX 4 4 2 5" xfId="11907" xr:uid="{00000000-0005-0000-0000-0000F4580000}"/>
    <cellStyle name="SAPBEXresItemX 4 4 2 5 2" xfId="19114" xr:uid="{00000000-0005-0000-0000-0000F5580000}"/>
    <cellStyle name="SAPBEXresItemX 4 4 2 5 2 2" xfId="37889" xr:uid="{00000000-0005-0000-0000-0000F5580000}"/>
    <cellStyle name="SAPBEXresItemX 4 4 2 5 3" xfId="24268" xr:uid="{00000000-0005-0000-0000-0000F6580000}"/>
    <cellStyle name="SAPBEXresItemX 4 4 2 5 3 2" xfId="43041" xr:uid="{00000000-0005-0000-0000-0000F6580000}"/>
    <cellStyle name="SAPBEXresItemX 4 4 2 5 4" xfId="30684" xr:uid="{00000000-0005-0000-0000-0000F4580000}"/>
    <cellStyle name="SAPBEXresItemX 4 4 2 6" xfId="12116" xr:uid="{00000000-0005-0000-0000-0000F7580000}"/>
    <cellStyle name="SAPBEXresItemX 4 4 2 6 2" xfId="19323" xr:uid="{00000000-0005-0000-0000-0000F8580000}"/>
    <cellStyle name="SAPBEXresItemX 4 4 2 6 2 2" xfId="38098" xr:uid="{00000000-0005-0000-0000-0000F8580000}"/>
    <cellStyle name="SAPBEXresItemX 4 4 2 6 3" xfId="24358" xr:uid="{00000000-0005-0000-0000-0000F9580000}"/>
    <cellStyle name="SAPBEXresItemX 4 4 2 6 3 2" xfId="43130" xr:uid="{00000000-0005-0000-0000-0000F9580000}"/>
    <cellStyle name="SAPBEXresItemX 4 4 2 6 4" xfId="30892" xr:uid="{00000000-0005-0000-0000-0000F7580000}"/>
    <cellStyle name="SAPBEXresItemX 4 4 2 7" xfId="13972" xr:uid="{00000000-0005-0000-0000-0000FA580000}"/>
    <cellStyle name="SAPBEXresItemX 4 4 2 7 2" xfId="32747" xr:uid="{00000000-0005-0000-0000-0000FA580000}"/>
    <cellStyle name="SAPBEXresItemX 4 4 2 8" xfId="14179" xr:uid="{00000000-0005-0000-0000-0000FB580000}"/>
    <cellStyle name="SAPBEXresItemX 4 4 2 8 2" xfId="32954" xr:uid="{00000000-0005-0000-0000-0000FB580000}"/>
    <cellStyle name="SAPBEXresItemX 4 4 2 9" xfId="26069" xr:uid="{00000000-0005-0000-0000-0000EA580000}"/>
    <cellStyle name="SAPBEXresItemX 4 4 3" xfId="8102" xr:uid="{00000000-0005-0000-0000-0000FC580000}"/>
    <cellStyle name="SAPBEXresItemX 4 4 3 2" xfId="15315" xr:uid="{00000000-0005-0000-0000-0000FD580000}"/>
    <cellStyle name="SAPBEXresItemX 4 4 3 2 2" xfId="34090" xr:uid="{00000000-0005-0000-0000-0000FD580000}"/>
    <cellStyle name="SAPBEXresItemX 4 4 3 3" xfId="21001" xr:uid="{00000000-0005-0000-0000-0000FE580000}"/>
    <cellStyle name="SAPBEXresItemX 4 4 3 3 2" xfId="39774" xr:uid="{00000000-0005-0000-0000-0000FE580000}"/>
    <cellStyle name="SAPBEXresItemX 4 4 3 4" xfId="26885" xr:uid="{00000000-0005-0000-0000-0000FC580000}"/>
    <cellStyle name="SAPBEXresItemX 4 4 4" xfId="7754" xr:uid="{00000000-0005-0000-0000-0000FF580000}"/>
    <cellStyle name="SAPBEXresItemX 4 4 4 2" xfId="14967" xr:uid="{00000000-0005-0000-0000-000000590000}"/>
    <cellStyle name="SAPBEXresItemX 4 4 4 2 2" xfId="33742" xr:uid="{00000000-0005-0000-0000-000000590000}"/>
    <cellStyle name="SAPBEXresItemX 4 4 4 3" xfId="20668" xr:uid="{00000000-0005-0000-0000-000001590000}"/>
    <cellStyle name="SAPBEXresItemX 4 4 4 3 2" xfId="39441" xr:uid="{00000000-0005-0000-0000-000001590000}"/>
    <cellStyle name="SAPBEXresItemX 4 4 4 4" xfId="26537" xr:uid="{00000000-0005-0000-0000-0000FF580000}"/>
    <cellStyle name="SAPBEXresItemX 4 4 5" xfId="10231" xr:uid="{00000000-0005-0000-0000-000002590000}"/>
    <cellStyle name="SAPBEXresItemX 4 4 5 2" xfId="17444" xr:uid="{00000000-0005-0000-0000-000003590000}"/>
    <cellStyle name="SAPBEXresItemX 4 4 5 2 2" xfId="36219" xr:uid="{00000000-0005-0000-0000-000003590000}"/>
    <cellStyle name="SAPBEXresItemX 4 4 5 3" xfId="22881" xr:uid="{00000000-0005-0000-0000-000004590000}"/>
    <cellStyle name="SAPBEXresItemX 4 4 5 3 2" xfId="41654" xr:uid="{00000000-0005-0000-0000-000004590000}"/>
    <cellStyle name="SAPBEXresItemX 4 4 5 4" xfId="29014" xr:uid="{00000000-0005-0000-0000-000002590000}"/>
    <cellStyle name="SAPBEXresItemX 4 4 6" xfId="11494" xr:uid="{00000000-0005-0000-0000-000005590000}"/>
    <cellStyle name="SAPBEXresItemX 4 4 6 2" xfId="18701" xr:uid="{00000000-0005-0000-0000-000006590000}"/>
    <cellStyle name="SAPBEXresItemX 4 4 6 2 2" xfId="37476" xr:uid="{00000000-0005-0000-0000-000006590000}"/>
    <cellStyle name="SAPBEXresItemX 4 4 6 3" xfId="23896" xr:uid="{00000000-0005-0000-0000-000007590000}"/>
    <cellStyle name="SAPBEXresItemX 4 4 6 3 2" xfId="42669" xr:uid="{00000000-0005-0000-0000-000007590000}"/>
    <cellStyle name="SAPBEXresItemX 4 4 6 4" xfId="30271" xr:uid="{00000000-0005-0000-0000-000005590000}"/>
    <cellStyle name="SAPBEXresItemX 4 4 7" xfId="12486" xr:uid="{00000000-0005-0000-0000-000008590000}"/>
    <cellStyle name="SAPBEXresItemX 4 4 7 2" xfId="19693" xr:uid="{00000000-0005-0000-0000-000009590000}"/>
    <cellStyle name="SAPBEXresItemX 4 4 7 2 2" xfId="38468" xr:uid="{00000000-0005-0000-0000-000009590000}"/>
    <cellStyle name="SAPBEXresItemX 4 4 7 3" xfId="24726" xr:uid="{00000000-0005-0000-0000-00000A590000}"/>
    <cellStyle name="SAPBEXresItemX 4 4 7 3 2" xfId="43498" xr:uid="{00000000-0005-0000-0000-00000A590000}"/>
    <cellStyle name="SAPBEXresItemX 4 4 7 4" xfId="31262" xr:uid="{00000000-0005-0000-0000-000008590000}"/>
    <cellStyle name="SAPBEXresItemX 4 4 8" xfId="13570" xr:uid="{00000000-0005-0000-0000-00000B590000}"/>
    <cellStyle name="SAPBEXresItemX 4 4 8 2" xfId="32345" xr:uid="{00000000-0005-0000-0000-00000B590000}"/>
    <cellStyle name="SAPBEXresItemX 4 4 9" xfId="14527" xr:uid="{00000000-0005-0000-0000-00000C590000}"/>
    <cellStyle name="SAPBEXresItemX 4 4 9 2" xfId="33302" xr:uid="{00000000-0005-0000-0000-00000C590000}"/>
    <cellStyle name="SAPBEXresItemX 4 5" xfId="8099" xr:uid="{00000000-0005-0000-0000-00000D590000}"/>
    <cellStyle name="SAPBEXresItemX 4 5 2" xfId="15312" xr:uid="{00000000-0005-0000-0000-00000E590000}"/>
    <cellStyle name="SAPBEXresItemX 4 5 2 2" xfId="34087" xr:uid="{00000000-0005-0000-0000-00000E590000}"/>
    <cellStyle name="SAPBEXresItemX 4 5 3" xfId="20998" xr:uid="{00000000-0005-0000-0000-00000F590000}"/>
    <cellStyle name="SAPBEXresItemX 4 5 3 2" xfId="39771" xr:uid="{00000000-0005-0000-0000-00000F590000}"/>
    <cellStyle name="SAPBEXresItemX 4 5 4" xfId="26882" xr:uid="{00000000-0005-0000-0000-00000D590000}"/>
    <cellStyle name="SAPBEXresItemX 4 6" xfId="9156" xr:uid="{00000000-0005-0000-0000-000010590000}"/>
    <cellStyle name="SAPBEXresItemX 4 6 2" xfId="16369" xr:uid="{00000000-0005-0000-0000-000011590000}"/>
    <cellStyle name="SAPBEXresItemX 4 6 2 2" xfId="35144" xr:uid="{00000000-0005-0000-0000-000011590000}"/>
    <cellStyle name="SAPBEXresItemX 4 6 3" xfId="21909" xr:uid="{00000000-0005-0000-0000-000012590000}"/>
    <cellStyle name="SAPBEXresItemX 4 6 3 2" xfId="40682" xr:uid="{00000000-0005-0000-0000-000012590000}"/>
    <cellStyle name="SAPBEXresItemX 4 6 4" xfId="27939" xr:uid="{00000000-0005-0000-0000-000010590000}"/>
    <cellStyle name="SAPBEXresItemX 4 7" xfId="10228" xr:uid="{00000000-0005-0000-0000-000013590000}"/>
    <cellStyle name="SAPBEXresItemX 4 7 2" xfId="17441" xr:uid="{00000000-0005-0000-0000-000014590000}"/>
    <cellStyle name="SAPBEXresItemX 4 7 2 2" xfId="36216" xr:uid="{00000000-0005-0000-0000-000014590000}"/>
    <cellStyle name="SAPBEXresItemX 4 7 3" xfId="22878" xr:uid="{00000000-0005-0000-0000-000015590000}"/>
    <cellStyle name="SAPBEXresItemX 4 7 3 2" xfId="41651" xr:uid="{00000000-0005-0000-0000-000015590000}"/>
    <cellStyle name="SAPBEXresItemX 4 7 4" xfId="29011" xr:uid="{00000000-0005-0000-0000-000013590000}"/>
    <cellStyle name="SAPBEXresItemX 4 8" xfId="11293" xr:uid="{00000000-0005-0000-0000-000016590000}"/>
    <cellStyle name="SAPBEXresItemX 4 8 2" xfId="18500" xr:uid="{00000000-0005-0000-0000-000017590000}"/>
    <cellStyle name="SAPBEXresItemX 4 8 2 2" xfId="37275" xr:uid="{00000000-0005-0000-0000-000017590000}"/>
    <cellStyle name="SAPBEXresItemX 4 8 3" xfId="23699" xr:uid="{00000000-0005-0000-0000-000018590000}"/>
    <cellStyle name="SAPBEXresItemX 4 8 3 2" xfId="42472" xr:uid="{00000000-0005-0000-0000-000018590000}"/>
    <cellStyle name="SAPBEXresItemX 4 8 4" xfId="30070" xr:uid="{00000000-0005-0000-0000-000016590000}"/>
    <cellStyle name="SAPBEXresItemX 4 9" xfId="12721" xr:uid="{00000000-0005-0000-0000-000019590000}"/>
    <cellStyle name="SAPBEXresItemX 4 9 2" xfId="19928" xr:uid="{00000000-0005-0000-0000-00001A590000}"/>
    <cellStyle name="SAPBEXresItemX 4 9 2 2" xfId="38703" xr:uid="{00000000-0005-0000-0000-00001A590000}"/>
    <cellStyle name="SAPBEXresItemX 4 9 3" xfId="24919" xr:uid="{00000000-0005-0000-0000-00001B590000}"/>
    <cellStyle name="SAPBEXresItemX 4 9 3 2" xfId="43691" xr:uid="{00000000-0005-0000-0000-00001B590000}"/>
    <cellStyle name="SAPBEXresItemX 4 9 4" xfId="31497" xr:uid="{00000000-0005-0000-0000-000019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2 2" xfId="34503" xr:uid="{00000000-0005-0000-0000-00001E590000}"/>
    <cellStyle name="SAPBEXresItemX 5 2 3" xfId="21373" xr:uid="{00000000-0005-0000-0000-00001F590000}"/>
    <cellStyle name="SAPBEXresItemX 5 2 3 2" xfId="40146" xr:uid="{00000000-0005-0000-0000-00001F590000}"/>
    <cellStyle name="SAPBEXresItemX 5 2 4" xfId="27298" xr:uid="{00000000-0005-0000-0000-00001D590000}"/>
    <cellStyle name="SAPBEXresItemX 5 3" xfId="8781" xr:uid="{00000000-0005-0000-0000-000020590000}"/>
    <cellStyle name="SAPBEXresItemX 5 3 2" xfId="15994" xr:uid="{00000000-0005-0000-0000-000021590000}"/>
    <cellStyle name="SAPBEXresItemX 5 3 2 2" xfId="34769" xr:uid="{00000000-0005-0000-0000-000021590000}"/>
    <cellStyle name="SAPBEXresItemX 5 3 3" xfId="21538" xr:uid="{00000000-0005-0000-0000-000022590000}"/>
    <cellStyle name="SAPBEXresItemX 5 3 3 2" xfId="40311" xr:uid="{00000000-0005-0000-0000-000022590000}"/>
    <cellStyle name="SAPBEXresItemX 5 3 4" xfId="27564" xr:uid="{00000000-0005-0000-0000-000020590000}"/>
    <cellStyle name="SAPBEXresItemX 5 4" xfId="10646" xr:uid="{00000000-0005-0000-0000-000023590000}"/>
    <cellStyle name="SAPBEXresItemX 5 4 2" xfId="17859" xr:uid="{00000000-0005-0000-0000-000024590000}"/>
    <cellStyle name="SAPBEXresItemX 5 4 2 2" xfId="36634" xr:uid="{00000000-0005-0000-0000-000024590000}"/>
    <cellStyle name="SAPBEXresItemX 5 4 3" xfId="23255" xr:uid="{00000000-0005-0000-0000-000025590000}"/>
    <cellStyle name="SAPBEXresItemX 5 4 3 2" xfId="42028" xr:uid="{00000000-0005-0000-0000-000025590000}"/>
    <cellStyle name="SAPBEXresItemX 5 4 4" xfId="29429" xr:uid="{00000000-0005-0000-0000-000023590000}"/>
    <cellStyle name="SAPBEXresItemX 5 5" xfId="11557" xr:uid="{00000000-0005-0000-0000-000026590000}"/>
    <cellStyle name="SAPBEXresItemX 5 5 2" xfId="18764" xr:uid="{00000000-0005-0000-0000-000027590000}"/>
    <cellStyle name="SAPBEXresItemX 5 5 2 2" xfId="37539" xr:uid="{00000000-0005-0000-0000-000027590000}"/>
    <cellStyle name="SAPBEXresItemX 5 5 3" xfId="23940" xr:uid="{00000000-0005-0000-0000-000028590000}"/>
    <cellStyle name="SAPBEXresItemX 5 5 3 2" xfId="42713" xr:uid="{00000000-0005-0000-0000-000028590000}"/>
    <cellStyle name="SAPBEXresItemX 5 5 4" xfId="30334" xr:uid="{00000000-0005-0000-0000-000026590000}"/>
    <cellStyle name="SAPBEXresItemX 5 6" xfId="12445" xr:uid="{00000000-0005-0000-0000-000029590000}"/>
    <cellStyle name="SAPBEXresItemX 5 6 2" xfId="19652" xr:uid="{00000000-0005-0000-0000-00002A590000}"/>
    <cellStyle name="SAPBEXresItemX 5 6 2 2" xfId="38427" xr:uid="{00000000-0005-0000-0000-00002A590000}"/>
    <cellStyle name="SAPBEXresItemX 5 6 3" xfId="24686" xr:uid="{00000000-0005-0000-0000-00002B590000}"/>
    <cellStyle name="SAPBEXresItemX 5 6 3 2" xfId="43458" xr:uid="{00000000-0005-0000-0000-00002B590000}"/>
    <cellStyle name="SAPBEXresItemX 5 6 4" xfId="31221" xr:uid="{00000000-0005-0000-0000-000029590000}"/>
    <cellStyle name="SAPBEXresItemX 5 7" xfId="13623" xr:uid="{00000000-0005-0000-0000-00002C590000}"/>
    <cellStyle name="SAPBEXresItemX 5 7 2" xfId="32398" xr:uid="{00000000-0005-0000-0000-00002C590000}"/>
    <cellStyle name="SAPBEXresItemX 5 8" xfId="14488" xr:uid="{00000000-0005-0000-0000-00002D590000}"/>
    <cellStyle name="SAPBEXresItemX 5 8 2" xfId="33263" xr:uid="{00000000-0005-0000-0000-00002D590000}"/>
    <cellStyle name="SAPBEXresItemX 5 9" xfId="25736" xr:uid="{00000000-0005-0000-0000-00001C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2 2" xfId="35644" xr:uid="{00000000-0005-0000-0000-000030590000}"/>
    <cellStyle name="SAPBEXresItemX 6 2 3" xfId="22335" xr:uid="{00000000-0005-0000-0000-000031590000}"/>
    <cellStyle name="SAPBEXresItemX 6 2 3 2" xfId="41108" xr:uid="{00000000-0005-0000-0000-000031590000}"/>
    <cellStyle name="SAPBEXresItemX 6 2 4" xfId="28439" xr:uid="{00000000-0005-0000-0000-00002F590000}"/>
    <cellStyle name="SAPBEXresItemX 6 3" xfId="9854" xr:uid="{00000000-0005-0000-0000-000032590000}"/>
    <cellStyle name="SAPBEXresItemX 6 3 2" xfId="17067" xr:uid="{00000000-0005-0000-0000-000033590000}"/>
    <cellStyle name="SAPBEXresItemX 6 3 2 2" xfId="35842" xr:uid="{00000000-0005-0000-0000-000033590000}"/>
    <cellStyle name="SAPBEXresItemX 6 3 3" xfId="22533" xr:uid="{00000000-0005-0000-0000-000034590000}"/>
    <cellStyle name="SAPBEXresItemX 6 3 3 2" xfId="41306" xr:uid="{00000000-0005-0000-0000-000034590000}"/>
    <cellStyle name="SAPBEXresItemX 6 3 4" xfId="28637" xr:uid="{00000000-0005-0000-0000-000032590000}"/>
    <cellStyle name="SAPBEXresItemX 6 4" xfId="11058" xr:uid="{00000000-0005-0000-0000-000035590000}"/>
    <cellStyle name="SAPBEXresItemX 6 4 2" xfId="18271" xr:uid="{00000000-0005-0000-0000-000036590000}"/>
    <cellStyle name="SAPBEXresItemX 6 4 2 2" xfId="37046" xr:uid="{00000000-0005-0000-0000-000036590000}"/>
    <cellStyle name="SAPBEXresItemX 6 4 3" xfId="23488" xr:uid="{00000000-0005-0000-0000-000037590000}"/>
    <cellStyle name="SAPBEXresItemX 6 4 3 2" xfId="42261" xr:uid="{00000000-0005-0000-0000-000037590000}"/>
    <cellStyle name="SAPBEXresItemX 6 4 4" xfId="29841" xr:uid="{00000000-0005-0000-0000-000035590000}"/>
    <cellStyle name="SAPBEXresItemX 6 5" xfId="13005" xr:uid="{00000000-0005-0000-0000-000038590000}"/>
    <cellStyle name="SAPBEXresItemX 6 5 2" xfId="20212" xr:uid="{00000000-0005-0000-0000-000039590000}"/>
    <cellStyle name="SAPBEXresItemX 6 5 2 2" xfId="38987" xr:uid="{00000000-0005-0000-0000-000039590000}"/>
    <cellStyle name="SAPBEXresItemX 6 5 3" xfId="25168" xr:uid="{00000000-0005-0000-0000-00003A590000}"/>
    <cellStyle name="SAPBEXresItemX 6 5 3 2" xfId="43939" xr:uid="{00000000-0005-0000-0000-00003A590000}"/>
    <cellStyle name="SAPBEXresItemX 6 5 4" xfId="31780" xr:uid="{00000000-0005-0000-0000-000038590000}"/>
    <cellStyle name="SAPBEXresItemX 6 6" xfId="13194" xr:uid="{00000000-0005-0000-0000-00003B590000}"/>
    <cellStyle name="SAPBEXresItemX 6 6 2" xfId="20401" xr:uid="{00000000-0005-0000-0000-00003C590000}"/>
    <cellStyle name="SAPBEXresItemX 6 6 2 2" xfId="39176" xr:uid="{00000000-0005-0000-0000-00003C590000}"/>
    <cellStyle name="SAPBEXresItemX 6 6 3" xfId="25357" xr:uid="{00000000-0005-0000-0000-00003D590000}"/>
    <cellStyle name="SAPBEXresItemX 6 6 3 2" xfId="44128" xr:uid="{00000000-0005-0000-0000-00003D590000}"/>
    <cellStyle name="SAPBEXresItemX 6 6 4" xfId="31969" xr:uid="{00000000-0005-0000-0000-00003B590000}"/>
    <cellStyle name="SAPBEXresItemX 6 7" xfId="14866" xr:uid="{00000000-0005-0000-0000-00003E590000}"/>
    <cellStyle name="SAPBEXresItemX 6 7 2" xfId="33641" xr:uid="{00000000-0005-0000-0000-00003E590000}"/>
    <cellStyle name="SAPBEXresItemX 6 8" xfId="20579" xr:uid="{00000000-0005-0000-0000-00003F590000}"/>
    <cellStyle name="SAPBEXresItemX 6 8 2" xfId="39354" xr:uid="{00000000-0005-0000-0000-00003F590000}"/>
    <cellStyle name="SAPBEXresItemX 6 9" xfId="26450" xr:uid="{00000000-0005-0000-0000-00002E590000}"/>
    <cellStyle name="SAPBEXresItemX 7" xfId="7720" xr:uid="{00000000-0005-0000-0000-000040590000}"/>
    <cellStyle name="SAPBEXresItemX 7 2" xfId="14938" xr:uid="{00000000-0005-0000-0000-000041590000}"/>
    <cellStyle name="SAPBEXresItemX 7 2 2" xfId="33713" xr:uid="{00000000-0005-0000-0000-000041590000}"/>
    <cellStyle name="SAPBEXresItemX 7 3" xfId="20659" xr:uid="{00000000-0005-0000-0000-000042590000}"/>
    <cellStyle name="SAPBEXresItemX 7 3 2" xfId="39432" xr:uid="{00000000-0005-0000-0000-000042590000}"/>
    <cellStyle name="SAPBEXresItemX 7 4" xfId="26508" xr:uid="{00000000-0005-0000-0000-000040590000}"/>
    <cellStyle name="SAPBEXresItemX 8" xfId="8088" xr:uid="{00000000-0005-0000-0000-000043590000}"/>
    <cellStyle name="SAPBEXresItemX 8 2" xfId="15301" xr:uid="{00000000-0005-0000-0000-000044590000}"/>
    <cellStyle name="SAPBEXresItemX 8 2 2" xfId="34076" xr:uid="{00000000-0005-0000-0000-000044590000}"/>
    <cellStyle name="SAPBEXresItemX 8 3" xfId="20987" xr:uid="{00000000-0005-0000-0000-000045590000}"/>
    <cellStyle name="SAPBEXresItemX 8 3 2" xfId="39760" xr:uid="{00000000-0005-0000-0000-000045590000}"/>
    <cellStyle name="SAPBEXresItemX 8 4" xfId="26871" xr:uid="{00000000-0005-0000-0000-000043590000}"/>
    <cellStyle name="SAPBEXresItemX 9" xfId="9171" xr:uid="{00000000-0005-0000-0000-000046590000}"/>
    <cellStyle name="SAPBEXresItemX 9 2" xfId="16384" xr:uid="{00000000-0005-0000-0000-000047590000}"/>
    <cellStyle name="SAPBEXresItemX 9 2 2" xfId="35159" xr:uid="{00000000-0005-0000-0000-000047590000}"/>
    <cellStyle name="SAPBEXresItemX 9 3" xfId="21920" xr:uid="{00000000-0005-0000-0000-000048590000}"/>
    <cellStyle name="SAPBEXresItemX 9 3 2" xfId="40693" xr:uid="{00000000-0005-0000-0000-000048590000}"/>
    <cellStyle name="SAPBEXresItemX 9 4" xfId="27954" xr:uid="{00000000-0005-0000-0000-000046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2 2" xfId="34504" xr:uid="{00000000-0005-0000-0000-000051590000}"/>
    <cellStyle name="SAPBEXstdData 2 2 2 2 2 3" xfId="21374" xr:uid="{00000000-0005-0000-0000-000052590000}"/>
    <cellStyle name="SAPBEXstdData 2 2 2 2 2 3 2" xfId="40147" xr:uid="{00000000-0005-0000-0000-000052590000}"/>
    <cellStyle name="SAPBEXstdData 2 2 2 2 2 4" xfId="27299" xr:uid="{00000000-0005-0000-0000-000050590000}"/>
    <cellStyle name="SAPBEXstdData 2 2 2 2 3" xfId="8780" xr:uid="{00000000-0005-0000-0000-000053590000}"/>
    <cellStyle name="SAPBEXstdData 2 2 2 2 3 2" xfId="15993" xr:uid="{00000000-0005-0000-0000-000054590000}"/>
    <cellStyle name="SAPBEXstdData 2 2 2 2 3 2 2" xfId="34768" xr:uid="{00000000-0005-0000-0000-000054590000}"/>
    <cellStyle name="SAPBEXstdData 2 2 2 2 3 3" xfId="21537" xr:uid="{00000000-0005-0000-0000-000055590000}"/>
    <cellStyle name="SAPBEXstdData 2 2 2 2 3 3 2" xfId="40310" xr:uid="{00000000-0005-0000-0000-000055590000}"/>
    <cellStyle name="SAPBEXstdData 2 2 2 2 3 4" xfId="27563" xr:uid="{00000000-0005-0000-0000-000053590000}"/>
    <cellStyle name="SAPBEXstdData 2 2 2 2 4" xfId="10647" xr:uid="{00000000-0005-0000-0000-000056590000}"/>
    <cellStyle name="SAPBEXstdData 2 2 2 2 4 2" xfId="17860" xr:uid="{00000000-0005-0000-0000-000057590000}"/>
    <cellStyle name="SAPBEXstdData 2 2 2 2 4 2 2" xfId="36635" xr:uid="{00000000-0005-0000-0000-000057590000}"/>
    <cellStyle name="SAPBEXstdData 2 2 2 2 4 3" xfId="23256" xr:uid="{00000000-0005-0000-0000-000058590000}"/>
    <cellStyle name="SAPBEXstdData 2 2 2 2 4 3 2" xfId="42029" xr:uid="{00000000-0005-0000-0000-000058590000}"/>
    <cellStyle name="SAPBEXstdData 2 2 2 2 4 4" xfId="29430" xr:uid="{00000000-0005-0000-0000-000056590000}"/>
    <cellStyle name="SAPBEXstdData 2 2 2 2 5" xfId="11749" xr:uid="{00000000-0005-0000-0000-000059590000}"/>
    <cellStyle name="SAPBEXstdData 2 2 2 2 5 2" xfId="18956" xr:uid="{00000000-0005-0000-0000-00005A590000}"/>
    <cellStyle name="SAPBEXstdData 2 2 2 2 5 2 2" xfId="37731" xr:uid="{00000000-0005-0000-0000-00005A590000}"/>
    <cellStyle name="SAPBEXstdData 2 2 2 2 5 3" xfId="24110" xr:uid="{00000000-0005-0000-0000-00005B590000}"/>
    <cellStyle name="SAPBEXstdData 2 2 2 2 5 3 2" xfId="42883" xr:uid="{00000000-0005-0000-0000-00005B590000}"/>
    <cellStyle name="SAPBEXstdData 2 2 2 2 5 4" xfId="30526" xr:uid="{00000000-0005-0000-0000-000059590000}"/>
    <cellStyle name="SAPBEXstdData 2 2 2 2 6" xfId="12274" xr:uid="{00000000-0005-0000-0000-00005C590000}"/>
    <cellStyle name="SAPBEXstdData 2 2 2 2 6 2" xfId="19481" xr:uid="{00000000-0005-0000-0000-00005D590000}"/>
    <cellStyle name="SAPBEXstdData 2 2 2 2 6 2 2" xfId="38256" xr:uid="{00000000-0005-0000-0000-00005D590000}"/>
    <cellStyle name="SAPBEXstdData 2 2 2 2 6 3" xfId="24516" xr:uid="{00000000-0005-0000-0000-00005E590000}"/>
    <cellStyle name="SAPBEXstdData 2 2 2 2 6 3 2" xfId="43288" xr:uid="{00000000-0005-0000-0000-00005E590000}"/>
    <cellStyle name="SAPBEXstdData 2 2 2 2 6 4" xfId="31050" xr:uid="{00000000-0005-0000-0000-00005C590000}"/>
    <cellStyle name="SAPBEXstdData 2 2 2 2 7" xfId="13814" xr:uid="{00000000-0005-0000-0000-00005F590000}"/>
    <cellStyle name="SAPBEXstdData 2 2 2 2 7 2" xfId="32589" xr:uid="{00000000-0005-0000-0000-00005F590000}"/>
    <cellStyle name="SAPBEXstdData 2 2 2 2 8" xfId="14337" xr:uid="{00000000-0005-0000-0000-000060590000}"/>
    <cellStyle name="SAPBEXstdData 2 2 2 2 8 2" xfId="33112" xr:uid="{00000000-0005-0000-0000-000060590000}"/>
    <cellStyle name="SAPBEXstdData 2 2 2 2 9" xfId="25911" xr:uid="{00000000-0005-0000-0000-00004F590000}"/>
    <cellStyle name="SAPBEXstdData 2 2 2 3" xfId="8105" xr:uid="{00000000-0005-0000-0000-000061590000}"/>
    <cellStyle name="SAPBEXstdData 2 2 2 3 2" xfId="15318" xr:uid="{00000000-0005-0000-0000-000062590000}"/>
    <cellStyle name="SAPBEXstdData 2 2 2 3 2 2" xfId="34093" xr:uid="{00000000-0005-0000-0000-000062590000}"/>
    <cellStyle name="SAPBEXstdData 2 2 2 3 3" xfId="21004" xr:uid="{00000000-0005-0000-0000-000063590000}"/>
    <cellStyle name="SAPBEXstdData 2 2 2 3 3 2" xfId="39777" xr:uid="{00000000-0005-0000-0000-000063590000}"/>
    <cellStyle name="SAPBEXstdData 2 2 2 3 4" xfId="26888" xr:uid="{00000000-0005-0000-0000-000061590000}"/>
    <cellStyle name="SAPBEXstdData 2 2 2 4" xfId="10234" xr:uid="{00000000-0005-0000-0000-000064590000}"/>
    <cellStyle name="SAPBEXstdData 2 2 2 4 2" xfId="17447" xr:uid="{00000000-0005-0000-0000-000065590000}"/>
    <cellStyle name="SAPBEXstdData 2 2 2 4 2 2" xfId="36222" xr:uid="{00000000-0005-0000-0000-000065590000}"/>
    <cellStyle name="SAPBEXstdData 2 2 2 4 3" xfId="22884" xr:uid="{00000000-0005-0000-0000-000066590000}"/>
    <cellStyle name="SAPBEXstdData 2 2 2 4 3 2" xfId="41657" xr:uid="{00000000-0005-0000-0000-000066590000}"/>
    <cellStyle name="SAPBEXstdData 2 2 2 4 4" xfId="29017" xr:uid="{00000000-0005-0000-0000-000064590000}"/>
    <cellStyle name="SAPBEXstdData 2 2 2 5" xfId="11336" xr:uid="{00000000-0005-0000-0000-000067590000}"/>
    <cellStyle name="SAPBEXstdData 2 2 2 5 2" xfId="18543" xr:uid="{00000000-0005-0000-0000-000068590000}"/>
    <cellStyle name="SAPBEXstdData 2 2 2 5 2 2" xfId="37318" xr:uid="{00000000-0005-0000-0000-000068590000}"/>
    <cellStyle name="SAPBEXstdData 2 2 2 5 3" xfId="23738" xr:uid="{00000000-0005-0000-0000-000069590000}"/>
    <cellStyle name="SAPBEXstdData 2 2 2 5 3 2" xfId="42511" xr:uid="{00000000-0005-0000-0000-000069590000}"/>
    <cellStyle name="SAPBEXstdData 2 2 2 5 4" xfId="30113" xr:uid="{00000000-0005-0000-0000-000067590000}"/>
    <cellStyle name="SAPBEXstdData 2 2 2 6" xfId="12682" xr:uid="{00000000-0005-0000-0000-00006A590000}"/>
    <cellStyle name="SAPBEXstdData 2 2 2 6 2" xfId="19889" xr:uid="{00000000-0005-0000-0000-00006B590000}"/>
    <cellStyle name="SAPBEXstdData 2 2 2 6 2 2" xfId="38664" xr:uid="{00000000-0005-0000-0000-00006B590000}"/>
    <cellStyle name="SAPBEXstdData 2 2 2 6 3" xfId="24880" xr:uid="{00000000-0005-0000-0000-00006C590000}"/>
    <cellStyle name="SAPBEXstdData 2 2 2 6 3 2" xfId="43652" xr:uid="{00000000-0005-0000-0000-00006C590000}"/>
    <cellStyle name="SAPBEXstdData 2 2 2 6 4" xfId="31458" xr:uid="{00000000-0005-0000-0000-00006A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2 2" xfId="34505" xr:uid="{00000000-0005-0000-0000-000070590000}"/>
    <cellStyle name="SAPBEXstdData 2 2 3 2 2 3" xfId="21375" xr:uid="{00000000-0005-0000-0000-000071590000}"/>
    <cellStyle name="SAPBEXstdData 2 2 3 2 2 3 2" xfId="40148" xr:uid="{00000000-0005-0000-0000-000071590000}"/>
    <cellStyle name="SAPBEXstdData 2 2 3 2 2 4" xfId="27300" xr:uid="{00000000-0005-0000-0000-00006F590000}"/>
    <cellStyle name="SAPBEXstdData 2 2 3 2 3" xfId="8779" xr:uid="{00000000-0005-0000-0000-000072590000}"/>
    <cellStyle name="SAPBEXstdData 2 2 3 2 3 2" xfId="15992" xr:uid="{00000000-0005-0000-0000-000073590000}"/>
    <cellStyle name="SAPBEXstdData 2 2 3 2 3 2 2" xfId="34767" xr:uid="{00000000-0005-0000-0000-000073590000}"/>
    <cellStyle name="SAPBEXstdData 2 2 3 2 3 3" xfId="21536" xr:uid="{00000000-0005-0000-0000-000074590000}"/>
    <cellStyle name="SAPBEXstdData 2 2 3 2 3 3 2" xfId="40309" xr:uid="{00000000-0005-0000-0000-000074590000}"/>
    <cellStyle name="SAPBEXstdData 2 2 3 2 3 4" xfId="27562" xr:uid="{00000000-0005-0000-0000-000072590000}"/>
    <cellStyle name="SAPBEXstdData 2 2 3 2 4" xfId="10648" xr:uid="{00000000-0005-0000-0000-000075590000}"/>
    <cellStyle name="SAPBEXstdData 2 2 3 2 4 2" xfId="17861" xr:uid="{00000000-0005-0000-0000-000076590000}"/>
    <cellStyle name="SAPBEXstdData 2 2 3 2 4 2 2" xfId="36636" xr:uid="{00000000-0005-0000-0000-000076590000}"/>
    <cellStyle name="SAPBEXstdData 2 2 3 2 4 3" xfId="23257" xr:uid="{00000000-0005-0000-0000-000077590000}"/>
    <cellStyle name="SAPBEXstdData 2 2 3 2 4 3 2" xfId="42030" xr:uid="{00000000-0005-0000-0000-000077590000}"/>
    <cellStyle name="SAPBEXstdData 2 2 3 2 4 4" xfId="29431" xr:uid="{00000000-0005-0000-0000-000075590000}"/>
    <cellStyle name="SAPBEXstdData 2 2 3 2 5" xfId="11869" xr:uid="{00000000-0005-0000-0000-000078590000}"/>
    <cellStyle name="SAPBEXstdData 2 2 3 2 5 2" xfId="19076" xr:uid="{00000000-0005-0000-0000-000079590000}"/>
    <cellStyle name="SAPBEXstdData 2 2 3 2 5 2 2" xfId="37851" xr:uid="{00000000-0005-0000-0000-000079590000}"/>
    <cellStyle name="SAPBEXstdData 2 2 3 2 5 3" xfId="24230" xr:uid="{00000000-0005-0000-0000-00007A590000}"/>
    <cellStyle name="SAPBEXstdData 2 2 3 2 5 3 2" xfId="43003" xr:uid="{00000000-0005-0000-0000-00007A590000}"/>
    <cellStyle name="SAPBEXstdData 2 2 3 2 5 4" xfId="30646" xr:uid="{00000000-0005-0000-0000-000078590000}"/>
    <cellStyle name="SAPBEXstdData 2 2 3 2 6" xfId="12154" xr:uid="{00000000-0005-0000-0000-00007B590000}"/>
    <cellStyle name="SAPBEXstdData 2 2 3 2 6 2" xfId="19361" xr:uid="{00000000-0005-0000-0000-00007C590000}"/>
    <cellStyle name="SAPBEXstdData 2 2 3 2 6 2 2" xfId="38136" xr:uid="{00000000-0005-0000-0000-00007C590000}"/>
    <cellStyle name="SAPBEXstdData 2 2 3 2 6 3" xfId="24396" xr:uid="{00000000-0005-0000-0000-00007D590000}"/>
    <cellStyle name="SAPBEXstdData 2 2 3 2 6 3 2" xfId="43168" xr:uid="{00000000-0005-0000-0000-00007D590000}"/>
    <cellStyle name="SAPBEXstdData 2 2 3 2 6 4" xfId="30930" xr:uid="{00000000-0005-0000-0000-00007B590000}"/>
    <cellStyle name="SAPBEXstdData 2 2 3 2 7" xfId="13934" xr:uid="{00000000-0005-0000-0000-00007E590000}"/>
    <cellStyle name="SAPBEXstdData 2 2 3 2 7 2" xfId="32709" xr:uid="{00000000-0005-0000-0000-00007E590000}"/>
    <cellStyle name="SAPBEXstdData 2 2 3 2 8" xfId="14217" xr:uid="{00000000-0005-0000-0000-00007F590000}"/>
    <cellStyle name="SAPBEXstdData 2 2 3 2 8 2" xfId="32992" xr:uid="{00000000-0005-0000-0000-00007F590000}"/>
    <cellStyle name="SAPBEXstdData 2 2 3 2 9" xfId="26031" xr:uid="{00000000-0005-0000-0000-00006E590000}"/>
    <cellStyle name="SAPBEXstdData 2 2 3 3" xfId="8106" xr:uid="{00000000-0005-0000-0000-000080590000}"/>
    <cellStyle name="SAPBEXstdData 2 2 3 3 2" xfId="15319" xr:uid="{00000000-0005-0000-0000-000081590000}"/>
    <cellStyle name="SAPBEXstdData 2 2 3 3 2 2" xfId="34094" xr:uid="{00000000-0005-0000-0000-000081590000}"/>
    <cellStyle name="SAPBEXstdData 2 2 3 3 3" xfId="21005" xr:uid="{00000000-0005-0000-0000-000082590000}"/>
    <cellStyle name="SAPBEXstdData 2 2 3 3 3 2" xfId="39778" xr:uid="{00000000-0005-0000-0000-000082590000}"/>
    <cellStyle name="SAPBEXstdData 2 2 3 3 4" xfId="26889" xr:uid="{00000000-0005-0000-0000-000080590000}"/>
    <cellStyle name="SAPBEXstdData 2 2 3 4" xfId="10235" xr:uid="{00000000-0005-0000-0000-000083590000}"/>
    <cellStyle name="SAPBEXstdData 2 2 3 4 2" xfId="17448" xr:uid="{00000000-0005-0000-0000-000084590000}"/>
    <cellStyle name="SAPBEXstdData 2 2 3 4 2 2" xfId="36223" xr:uid="{00000000-0005-0000-0000-000084590000}"/>
    <cellStyle name="SAPBEXstdData 2 2 3 4 3" xfId="22885" xr:uid="{00000000-0005-0000-0000-000085590000}"/>
    <cellStyle name="SAPBEXstdData 2 2 3 4 3 2" xfId="41658" xr:uid="{00000000-0005-0000-0000-000085590000}"/>
    <cellStyle name="SAPBEXstdData 2 2 3 4 4" xfId="29018" xr:uid="{00000000-0005-0000-0000-000083590000}"/>
    <cellStyle name="SAPBEXstdData 2 2 3 5" xfId="11456" xr:uid="{00000000-0005-0000-0000-000086590000}"/>
    <cellStyle name="SAPBEXstdData 2 2 3 5 2" xfId="18663" xr:uid="{00000000-0005-0000-0000-000087590000}"/>
    <cellStyle name="SAPBEXstdData 2 2 3 5 2 2" xfId="37438" xr:uid="{00000000-0005-0000-0000-000087590000}"/>
    <cellStyle name="SAPBEXstdData 2 2 3 5 3" xfId="23858" xr:uid="{00000000-0005-0000-0000-000088590000}"/>
    <cellStyle name="SAPBEXstdData 2 2 3 5 3 2" xfId="42631" xr:uid="{00000000-0005-0000-0000-000088590000}"/>
    <cellStyle name="SAPBEXstdData 2 2 3 5 4" xfId="30233" xr:uid="{00000000-0005-0000-0000-000086590000}"/>
    <cellStyle name="SAPBEXstdData 2 2 3 6" xfId="12529" xr:uid="{00000000-0005-0000-0000-000089590000}"/>
    <cellStyle name="SAPBEXstdData 2 2 3 6 2" xfId="19736" xr:uid="{00000000-0005-0000-0000-00008A590000}"/>
    <cellStyle name="SAPBEXstdData 2 2 3 6 2 2" xfId="38511" xr:uid="{00000000-0005-0000-0000-00008A590000}"/>
    <cellStyle name="SAPBEXstdData 2 2 3 6 3" xfId="24761" xr:uid="{00000000-0005-0000-0000-00008B590000}"/>
    <cellStyle name="SAPBEXstdData 2 2 3 6 3 2" xfId="43533" xr:uid="{00000000-0005-0000-0000-00008B590000}"/>
    <cellStyle name="SAPBEXstdData 2 2 3 6 4" xfId="31305" xr:uid="{00000000-0005-0000-0000-000089590000}"/>
    <cellStyle name="SAPBEXstdData 2 2 3 7" xfId="13532" xr:uid="{00000000-0005-0000-0000-00008C590000}"/>
    <cellStyle name="SAPBEXstdData 2 2 3 7 2" xfId="32307" xr:uid="{00000000-0005-0000-0000-00008C590000}"/>
    <cellStyle name="SAPBEXstdData 2 2 3 8" xfId="25649" xr:uid="{00000000-0005-0000-0000-00006D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2 2" xfId="34506" xr:uid="{00000000-0005-0000-0000-00008F590000}"/>
    <cellStyle name="SAPBEXstdData 2 2 4 2 3" xfId="21376" xr:uid="{00000000-0005-0000-0000-000090590000}"/>
    <cellStyle name="SAPBEXstdData 2 2 4 2 3 2" xfId="40149" xr:uid="{00000000-0005-0000-0000-000090590000}"/>
    <cellStyle name="SAPBEXstdData 2 2 4 2 4" xfId="27301" xr:uid="{00000000-0005-0000-0000-00008E590000}"/>
    <cellStyle name="SAPBEXstdData 2 2 4 3" xfId="8778" xr:uid="{00000000-0005-0000-0000-000091590000}"/>
    <cellStyle name="SAPBEXstdData 2 2 4 3 2" xfId="15991" xr:uid="{00000000-0005-0000-0000-000092590000}"/>
    <cellStyle name="SAPBEXstdData 2 2 4 3 2 2" xfId="34766" xr:uid="{00000000-0005-0000-0000-000092590000}"/>
    <cellStyle name="SAPBEXstdData 2 2 4 3 3" xfId="21535" xr:uid="{00000000-0005-0000-0000-000093590000}"/>
    <cellStyle name="SAPBEXstdData 2 2 4 3 3 2" xfId="40308" xr:uid="{00000000-0005-0000-0000-000093590000}"/>
    <cellStyle name="SAPBEXstdData 2 2 4 3 4" xfId="27561" xr:uid="{00000000-0005-0000-0000-000091590000}"/>
    <cellStyle name="SAPBEXstdData 2 2 4 4" xfId="10649" xr:uid="{00000000-0005-0000-0000-000094590000}"/>
    <cellStyle name="SAPBEXstdData 2 2 4 4 2" xfId="17862" xr:uid="{00000000-0005-0000-0000-000095590000}"/>
    <cellStyle name="SAPBEXstdData 2 2 4 4 2 2" xfId="36637" xr:uid="{00000000-0005-0000-0000-000095590000}"/>
    <cellStyle name="SAPBEXstdData 2 2 4 4 3" xfId="23258" xr:uid="{00000000-0005-0000-0000-000096590000}"/>
    <cellStyle name="SAPBEXstdData 2 2 4 4 3 2" xfId="42031" xr:uid="{00000000-0005-0000-0000-000096590000}"/>
    <cellStyle name="SAPBEXstdData 2 2 4 4 4" xfId="29432" xr:uid="{00000000-0005-0000-0000-000094590000}"/>
    <cellStyle name="SAPBEXstdData 2 2 4 5" xfId="11596" xr:uid="{00000000-0005-0000-0000-000097590000}"/>
    <cellStyle name="SAPBEXstdData 2 2 4 5 2" xfId="18803" xr:uid="{00000000-0005-0000-0000-000098590000}"/>
    <cellStyle name="SAPBEXstdData 2 2 4 5 2 2" xfId="37578" xr:uid="{00000000-0005-0000-0000-000098590000}"/>
    <cellStyle name="SAPBEXstdData 2 2 4 5 3" xfId="23975" xr:uid="{00000000-0005-0000-0000-000099590000}"/>
    <cellStyle name="SAPBEXstdData 2 2 4 5 3 2" xfId="42748" xr:uid="{00000000-0005-0000-0000-000099590000}"/>
    <cellStyle name="SAPBEXstdData 2 2 4 5 4" xfId="30373" xr:uid="{00000000-0005-0000-0000-000097590000}"/>
    <cellStyle name="SAPBEXstdData 2 2 4 6" xfId="12409" xr:uid="{00000000-0005-0000-0000-00009A590000}"/>
    <cellStyle name="SAPBEXstdData 2 2 4 6 2" xfId="19616" xr:uid="{00000000-0005-0000-0000-00009B590000}"/>
    <cellStyle name="SAPBEXstdData 2 2 4 6 2 2" xfId="38391" xr:uid="{00000000-0005-0000-0000-00009B590000}"/>
    <cellStyle name="SAPBEXstdData 2 2 4 6 3" xfId="24651" xr:uid="{00000000-0005-0000-0000-00009C590000}"/>
    <cellStyle name="SAPBEXstdData 2 2 4 6 3 2" xfId="43423" xr:uid="{00000000-0005-0000-0000-00009C590000}"/>
    <cellStyle name="SAPBEXstdData 2 2 4 6 4" xfId="31185" xr:uid="{00000000-0005-0000-0000-00009A590000}"/>
    <cellStyle name="SAPBEXstdData 2 2 4 7" xfId="13661" xr:uid="{00000000-0005-0000-0000-00009D590000}"/>
    <cellStyle name="SAPBEXstdData 2 2 4 7 2" xfId="32436" xr:uid="{00000000-0005-0000-0000-00009D590000}"/>
    <cellStyle name="SAPBEXstdData 2 2 5" xfId="8104" xr:uid="{00000000-0005-0000-0000-00009E590000}"/>
    <cellStyle name="SAPBEXstdData 2 2 5 2" xfId="15317" xr:uid="{00000000-0005-0000-0000-00009F590000}"/>
    <cellStyle name="SAPBEXstdData 2 2 5 2 2" xfId="34092" xr:uid="{00000000-0005-0000-0000-00009F590000}"/>
    <cellStyle name="SAPBEXstdData 2 2 5 3" xfId="21003" xr:uid="{00000000-0005-0000-0000-0000A0590000}"/>
    <cellStyle name="SAPBEXstdData 2 2 5 3 2" xfId="39776" xr:uid="{00000000-0005-0000-0000-0000A0590000}"/>
    <cellStyle name="SAPBEXstdData 2 2 5 4" xfId="26887" xr:uid="{00000000-0005-0000-0000-00009E590000}"/>
    <cellStyle name="SAPBEXstdData 2 2 6" xfId="10233" xr:uid="{00000000-0005-0000-0000-0000A1590000}"/>
    <cellStyle name="SAPBEXstdData 2 2 6 2" xfId="17446" xr:uid="{00000000-0005-0000-0000-0000A2590000}"/>
    <cellStyle name="SAPBEXstdData 2 2 6 2 2" xfId="36221" xr:uid="{00000000-0005-0000-0000-0000A2590000}"/>
    <cellStyle name="SAPBEXstdData 2 2 6 3" xfId="22883" xr:uid="{00000000-0005-0000-0000-0000A3590000}"/>
    <cellStyle name="SAPBEXstdData 2 2 6 3 2" xfId="41656" xr:uid="{00000000-0005-0000-0000-0000A3590000}"/>
    <cellStyle name="SAPBEXstdData 2 2 6 4" xfId="29016" xr:uid="{00000000-0005-0000-0000-0000A1590000}"/>
    <cellStyle name="SAPBEXstdData 2 2 7" xfId="11160" xr:uid="{00000000-0005-0000-0000-0000A4590000}"/>
    <cellStyle name="SAPBEXstdData 2 2 7 2" xfId="18367" xr:uid="{00000000-0005-0000-0000-0000A5590000}"/>
    <cellStyle name="SAPBEXstdData 2 2 7 2 2" xfId="37142" xr:uid="{00000000-0005-0000-0000-0000A5590000}"/>
    <cellStyle name="SAPBEXstdData 2 2 7 3" xfId="23580" xr:uid="{00000000-0005-0000-0000-0000A6590000}"/>
    <cellStyle name="SAPBEXstdData 2 2 7 3 2" xfId="42353" xr:uid="{00000000-0005-0000-0000-0000A6590000}"/>
    <cellStyle name="SAPBEXstdData 2 2 7 4" xfId="29937" xr:uid="{00000000-0005-0000-0000-0000A4590000}"/>
    <cellStyle name="SAPBEXstdData 2 2 8" xfId="12814" xr:uid="{00000000-0005-0000-0000-0000A7590000}"/>
    <cellStyle name="SAPBEXstdData 2 2 8 2" xfId="20021" xr:uid="{00000000-0005-0000-0000-0000A8590000}"/>
    <cellStyle name="SAPBEXstdData 2 2 8 2 2" xfId="38796" xr:uid="{00000000-0005-0000-0000-0000A8590000}"/>
    <cellStyle name="SAPBEXstdData 2 2 8 3" xfId="25011" xr:uid="{00000000-0005-0000-0000-0000A9590000}"/>
    <cellStyle name="SAPBEXstdData 2 2 8 3 2" xfId="43783" xr:uid="{00000000-0005-0000-0000-0000A9590000}"/>
    <cellStyle name="SAPBEXstdData 2 2 8 4" xfId="31590" xr:uid="{00000000-0005-0000-0000-0000A7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2 2" xfId="34507" xr:uid="{00000000-0005-0000-0000-0000AD590000}"/>
    <cellStyle name="SAPBEXstdData 2 3 2 2 3" xfId="21377" xr:uid="{00000000-0005-0000-0000-0000AE590000}"/>
    <cellStyle name="SAPBEXstdData 2 3 2 2 3 2" xfId="40150" xr:uid="{00000000-0005-0000-0000-0000AE590000}"/>
    <cellStyle name="SAPBEXstdData 2 3 2 2 4" xfId="27302" xr:uid="{00000000-0005-0000-0000-0000AC590000}"/>
    <cellStyle name="SAPBEXstdData 2 3 2 3" xfId="8777" xr:uid="{00000000-0005-0000-0000-0000AF590000}"/>
    <cellStyle name="SAPBEXstdData 2 3 2 3 2" xfId="15990" xr:uid="{00000000-0005-0000-0000-0000B0590000}"/>
    <cellStyle name="SAPBEXstdData 2 3 2 3 2 2" xfId="34765" xr:uid="{00000000-0005-0000-0000-0000B0590000}"/>
    <cellStyle name="SAPBEXstdData 2 3 2 3 3" xfId="21534" xr:uid="{00000000-0005-0000-0000-0000B1590000}"/>
    <cellStyle name="SAPBEXstdData 2 3 2 3 3 2" xfId="40307" xr:uid="{00000000-0005-0000-0000-0000B1590000}"/>
    <cellStyle name="SAPBEXstdData 2 3 2 3 4" xfId="27560" xr:uid="{00000000-0005-0000-0000-0000AF590000}"/>
    <cellStyle name="SAPBEXstdData 2 3 2 4" xfId="10650" xr:uid="{00000000-0005-0000-0000-0000B2590000}"/>
    <cellStyle name="SAPBEXstdData 2 3 2 4 2" xfId="17863" xr:uid="{00000000-0005-0000-0000-0000B3590000}"/>
    <cellStyle name="SAPBEXstdData 2 3 2 4 2 2" xfId="36638" xr:uid="{00000000-0005-0000-0000-0000B3590000}"/>
    <cellStyle name="SAPBEXstdData 2 3 2 4 3" xfId="23259" xr:uid="{00000000-0005-0000-0000-0000B4590000}"/>
    <cellStyle name="SAPBEXstdData 2 3 2 4 3 2" xfId="42032" xr:uid="{00000000-0005-0000-0000-0000B4590000}"/>
    <cellStyle name="SAPBEXstdData 2 3 2 4 4" xfId="29433" xr:uid="{00000000-0005-0000-0000-0000B2590000}"/>
    <cellStyle name="SAPBEXstdData 2 3 2 5" xfId="11658" xr:uid="{00000000-0005-0000-0000-0000B5590000}"/>
    <cellStyle name="SAPBEXstdData 2 3 2 5 2" xfId="18865" xr:uid="{00000000-0005-0000-0000-0000B6590000}"/>
    <cellStyle name="SAPBEXstdData 2 3 2 5 2 2" xfId="37640" xr:uid="{00000000-0005-0000-0000-0000B6590000}"/>
    <cellStyle name="SAPBEXstdData 2 3 2 5 3" xfId="24031" xr:uid="{00000000-0005-0000-0000-0000B7590000}"/>
    <cellStyle name="SAPBEXstdData 2 3 2 5 3 2" xfId="42804" xr:uid="{00000000-0005-0000-0000-0000B7590000}"/>
    <cellStyle name="SAPBEXstdData 2 3 2 5 4" xfId="30435" xr:uid="{00000000-0005-0000-0000-0000B5590000}"/>
    <cellStyle name="SAPBEXstdData 2 3 2 6" xfId="12353" xr:uid="{00000000-0005-0000-0000-0000B8590000}"/>
    <cellStyle name="SAPBEXstdData 2 3 2 6 2" xfId="19560" xr:uid="{00000000-0005-0000-0000-0000B9590000}"/>
    <cellStyle name="SAPBEXstdData 2 3 2 6 2 2" xfId="38335" xr:uid="{00000000-0005-0000-0000-0000B9590000}"/>
    <cellStyle name="SAPBEXstdData 2 3 2 6 3" xfId="24595" xr:uid="{00000000-0005-0000-0000-0000BA590000}"/>
    <cellStyle name="SAPBEXstdData 2 3 2 6 3 2" xfId="43367" xr:uid="{00000000-0005-0000-0000-0000BA590000}"/>
    <cellStyle name="SAPBEXstdData 2 3 2 6 4" xfId="31129" xr:uid="{00000000-0005-0000-0000-0000B8590000}"/>
    <cellStyle name="SAPBEXstdData 2 3 2 7" xfId="13723" xr:uid="{00000000-0005-0000-0000-0000BB590000}"/>
    <cellStyle name="SAPBEXstdData 2 3 2 7 2" xfId="32498" xr:uid="{00000000-0005-0000-0000-0000BB590000}"/>
    <cellStyle name="SAPBEXstdData 2 3 2 8" xfId="14415" xr:uid="{00000000-0005-0000-0000-0000BC590000}"/>
    <cellStyle name="SAPBEXstdData 2 3 2 8 2" xfId="33190" xr:uid="{00000000-0005-0000-0000-0000BC590000}"/>
    <cellStyle name="SAPBEXstdData 2 3 2 9" xfId="25820" xr:uid="{00000000-0005-0000-0000-0000AB590000}"/>
    <cellStyle name="SAPBEXstdData 2 3 3" xfId="8107" xr:uid="{00000000-0005-0000-0000-0000BD590000}"/>
    <cellStyle name="SAPBEXstdData 2 3 3 2" xfId="15320" xr:uid="{00000000-0005-0000-0000-0000BE590000}"/>
    <cellStyle name="SAPBEXstdData 2 3 3 2 2" xfId="34095" xr:uid="{00000000-0005-0000-0000-0000BE590000}"/>
    <cellStyle name="SAPBEXstdData 2 3 3 3" xfId="21006" xr:uid="{00000000-0005-0000-0000-0000BF590000}"/>
    <cellStyle name="SAPBEXstdData 2 3 3 3 2" xfId="39779" xr:uid="{00000000-0005-0000-0000-0000BF590000}"/>
    <cellStyle name="SAPBEXstdData 2 3 3 4" xfId="26890" xr:uid="{00000000-0005-0000-0000-0000BD590000}"/>
    <cellStyle name="SAPBEXstdData 2 3 4" xfId="10236" xr:uid="{00000000-0005-0000-0000-0000C0590000}"/>
    <cellStyle name="SAPBEXstdData 2 3 4 2" xfId="17449" xr:uid="{00000000-0005-0000-0000-0000C1590000}"/>
    <cellStyle name="SAPBEXstdData 2 3 4 2 2" xfId="36224" xr:uid="{00000000-0005-0000-0000-0000C1590000}"/>
    <cellStyle name="SAPBEXstdData 2 3 4 3" xfId="22886" xr:uid="{00000000-0005-0000-0000-0000C2590000}"/>
    <cellStyle name="SAPBEXstdData 2 3 4 3 2" xfId="41659" xr:uid="{00000000-0005-0000-0000-0000C2590000}"/>
    <cellStyle name="SAPBEXstdData 2 3 4 4" xfId="29019" xr:uid="{00000000-0005-0000-0000-0000C0590000}"/>
    <cellStyle name="SAPBEXstdData 2 3 5" xfId="11224" xr:uid="{00000000-0005-0000-0000-0000C3590000}"/>
    <cellStyle name="SAPBEXstdData 2 3 5 2" xfId="18431" xr:uid="{00000000-0005-0000-0000-0000C4590000}"/>
    <cellStyle name="SAPBEXstdData 2 3 5 2 2" xfId="37206" xr:uid="{00000000-0005-0000-0000-0000C4590000}"/>
    <cellStyle name="SAPBEXstdData 2 3 5 3" xfId="23638" xr:uid="{00000000-0005-0000-0000-0000C5590000}"/>
    <cellStyle name="SAPBEXstdData 2 3 5 3 2" xfId="42411" xr:uid="{00000000-0005-0000-0000-0000C5590000}"/>
    <cellStyle name="SAPBEXstdData 2 3 5 4" xfId="30001" xr:uid="{00000000-0005-0000-0000-0000C3590000}"/>
    <cellStyle name="SAPBEXstdData 2 3 6" xfId="12778" xr:uid="{00000000-0005-0000-0000-0000C6590000}"/>
    <cellStyle name="SAPBEXstdData 2 3 6 2" xfId="19985" xr:uid="{00000000-0005-0000-0000-0000C7590000}"/>
    <cellStyle name="SAPBEXstdData 2 3 6 2 2" xfId="38760" xr:uid="{00000000-0005-0000-0000-0000C7590000}"/>
    <cellStyle name="SAPBEXstdData 2 3 6 3" xfId="24975" xr:uid="{00000000-0005-0000-0000-0000C8590000}"/>
    <cellStyle name="SAPBEXstdData 2 3 6 3 2" xfId="43747" xr:uid="{00000000-0005-0000-0000-0000C8590000}"/>
    <cellStyle name="SAPBEXstdData 2 3 6 4" xfId="31554" xr:uid="{00000000-0005-0000-0000-0000C6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2 2" xfId="34508" xr:uid="{00000000-0005-0000-0000-0000CB590000}"/>
    <cellStyle name="SAPBEXstdData 2 4 2 3" xfId="21378" xr:uid="{00000000-0005-0000-0000-0000CC590000}"/>
    <cellStyle name="SAPBEXstdData 2 4 2 3 2" xfId="40151" xr:uid="{00000000-0005-0000-0000-0000CC590000}"/>
    <cellStyle name="SAPBEXstdData 2 4 2 4" xfId="27303" xr:uid="{00000000-0005-0000-0000-0000CA590000}"/>
    <cellStyle name="SAPBEXstdData 2 4 3" xfId="8776" xr:uid="{00000000-0005-0000-0000-0000CD590000}"/>
    <cellStyle name="SAPBEXstdData 2 4 3 2" xfId="15989" xr:uid="{00000000-0005-0000-0000-0000CE590000}"/>
    <cellStyle name="SAPBEXstdData 2 4 3 2 2" xfId="34764" xr:uid="{00000000-0005-0000-0000-0000CE590000}"/>
    <cellStyle name="SAPBEXstdData 2 4 3 3" xfId="21533" xr:uid="{00000000-0005-0000-0000-0000CF590000}"/>
    <cellStyle name="SAPBEXstdData 2 4 3 3 2" xfId="40306" xr:uid="{00000000-0005-0000-0000-0000CF590000}"/>
    <cellStyle name="SAPBEXstdData 2 4 3 4" xfId="27559" xr:uid="{00000000-0005-0000-0000-0000CD590000}"/>
    <cellStyle name="SAPBEXstdData 2 4 4" xfId="10651" xr:uid="{00000000-0005-0000-0000-0000D0590000}"/>
    <cellStyle name="SAPBEXstdData 2 4 4 2" xfId="17864" xr:uid="{00000000-0005-0000-0000-0000D1590000}"/>
    <cellStyle name="SAPBEXstdData 2 4 4 2 2" xfId="36639" xr:uid="{00000000-0005-0000-0000-0000D1590000}"/>
    <cellStyle name="SAPBEXstdData 2 4 4 3" xfId="23260" xr:uid="{00000000-0005-0000-0000-0000D2590000}"/>
    <cellStyle name="SAPBEXstdData 2 4 4 3 2" xfId="42033" xr:uid="{00000000-0005-0000-0000-0000D2590000}"/>
    <cellStyle name="SAPBEXstdData 2 4 4 4" xfId="29434" xr:uid="{00000000-0005-0000-0000-0000D0590000}"/>
    <cellStyle name="SAPBEXstdData 2 4 5" xfId="11558" xr:uid="{00000000-0005-0000-0000-0000D3590000}"/>
    <cellStyle name="SAPBEXstdData 2 4 5 2" xfId="18765" xr:uid="{00000000-0005-0000-0000-0000D4590000}"/>
    <cellStyle name="SAPBEXstdData 2 4 5 2 2" xfId="37540" xr:uid="{00000000-0005-0000-0000-0000D4590000}"/>
    <cellStyle name="SAPBEXstdData 2 4 5 3" xfId="23941" xr:uid="{00000000-0005-0000-0000-0000D5590000}"/>
    <cellStyle name="SAPBEXstdData 2 4 5 3 2" xfId="42714" xr:uid="{00000000-0005-0000-0000-0000D5590000}"/>
    <cellStyle name="SAPBEXstdData 2 4 5 4" xfId="30335" xr:uid="{00000000-0005-0000-0000-0000D3590000}"/>
    <cellStyle name="SAPBEXstdData 2 4 6" xfId="12444" xr:uid="{00000000-0005-0000-0000-0000D6590000}"/>
    <cellStyle name="SAPBEXstdData 2 4 6 2" xfId="19651" xr:uid="{00000000-0005-0000-0000-0000D7590000}"/>
    <cellStyle name="SAPBEXstdData 2 4 6 2 2" xfId="38426" xr:uid="{00000000-0005-0000-0000-0000D7590000}"/>
    <cellStyle name="SAPBEXstdData 2 4 6 3" xfId="24685" xr:uid="{00000000-0005-0000-0000-0000D8590000}"/>
    <cellStyle name="SAPBEXstdData 2 4 6 3 2" xfId="43457" xr:uid="{00000000-0005-0000-0000-0000D8590000}"/>
    <cellStyle name="SAPBEXstdData 2 4 6 4" xfId="31220" xr:uid="{00000000-0005-0000-0000-0000D6590000}"/>
    <cellStyle name="SAPBEXstdData 2 4 7" xfId="13624" xr:uid="{00000000-0005-0000-0000-0000D9590000}"/>
    <cellStyle name="SAPBEXstdData 2 4 7 2" xfId="32399" xr:uid="{00000000-0005-0000-0000-0000D9590000}"/>
    <cellStyle name="SAPBEXstdData 2 5" xfId="8103" xr:uid="{00000000-0005-0000-0000-0000DA590000}"/>
    <cellStyle name="SAPBEXstdData 2 5 2" xfId="15316" xr:uid="{00000000-0005-0000-0000-0000DB590000}"/>
    <cellStyle name="SAPBEXstdData 2 5 2 2" xfId="34091" xr:uid="{00000000-0005-0000-0000-0000DB590000}"/>
    <cellStyle name="SAPBEXstdData 2 5 3" xfId="21002" xr:uid="{00000000-0005-0000-0000-0000DC590000}"/>
    <cellStyle name="SAPBEXstdData 2 5 3 2" xfId="39775" xr:uid="{00000000-0005-0000-0000-0000DC590000}"/>
    <cellStyle name="SAPBEXstdData 2 5 4" xfId="26886" xr:uid="{00000000-0005-0000-0000-0000DA590000}"/>
    <cellStyle name="SAPBEXstdData 2 6" xfId="10232" xr:uid="{00000000-0005-0000-0000-0000DD590000}"/>
    <cellStyle name="SAPBEXstdData 2 6 2" xfId="17445" xr:uid="{00000000-0005-0000-0000-0000DE590000}"/>
    <cellStyle name="SAPBEXstdData 2 6 2 2" xfId="36220" xr:uid="{00000000-0005-0000-0000-0000DE590000}"/>
    <cellStyle name="SAPBEXstdData 2 6 3" xfId="22882" xr:uid="{00000000-0005-0000-0000-0000DF590000}"/>
    <cellStyle name="SAPBEXstdData 2 6 3 2" xfId="41655" xr:uid="{00000000-0005-0000-0000-0000DF590000}"/>
    <cellStyle name="SAPBEXstdData 2 6 4" xfId="29015" xr:uid="{00000000-0005-0000-0000-0000DD590000}"/>
    <cellStyle name="SAPBEXstdData 2 7" xfId="11120" xr:uid="{00000000-0005-0000-0000-0000E0590000}"/>
    <cellStyle name="SAPBEXstdData 2 7 2" xfId="18327" xr:uid="{00000000-0005-0000-0000-0000E1590000}"/>
    <cellStyle name="SAPBEXstdData 2 7 2 2" xfId="37102" xr:uid="{00000000-0005-0000-0000-0000E1590000}"/>
    <cellStyle name="SAPBEXstdData 2 7 3" xfId="23544" xr:uid="{00000000-0005-0000-0000-0000E2590000}"/>
    <cellStyle name="SAPBEXstdData 2 7 3 2" xfId="42317" xr:uid="{00000000-0005-0000-0000-0000E2590000}"/>
    <cellStyle name="SAPBEXstdData 2 7 4" xfId="29897" xr:uid="{00000000-0005-0000-0000-0000E0590000}"/>
    <cellStyle name="SAPBEXstdData 2 8" xfId="13019" xr:uid="{00000000-0005-0000-0000-0000E3590000}"/>
    <cellStyle name="SAPBEXstdData 2 8 2" xfId="20226" xr:uid="{00000000-0005-0000-0000-0000E4590000}"/>
    <cellStyle name="SAPBEXstdData 2 8 2 2" xfId="39001" xr:uid="{00000000-0005-0000-0000-0000E4590000}"/>
    <cellStyle name="SAPBEXstdData 2 8 3" xfId="25182" xr:uid="{00000000-0005-0000-0000-0000E5590000}"/>
    <cellStyle name="SAPBEXstdData 2 8 3 2" xfId="43953" xr:uid="{00000000-0005-0000-0000-0000E5590000}"/>
    <cellStyle name="SAPBEXstdData 2 8 4" xfId="31794" xr:uid="{00000000-0005-0000-0000-0000E3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2 2" xfId="35645" xr:uid="{00000000-0005-0000-0000-0000E9590000}"/>
    <cellStyle name="SAPBEXstdData 3 2 2 3" xfId="22336" xr:uid="{00000000-0005-0000-0000-0000EA590000}"/>
    <cellStyle name="SAPBEXstdData 3 2 2 3 2" xfId="41109" xr:uid="{00000000-0005-0000-0000-0000EA590000}"/>
    <cellStyle name="SAPBEXstdData 3 2 2 4" xfId="28440" xr:uid="{00000000-0005-0000-0000-0000E8590000}"/>
    <cellStyle name="SAPBEXstdData 3 2 3" xfId="9855" xr:uid="{00000000-0005-0000-0000-0000EB590000}"/>
    <cellStyle name="SAPBEXstdData 3 2 3 2" xfId="17068" xr:uid="{00000000-0005-0000-0000-0000EC590000}"/>
    <cellStyle name="SAPBEXstdData 3 2 3 2 2" xfId="35843" xr:uid="{00000000-0005-0000-0000-0000EC590000}"/>
    <cellStyle name="SAPBEXstdData 3 2 3 3" xfId="22534" xr:uid="{00000000-0005-0000-0000-0000ED590000}"/>
    <cellStyle name="SAPBEXstdData 3 2 3 3 2" xfId="41307" xr:uid="{00000000-0005-0000-0000-0000ED590000}"/>
    <cellStyle name="SAPBEXstdData 3 2 3 4" xfId="28638" xr:uid="{00000000-0005-0000-0000-0000EB590000}"/>
    <cellStyle name="SAPBEXstdData 3 2 4" xfId="11059" xr:uid="{00000000-0005-0000-0000-0000EE590000}"/>
    <cellStyle name="SAPBEXstdData 3 2 4 2" xfId="18272" xr:uid="{00000000-0005-0000-0000-0000EF590000}"/>
    <cellStyle name="SAPBEXstdData 3 2 4 2 2" xfId="37047" xr:uid="{00000000-0005-0000-0000-0000EF590000}"/>
    <cellStyle name="SAPBEXstdData 3 2 4 3" xfId="23489" xr:uid="{00000000-0005-0000-0000-0000F0590000}"/>
    <cellStyle name="SAPBEXstdData 3 2 4 3 2" xfId="42262" xr:uid="{00000000-0005-0000-0000-0000F0590000}"/>
    <cellStyle name="SAPBEXstdData 3 2 4 4" xfId="29842" xr:uid="{00000000-0005-0000-0000-0000EE590000}"/>
    <cellStyle name="SAPBEXstdData 3 2 5" xfId="13006" xr:uid="{00000000-0005-0000-0000-0000F1590000}"/>
    <cellStyle name="SAPBEXstdData 3 2 5 2" xfId="20213" xr:uid="{00000000-0005-0000-0000-0000F2590000}"/>
    <cellStyle name="SAPBEXstdData 3 2 5 2 2" xfId="38988" xr:uid="{00000000-0005-0000-0000-0000F2590000}"/>
    <cellStyle name="SAPBEXstdData 3 2 5 3" xfId="25169" xr:uid="{00000000-0005-0000-0000-0000F3590000}"/>
    <cellStyle name="SAPBEXstdData 3 2 5 3 2" xfId="43940" xr:uid="{00000000-0005-0000-0000-0000F3590000}"/>
    <cellStyle name="SAPBEXstdData 3 2 5 4" xfId="31781" xr:uid="{00000000-0005-0000-0000-0000F1590000}"/>
    <cellStyle name="SAPBEXstdData 3 2 6" xfId="13195" xr:uid="{00000000-0005-0000-0000-0000F4590000}"/>
    <cellStyle name="SAPBEXstdData 3 2 6 2" xfId="20402" xr:uid="{00000000-0005-0000-0000-0000F5590000}"/>
    <cellStyle name="SAPBEXstdData 3 2 6 2 2" xfId="39177" xr:uid="{00000000-0005-0000-0000-0000F5590000}"/>
    <cellStyle name="SAPBEXstdData 3 2 6 3" xfId="25358" xr:uid="{00000000-0005-0000-0000-0000F6590000}"/>
    <cellStyle name="SAPBEXstdData 3 2 6 3 2" xfId="44129" xr:uid="{00000000-0005-0000-0000-0000F6590000}"/>
    <cellStyle name="SAPBEXstdData 3 2 6 4" xfId="31970" xr:uid="{00000000-0005-0000-0000-0000F4590000}"/>
    <cellStyle name="SAPBEXstdData 3 2 7" xfId="14867" xr:uid="{00000000-0005-0000-0000-0000F7590000}"/>
    <cellStyle name="SAPBEXstdData 3 2 7 2" xfId="33642" xr:uid="{00000000-0005-0000-0000-0000F7590000}"/>
    <cellStyle name="SAPBEXstdData 3 2 8" xfId="20580" xr:uid="{00000000-0005-0000-0000-0000F8590000}"/>
    <cellStyle name="SAPBEXstdData 3 2 8 2" xfId="39355" xr:uid="{00000000-0005-0000-0000-0000F8590000}"/>
    <cellStyle name="SAPBEXstdData 3 2 9" xfId="26451" xr:uid="{00000000-0005-0000-0000-0000E7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2 2" xfId="35646" xr:uid="{00000000-0005-0000-0000-0000FC590000}"/>
    <cellStyle name="SAPBEXstdData 4 2 2 3" xfId="22337" xr:uid="{00000000-0005-0000-0000-0000FD590000}"/>
    <cellStyle name="SAPBEXstdData 4 2 2 3 2" xfId="41110" xr:uid="{00000000-0005-0000-0000-0000FD590000}"/>
    <cellStyle name="SAPBEXstdData 4 2 2 4" xfId="28441" xr:uid="{00000000-0005-0000-0000-0000FB590000}"/>
    <cellStyle name="SAPBEXstdData 4 2 3" xfId="9856" xr:uid="{00000000-0005-0000-0000-0000FE590000}"/>
    <cellStyle name="SAPBEXstdData 4 2 3 2" xfId="17069" xr:uid="{00000000-0005-0000-0000-0000FF590000}"/>
    <cellStyle name="SAPBEXstdData 4 2 3 2 2" xfId="35844" xr:uid="{00000000-0005-0000-0000-0000FF590000}"/>
    <cellStyle name="SAPBEXstdData 4 2 3 3" xfId="22535" xr:uid="{00000000-0005-0000-0000-0000005A0000}"/>
    <cellStyle name="SAPBEXstdData 4 2 3 3 2" xfId="41308" xr:uid="{00000000-0005-0000-0000-0000005A0000}"/>
    <cellStyle name="SAPBEXstdData 4 2 3 4" xfId="28639" xr:uid="{00000000-0005-0000-0000-0000FE590000}"/>
    <cellStyle name="SAPBEXstdData 4 2 4" xfId="11060" xr:uid="{00000000-0005-0000-0000-0000015A0000}"/>
    <cellStyle name="SAPBEXstdData 4 2 4 2" xfId="18273" xr:uid="{00000000-0005-0000-0000-0000025A0000}"/>
    <cellStyle name="SAPBEXstdData 4 2 4 2 2" xfId="37048" xr:uid="{00000000-0005-0000-0000-0000025A0000}"/>
    <cellStyle name="SAPBEXstdData 4 2 4 3" xfId="23490" xr:uid="{00000000-0005-0000-0000-0000035A0000}"/>
    <cellStyle name="SAPBEXstdData 4 2 4 3 2" xfId="42263" xr:uid="{00000000-0005-0000-0000-0000035A0000}"/>
    <cellStyle name="SAPBEXstdData 4 2 4 4" xfId="29843" xr:uid="{00000000-0005-0000-0000-0000015A0000}"/>
    <cellStyle name="SAPBEXstdData 4 2 5" xfId="13008" xr:uid="{00000000-0005-0000-0000-0000045A0000}"/>
    <cellStyle name="SAPBEXstdData 4 2 5 2" xfId="20215" xr:uid="{00000000-0005-0000-0000-0000055A0000}"/>
    <cellStyle name="SAPBEXstdData 4 2 5 2 2" xfId="38990" xr:uid="{00000000-0005-0000-0000-0000055A0000}"/>
    <cellStyle name="SAPBEXstdData 4 2 5 3" xfId="25171" xr:uid="{00000000-0005-0000-0000-0000065A0000}"/>
    <cellStyle name="SAPBEXstdData 4 2 5 3 2" xfId="43942" xr:uid="{00000000-0005-0000-0000-0000065A0000}"/>
    <cellStyle name="SAPBEXstdData 4 2 5 4" xfId="31783" xr:uid="{00000000-0005-0000-0000-0000045A0000}"/>
    <cellStyle name="SAPBEXstdData 4 2 6" xfId="13196" xr:uid="{00000000-0005-0000-0000-0000075A0000}"/>
    <cellStyle name="SAPBEXstdData 4 2 6 2" xfId="20403" xr:uid="{00000000-0005-0000-0000-0000085A0000}"/>
    <cellStyle name="SAPBEXstdData 4 2 6 2 2" xfId="39178" xr:uid="{00000000-0005-0000-0000-0000085A0000}"/>
    <cellStyle name="SAPBEXstdData 4 2 6 3" xfId="25359" xr:uid="{00000000-0005-0000-0000-0000095A0000}"/>
    <cellStyle name="SAPBEXstdData 4 2 6 3 2" xfId="44130" xr:uid="{00000000-0005-0000-0000-0000095A0000}"/>
    <cellStyle name="SAPBEXstdData 4 2 6 4" xfId="31971" xr:uid="{00000000-0005-0000-0000-0000075A0000}"/>
    <cellStyle name="SAPBEXstdData 4 2 7" xfId="14868" xr:uid="{00000000-0005-0000-0000-00000A5A0000}"/>
    <cellStyle name="SAPBEXstdData 4 2 7 2" xfId="33643" xr:uid="{00000000-0005-0000-0000-00000A5A0000}"/>
    <cellStyle name="SAPBEXstdData 4 2 8" xfId="20581" xr:uid="{00000000-0005-0000-0000-00000B5A0000}"/>
    <cellStyle name="SAPBEXstdData 4 2 8 2" xfId="39356" xr:uid="{00000000-0005-0000-0000-00000B5A0000}"/>
    <cellStyle name="SAPBEXstdData 4 2 9" xfId="26452" xr:uid="{00000000-0005-0000-0000-0000FA590000}"/>
    <cellStyle name="SAPBEXstdData 5" xfId="7431" xr:uid="{00000000-0005-0000-0000-00000C5A0000}"/>
    <cellStyle name="SAPBEXstdData 5 2" xfId="9659" xr:uid="{00000000-0005-0000-0000-00000D5A0000}"/>
    <cellStyle name="SAPBEXstdData 5 2 2" xfId="16872" xr:uid="{00000000-0005-0000-0000-00000E5A0000}"/>
    <cellStyle name="SAPBEXstdData 5 2 2 2" xfId="35647" xr:uid="{00000000-0005-0000-0000-00000E5A0000}"/>
    <cellStyle name="SAPBEXstdData 5 2 3" xfId="22338" xr:uid="{00000000-0005-0000-0000-00000F5A0000}"/>
    <cellStyle name="SAPBEXstdData 5 2 3 2" xfId="41111" xr:uid="{00000000-0005-0000-0000-00000F5A0000}"/>
    <cellStyle name="SAPBEXstdData 5 2 4" xfId="28442" xr:uid="{00000000-0005-0000-0000-00000D5A0000}"/>
    <cellStyle name="SAPBEXstdData 5 3" xfId="9857" xr:uid="{00000000-0005-0000-0000-0000105A0000}"/>
    <cellStyle name="SAPBEXstdData 5 3 2" xfId="17070" xr:uid="{00000000-0005-0000-0000-0000115A0000}"/>
    <cellStyle name="SAPBEXstdData 5 3 2 2" xfId="35845" xr:uid="{00000000-0005-0000-0000-0000115A0000}"/>
    <cellStyle name="SAPBEXstdData 5 3 3" xfId="22536" xr:uid="{00000000-0005-0000-0000-0000125A0000}"/>
    <cellStyle name="SAPBEXstdData 5 3 3 2" xfId="41309" xr:uid="{00000000-0005-0000-0000-0000125A0000}"/>
    <cellStyle name="SAPBEXstdData 5 3 4" xfId="28640" xr:uid="{00000000-0005-0000-0000-0000105A0000}"/>
    <cellStyle name="SAPBEXstdData 5 4" xfId="11061" xr:uid="{00000000-0005-0000-0000-0000135A0000}"/>
    <cellStyle name="SAPBEXstdData 5 4 2" xfId="18274" xr:uid="{00000000-0005-0000-0000-0000145A0000}"/>
    <cellStyle name="SAPBEXstdData 5 4 2 2" xfId="37049" xr:uid="{00000000-0005-0000-0000-0000145A0000}"/>
    <cellStyle name="SAPBEXstdData 5 4 3" xfId="23491" xr:uid="{00000000-0005-0000-0000-0000155A0000}"/>
    <cellStyle name="SAPBEXstdData 5 4 3 2" xfId="42264" xr:uid="{00000000-0005-0000-0000-0000155A0000}"/>
    <cellStyle name="SAPBEXstdData 5 4 4" xfId="29844" xr:uid="{00000000-0005-0000-0000-0000135A0000}"/>
    <cellStyle name="SAPBEXstdData 5 5" xfId="13009" xr:uid="{00000000-0005-0000-0000-0000165A0000}"/>
    <cellStyle name="SAPBEXstdData 5 5 2" xfId="20216" xr:uid="{00000000-0005-0000-0000-0000175A0000}"/>
    <cellStyle name="SAPBEXstdData 5 5 2 2" xfId="38991" xr:uid="{00000000-0005-0000-0000-0000175A0000}"/>
    <cellStyle name="SAPBEXstdData 5 5 3" xfId="25172" xr:uid="{00000000-0005-0000-0000-0000185A0000}"/>
    <cellStyle name="SAPBEXstdData 5 5 3 2" xfId="43943" xr:uid="{00000000-0005-0000-0000-0000185A0000}"/>
    <cellStyle name="SAPBEXstdData 5 5 4" xfId="31784" xr:uid="{00000000-0005-0000-0000-0000165A0000}"/>
    <cellStyle name="SAPBEXstdData 5 6" xfId="13197" xr:uid="{00000000-0005-0000-0000-0000195A0000}"/>
    <cellStyle name="SAPBEXstdData 5 6 2" xfId="20404" xr:uid="{00000000-0005-0000-0000-00001A5A0000}"/>
    <cellStyle name="SAPBEXstdData 5 6 2 2" xfId="39179" xr:uid="{00000000-0005-0000-0000-00001A5A0000}"/>
    <cellStyle name="SAPBEXstdData 5 6 3" xfId="25360" xr:uid="{00000000-0005-0000-0000-00001B5A0000}"/>
    <cellStyle name="SAPBEXstdData 5 6 3 2" xfId="44131" xr:uid="{00000000-0005-0000-0000-00001B5A0000}"/>
    <cellStyle name="SAPBEXstdData 5 6 4" xfId="31972" xr:uid="{00000000-0005-0000-0000-0000195A0000}"/>
    <cellStyle name="SAPBEXstdData 5 7" xfId="14869" xr:uid="{00000000-0005-0000-0000-00001C5A0000}"/>
    <cellStyle name="SAPBEXstdData 5 7 2" xfId="33644" xr:uid="{00000000-0005-0000-0000-00001C5A0000}"/>
    <cellStyle name="SAPBEXstdData 5 8" xfId="20582" xr:uid="{00000000-0005-0000-0000-00001D5A0000}"/>
    <cellStyle name="SAPBEXstdData 5 8 2" xfId="39357" xr:uid="{00000000-0005-0000-0000-00001D5A0000}"/>
    <cellStyle name="SAPBEXstdData 5 9" xfId="26453" xr:uid="{00000000-0005-0000-0000-00000C5A0000}"/>
    <cellStyle name="SAPBEXstdData 6" xfId="7432" xr:uid="{00000000-0005-0000-0000-00001E5A0000}"/>
    <cellStyle name="SAPBEXstdData 6 2" xfId="9660" xr:uid="{00000000-0005-0000-0000-00001F5A0000}"/>
    <cellStyle name="SAPBEXstdData 6 2 2" xfId="16873" xr:uid="{00000000-0005-0000-0000-0000205A0000}"/>
    <cellStyle name="SAPBEXstdData 6 2 2 2" xfId="35648" xr:uid="{00000000-0005-0000-0000-0000205A0000}"/>
    <cellStyle name="SAPBEXstdData 6 2 3" xfId="22339" xr:uid="{00000000-0005-0000-0000-0000215A0000}"/>
    <cellStyle name="SAPBEXstdData 6 2 3 2" xfId="41112" xr:uid="{00000000-0005-0000-0000-0000215A0000}"/>
    <cellStyle name="SAPBEXstdData 6 2 4" xfId="28443" xr:uid="{00000000-0005-0000-0000-00001F5A0000}"/>
    <cellStyle name="SAPBEXstdData 6 3" xfId="9858" xr:uid="{00000000-0005-0000-0000-0000225A0000}"/>
    <cellStyle name="SAPBEXstdData 6 3 2" xfId="17071" xr:uid="{00000000-0005-0000-0000-0000235A0000}"/>
    <cellStyle name="SAPBEXstdData 6 3 2 2" xfId="35846" xr:uid="{00000000-0005-0000-0000-0000235A0000}"/>
    <cellStyle name="SAPBEXstdData 6 3 3" xfId="22537" xr:uid="{00000000-0005-0000-0000-0000245A0000}"/>
    <cellStyle name="SAPBEXstdData 6 3 3 2" xfId="41310" xr:uid="{00000000-0005-0000-0000-0000245A0000}"/>
    <cellStyle name="SAPBEXstdData 6 3 4" xfId="28641" xr:uid="{00000000-0005-0000-0000-0000225A0000}"/>
    <cellStyle name="SAPBEXstdData 6 4" xfId="11062" xr:uid="{00000000-0005-0000-0000-0000255A0000}"/>
    <cellStyle name="SAPBEXstdData 6 4 2" xfId="18275" xr:uid="{00000000-0005-0000-0000-0000265A0000}"/>
    <cellStyle name="SAPBEXstdData 6 4 2 2" xfId="37050" xr:uid="{00000000-0005-0000-0000-0000265A0000}"/>
    <cellStyle name="SAPBEXstdData 6 4 3" xfId="23492" xr:uid="{00000000-0005-0000-0000-0000275A0000}"/>
    <cellStyle name="SAPBEXstdData 6 4 3 2" xfId="42265" xr:uid="{00000000-0005-0000-0000-0000275A0000}"/>
    <cellStyle name="SAPBEXstdData 6 4 4" xfId="29845" xr:uid="{00000000-0005-0000-0000-0000255A0000}"/>
    <cellStyle name="SAPBEXstdData 6 5" xfId="13010" xr:uid="{00000000-0005-0000-0000-0000285A0000}"/>
    <cellStyle name="SAPBEXstdData 6 5 2" xfId="20217" xr:uid="{00000000-0005-0000-0000-0000295A0000}"/>
    <cellStyle name="SAPBEXstdData 6 5 2 2" xfId="38992" xr:uid="{00000000-0005-0000-0000-0000295A0000}"/>
    <cellStyle name="SAPBEXstdData 6 5 3" xfId="25173" xr:uid="{00000000-0005-0000-0000-00002A5A0000}"/>
    <cellStyle name="SAPBEXstdData 6 5 3 2" xfId="43944" xr:uid="{00000000-0005-0000-0000-00002A5A0000}"/>
    <cellStyle name="SAPBEXstdData 6 5 4" xfId="31785" xr:uid="{00000000-0005-0000-0000-0000285A0000}"/>
    <cellStyle name="SAPBEXstdData 6 6" xfId="13198" xr:uid="{00000000-0005-0000-0000-00002B5A0000}"/>
    <cellStyle name="SAPBEXstdData 6 6 2" xfId="20405" xr:uid="{00000000-0005-0000-0000-00002C5A0000}"/>
    <cellStyle name="SAPBEXstdData 6 6 2 2" xfId="39180" xr:uid="{00000000-0005-0000-0000-00002C5A0000}"/>
    <cellStyle name="SAPBEXstdData 6 6 3" xfId="25361" xr:uid="{00000000-0005-0000-0000-00002D5A0000}"/>
    <cellStyle name="SAPBEXstdData 6 6 3 2" xfId="44132" xr:uid="{00000000-0005-0000-0000-00002D5A0000}"/>
    <cellStyle name="SAPBEXstdData 6 6 4" xfId="31973" xr:uid="{00000000-0005-0000-0000-00002B5A0000}"/>
    <cellStyle name="SAPBEXstdData 6 7" xfId="14870" xr:uid="{00000000-0005-0000-0000-00002E5A0000}"/>
    <cellStyle name="SAPBEXstdData 6 7 2" xfId="33645" xr:uid="{00000000-0005-0000-0000-00002E5A0000}"/>
    <cellStyle name="SAPBEXstdData 6 8" xfId="20583" xr:uid="{00000000-0005-0000-0000-00002F5A0000}"/>
    <cellStyle name="SAPBEXstdData 6 8 2" xfId="39358" xr:uid="{00000000-0005-0000-0000-00002F5A0000}"/>
    <cellStyle name="SAPBEXstdData 6 9" xfId="26454" xr:uid="{00000000-0005-0000-0000-00001E5A0000}"/>
    <cellStyle name="SAPBEXstdData 7" xfId="7433" xr:uid="{00000000-0005-0000-0000-0000305A0000}"/>
    <cellStyle name="SAPBEXstdData 7 2" xfId="9661" xr:uid="{00000000-0005-0000-0000-0000315A0000}"/>
    <cellStyle name="SAPBEXstdData 7 2 2" xfId="16874" xr:uid="{00000000-0005-0000-0000-0000325A0000}"/>
    <cellStyle name="SAPBEXstdData 7 2 2 2" xfId="35649" xr:uid="{00000000-0005-0000-0000-0000325A0000}"/>
    <cellStyle name="SAPBEXstdData 7 2 3" xfId="22340" xr:uid="{00000000-0005-0000-0000-0000335A0000}"/>
    <cellStyle name="SAPBEXstdData 7 2 3 2" xfId="41113" xr:uid="{00000000-0005-0000-0000-0000335A0000}"/>
    <cellStyle name="SAPBEXstdData 7 2 4" xfId="28444" xr:uid="{00000000-0005-0000-0000-0000315A0000}"/>
    <cellStyle name="SAPBEXstdData 7 3" xfId="9859" xr:uid="{00000000-0005-0000-0000-0000345A0000}"/>
    <cellStyle name="SAPBEXstdData 7 3 2" xfId="17072" xr:uid="{00000000-0005-0000-0000-0000355A0000}"/>
    <cellStyle name="SAPBEXstdData 7 3 2 2" xfId="35847" xr:uid="{00000000-0005-0000-0000-0000355A0000}"/>
    <cellStyle name="SAPBEXstdData 7 3 3" xfId="22538" xr:uid="{00000000-0005-0000-0000-0000365A0000}"/>
    <cellStyle name="SAPBEXstdData 7 3 3 2" xfId="41311" xr:uid="{00000000-0005-0000-0000-0000365A0000}"/>
    <cellStyle name="SAPBEXstdData 7 3 4" xfId="28642" xr:uid="{00000000-0005-0000-0000-0000345A0000}"/>
    <cellStyle name="SAPBEXstdData 7 4" xfId="11063" xr:uid="{00000000-0005-0000-0000-0000375A0000}"/>
    <cellStyle name="SAPBEXstdData 7 4 2" xfId="18276" xr:uid="{00000000-0005-0000-0000-0000385A0000}"/>
    <cellStyle name="SAPBEXstdData 7 4 2 2" xfId="37051" xr:uid="{00000000-0005-0000-0000-0000385A0000}"/>
    <cellStyle name="SAPBEXstdData 7 4 3" xfId="23493" xr:uid="{00000000-0005-0000-0000-0000395A0000}"/>
    <cellStyle name="SAPBEXstdData 7 4 3 2" xfId="42266" xr:uid="{00000000-0005-0000-0000-0000395A0000}"/>
    <cellStyle name="SAPBEXstdData 7 4 4" xfId="29846" xr:uid="{00000000-0005-0000-0000-0000375A0000}"/>
    <cellStyle name="SAPBEXstdData 7 5" xfId="13011" xr:uid="{00000000-0005-0000-0000-00003A5A0000}"/>
    <cellStyle name="SAPBEXstdData 7 5 2" xfId="20218" xr:uid="{00000000-0005-0000-0000-00003B5A0000}"/>
    <cellStyle name="SAPBEXstdData 7 5 2 2" xfId="38993" xr:uid="{00000000-0005-0000-0000-00003B5A0000}"/>
    <cellStyle name="SAPBEXstdData 7 5 3" xfId="25174" xr:uid="{00000000-0005-0000-0000-00003C5A0000}"/>
    <cellStyle name="SAPBEXstdData 7 5 3 2" xfId="43945" xr:uid="{00000000-0005-0000-0000-00003C5A0000}"/>
    <cellStyle name="SAPBEXstdData 7 5 4" xfId="31786" xr:uid="{00000000-0005-0000-0000-00003A5A0000}"/>
    <cellStyle name="SAPBEXstdData 7 6" xfId="13199" xr:uid="{00000000-0005-0000-0000-00003D5A0000}"/>
    <cellStyle name="SAPBEXstdData 7 6 2" xfId="20406" xr:uid="{00000000-0005-0000-0000-00003E5A0000}"/>
    <cellStyle name="SAPBEXstdData 7 6 2 2" xfId="39181" xr:uid="{00000000-0005-0000-0000-00003E5A0000}"/>
    <cellStyle name="SAPBEXstdData 7 6 3" xfId="25362" xr:uid="{00000000-0005-0000-0000-00003F5A0000}"/>
    <cellStyle name="SAPBEXstdData 7 6 3 2" xfId="44133" xr:uid="{00000000-0005-0000-0000-00003F5A0000}"/>
    <cellStyle name="SAPBEXstdData 7 6 4" xfId="31974" xr:uid="{00000000-0005-0000-0000-00003D5A0000}"/>
    <cellStyle name="SAPBEXstdData 7 7" xfId="14871" xr:uid="{00000000-0005-0000-0000-0000405A0000}"/>
    <cellStyle name="SAPBEXstdData 7 7 2" xfId="33646" xr:uid="{00000000-0005-0000-0000-0000405A0000}"/>
    <cellStyle name="SAPBEXstdData 7 8" xfId="20584" xr:uid="{00000000-0005-0000-0000-0000415A0000}"/>
    <cellStyle name="SAPBEXstdData 7 8 2" xfId="39359" xr:uid="{00000000-0005-0000-0000-0000415A0000}"/>
    <cellStyle name="SAPBEXstdData 7 9" xfId="26455" xr:uid="{00000000-0005-0000-0000-0000305A0000}"/>
    <cellStyle name="SAPBEXstdData 8" xfId="7721" xr:uid="{00000000-0005-0000-0000-0000425A0000}"/>
    <cellStyle name="SAPBEXstdData 8 2" xfId="14939" xr:uid="{00000000-0005-0000-0000-0000435A0000}"/>
    <cellStyle name="SAPBEXstdData 8 2 2" xfId="33714" xr:uid="{00000000-0005-0000-0000-0000435A0000}"/>
    <cellStyle name="SAPBEXstdData 8 3" xfId="20660" xr:uid="{00000000-0005-0000-0000-0000445A0000}"/>
    <cellStyle name="SAPBEXstdData 8 3 2" xfId="39433" xr:uid="{00000000-0005-0000-0000-0000445A0000}"/>
    <cellStyle name="SAPBEXstdData 8 4" xfId="26509" xr:uid="{00000000-0005-0000-0000-000042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0 2" xfId="32019" xr:uid="{00000000-0005-0000-0000-0000475A0000}"/>
    <cellStyle name="SAPBEXstdDataEmph 11" xfId="25477" xr:uid="{00000000-0005-0000-0000-0000485A0000}"/>
    <cellStyle name="SAPBEXstdDataEmph 11 2" xfId="44241"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2 2" xfId="37143" xr:uid="{00000000-0005-0000-0000-00004B5A0000}"/>
    <cellStyle name="SAPBEXstdDataEmph 2 10 3" xfId="23581" xr:uid="{00000000-0005-0000-0000-00004C5A0000}"/>
    <cellStyle name="SAPBEXstdDataEmph 2 10 3 2" xfId="42354" xr:uid="{00000000-0005-0000-0000-00004C5A0000}"/>
    <cellStyle name="SAPBEXstdDataEmph 2 10 4" xfId="29938" xr:uid="{00000000-0005-0000-0000-00004A5A0000}"/>
    <cellStyle name="SAPBEXstdDataEmph 2 11" xfId="13272" xr:uid="{00000000-0005-0000-0000-00004D5A0000}"/>
    <cellStyle name="SAPBEXstdDataEmph 2 11 2" xfId="32047" xr:uid="{00000000-0005-0000-0000-00004D5A0000}"/>
    <cellStyle name="SAPBEXstdDataEmph 2 12" xfId="25478" xr:uid="{00000000-0005-0000-0000-00004E5A0000}"/>
    <cellStyle name="SAPBEXstdDataEmph 2 12 2" xfId="44242"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2 2" xfId="34509" xr:uid="{00000000-0005-0000-0000-0000525A0000}"/>
    <cellStyle name="SAPBEXstdDataEmph 2 2 2 2 3" xfId="21379" xr:uid="{00000000-0005-0000-0000-0000535A0000}"/>
    <cellStyle name="SAPBEXstdDataEmph 2 2 2 2 3 2" xfId="40152" xr:uid="{00000000-0005-0000-0000-0000535A0000}"/>
    <cellStyle name="SAPBEXstdDataEmph 2 2 2 2 4" xfId="27304" xr:uid="{00000000-0005-0000-0000-0000515A0000}"/>
    <cellStyle name="SAPBEXstdDataEmph 2 2 2 3" xfId="8775" xr:uid="{00000000-0005-0000-0000-0000545A0000}"/>
    <cellStyle name="SAPBEXstdDataEmph 2 2 2 3 2" xfId="15988" xr:uid="{00000000-0005-0000-0000-0000555A0000}"/>
    <cellStyle name="SAPBEXstdDataEmph 2 2 2 3 2 2" xfId="34763" xr:uid="{00000000-0005-0000-0000-0000555A0000}"/>
    <cellStyle name="SAPBEXstdDataEmph 2 2 2 3 3" xfId="21532" xr:uid="{00000000-0005-0000-0000-0000565A0000}"/>
    <cellStyle name="SAPBEXstdDataEmph 2 2 2 3 3 2" xfId="40305" xr:uid="{00000000-0005-0000-0000-0000565A0000}"/>
    <cellStyle name="SAPBEXstdDataEmph 2 2 2 3 4" xfId="27558" xr:uid="{00000000-0005-0000-0000-0000545A0000}"/>
    <cellStyle name="SAPBEXstdDataEmph 2 2 2 4" xfId="10652" xr:uid="{00000000-0005-0000-0000-0000575A0000}"/>
    <cellStyle name="SAPBEXstdDataEmph 2 2 2 4 2" xfId="17865" xr:uid="{00000000-0005-0000-0000-0000585A0000}"/>
    <cellStyle name="SAPBEXstdDataEmph 2 2 2 4 2 2" xfId="36640" xr:uid="{00000000-0005-0000-0000-0000585A0000}"/>
    <cellStyle name="SAPBEXstdDataEmph 2 2 2 4 3" xfId="23261" xr:uid="{00000000-0005-0000-0000-0000595A0000}"/>
    <cellStyle name="SAPBEXstdDataEmph 2 2 2 4 3 2" xfId="42034" xr:uid="{00000000-0005-0000-0000-0000595A0000}"/>
    <cellStyle name="SAPBEXstdDataEmph 2 2 2 4 4" xfId="29435" xr:uid="{00000000-0005-0000-0000-0000575A0000}"/>
    <cellStyle name="SAPBEXstdDataEmph 2 2 2 5" xfId="11687" xr:uid="{00000000-0005-0000-0000-00005A5A0000}"/>
    <cellStyle name="SAPBEXstdDataEmph 2 2 2 5 2" xfId="18894" xr:uid="{00000000-0005-0000-0000-00005B5A0000}"/>
    <cellStyle name="SAPBEXstdDataEmph 2 2 2 5 2 2" xfId="37669" xr:uid="{00000000-0005-0000-0000-00005B5A0000}"/>
    <cellStyle name="SAPBEXstdDataEmph 2 2 2 5 3" xfId="24058" xr:uid="{00000000-0005-0000-0000-00005C5A0000}"/>
    <cellStyle name="SAPBEXstdDataEmph 2 2 2 5 3 2" xfId="42831" xr:uid="{00000000-0005-0000-0000-00005C5A0000}"/>
    <cellStyle name="SAPBEXstdDataEmph 2 2 2 5 4" xfId="30464" xr:uid="{00000000-0005-0000-0000-00005A5A0000}"/>
    <cellStyle name="SAPBEXstdDataEmph 2 2 2 6" xfId="12326" xr:uid="{00000000-0005-0000-0000-00005D5A0000}"/>
    <cellStyle name="SAPBEXstdDataEmph 2 2 2 6 2" xfId="19533" xr:uid="{00000000-0005-0000-0000-00005E5A0000}"/>
    <cellStyle name="SAPBEXstdDataEmph 2 2 2 6 2 2" xfId="38308" xr:uid="{00000000-0005-0000-0000-00005E5A0000}"/>
    <cellStyle name="SAPBEXstdDataEmph 2 2 2 6 3" xfId="24568" xr:uid="{00000000-0005-0000-0000-00005F5A0000}"/>
    <cellStyle name="SAPBEXstdDataEmph 2 2 2 6 3 2" xfId="43340" xr:uid="{00000000-0005-0000-0000-00005F5A0000}"/>
    <cellStyle name="SAPBEXstdDataEmph 2 2 2 6 4" xfId="31102" xr:uid="{00000000-0005-0000-0000-00005D5A0000}"/>
    <cellStyle name="SAPBEXstdDataEmph 2 2 2 7" xfId="13752" xr:uid="{00000000-0005-0000-0000-0000605A0000}"/>
    <cellStyle name="SAPBEXstdDataEmph 2 2 2 7 2" xfId="32527" xr:uid="{00000000-0005-0000-0000-0000605A0000}"/>
    <cellStyle name="SAPBEXstdDataEmph 2 2 2 8" xfId="14389" xr:uid="{00000000-0005-0000-0000-0000615A0000}"/>
    <cellStyle name="SAPBEXstdDataEmph 2 2 2 8 2" xfId="33164" xr:uid="{00000000-0005-0000-0000-0000615A0000}"/>
    <cellStyle name="SAPBEXstdDataEmph 2 2 2 9" xfId="25849" xr:uid="{00000000-0005-0000-0000-0000505A0000}"/>
    <cellStyle name="SAPBEXstdDataEmph 2 2 3" xfId="8109" xr:uid="{00000000-0005-0000-0000-0000625A0000}"/>
    <cellStyle name="SAPBEXstdDataEmph 2 2 3 2" xfId="15322" xr:uid="{00000000-0005-0000-0000-0000635A0000}"/>
    <cellStyle name="SAPBEXstdDataEmph 2 2 3 2 2" xfId="34097" xr:uid="{00000000-0005-0000-0000-0000635A0000}"/>
    <cellStyle name="SAPBEXstdDataEmph 2 2 3 3" xfId="21008" xr:uid="{00000000-0005-0000-0000-0000645A0000}"/>
    <cellStyle name="SAPBEXstdDataEmph 2 2 3 3 2" xfId="39781" xr:uid="{00000000-0005-0000-0000-0000645A0000}"/>
    <cellStyle name="SAPBEXstdDataEmph 2 2 3 4" xfId="26892" xr:uid="{00000000-0005-0000-0000-0000625A0000}"/>
    <cellStyle name="SAPBEXstdDataEmph 2 2 4" xfId="9149" xr:uid="{00000000-0005-0000-0000-0000655A0000}"/>
    <cellStyle name="SAPBEXstdDataEmph 2 2 4 2" xfId="16362" xr:uid="{00000000-0005-0000-0000-0000665A0000}"/>
    <cellStyle name="SAPBEXstdDataEmph 2 2 4 2 2" xfId="35137" xr:uid="{00000000-0005-0000-0000-0000665A0000}"/>
    <cellStyle name="SAPBEXstdDataEmph 2 2 4 3" xfId="21904" xr:uid="{00000000-0005-0000-0000-0000675A0000}"/>
    <cellStyle name="SAPBEXstdDataEmph 2 2 4 3 2" xfId="40677" xr:uid="{00000000-0005-0000-0000-0000675A0000}"/>
    <cellStyle name="SAPBEXstdDataEmph 2 2 4 4" xfId="27932" xr:uid="{00000000-0005-0000-0000-0000655A0000}"/>
    <cellStyle name="SAPBEXstdDataEmph 2 2 5" xfId="10239" xr:uid="{00000000-0005-0000-0000-0000685A0000}"/>
    <cellStyle name="SAPBEXstdDataEmph 2 2 5 2" xfId="17452" xr:uid="{00000000-0005-0000-0000-0000695A0000}"/>
    <cellStyle name="SAPBEXstdDataEmph 2 2 5 2 2" xfId="36227" xr:uid="{00000000-0005-0000-0000-0000695A0000}"/>
    <cellStyle name="SAPBEXstdDataEmph 2 2 5 3" xfId="22889" xr:uid="{00000000-0005-0000-0000-00006A5A0000}"/>
    <cellStyle name="SAPBEXstdDataEmph 2 2 5 3 2" xfId="41662" xr:uid="{00000000-0005-0000-0000-00006A5A0000}"/>
    <cellStyle name="SAPBEXstdDataEmph 2 2 5 4" xfId="29022" xr:uid="{00000000-0005-0000-0000-0000685A0000}"/>
    <cellStyle name="SAPBEXstdDataEmph 2 2 6" xfId="11253" xr:uid="{00000000-0005-0000-0000-00006B5A0000}"/>
    <cellStyle name="SAPBEXstdDataEmph 2 2 6 2" xfId="18460" xr:uid="{00000000-0005-0000-0000-00006C5A0000}"/>
    <cellStyle name="SAPBEXstdDataEmph 2 2 6 2 2" xfId="37235" xr:uid="{00000000-0005-0000-0000-00006C5A0000}"/>
    <cellStyle name="SAPBEXstdDataEmph 2 2 6 3" xfId="23665" xr:uid="{00000000-0005-0000-0000-00006D5A0000}"/>
    <cellStyle name="SAPBEXstdDataEmph 2 2 6 3 2" xfId="42438" xr:uid="{00000000-0005-0000-0000-00006D5A0000}"/>
    <cellStyle name="SAPBEXstdDataEmph 2 2 6 4" xfId="30030" xr:uid="{00000000-0005-0000-0000-00006B5A0000}"/>
    <cellStyle name="SAPBEXstdDataEmph 2 2 7" xfId="12754" xr:uid="{00000000-0005-0000-0000-00006E5A0000}"/>
    <cellStyle name="SAPBEXstdDataEmph 2 2 7 2" xfId="19961" xr:uid="{00000000-0005-0000-0000-00006F5A0000}"/>
    <cellStyle name="SAPBEXstdDataEmph 2 2 7 2 2" xfId="38736" xr:uid="{00000000-0005-0000-0000-00006F5A0000}"/>
    <cellStyle name="SAPBEXstdDataEmph 2 2 7 3" xfId="24952" xr:uid="{00000000-0005-0000-0000-0000705A0000}"/>
    <cellStyle name="SAPBEXstdDataEmph 2 2 7 3 2" xfId="43724" xr:uid="{00000000-0005-0000-0000-0000705A0000}"/>
    <cellStyle name="SAPBEXstdDataEmph 2 2 7 4" xfId="31530" xr:uid="{00000000-0005-0000-0000-00006E5A0000}"/>
    <cellStyle name="SAPBEXstdDataEmph 2 2 8" xfId="13345" xr:uid="{00000000-0005-0000-0000-0000715A0000}"/>
    <cellStyle name="SAPBEXstdDataEmph 2 2 8 2" xfId="32120"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2 2" xfId="34510" xr:uid="{00000000-0005-0000-0000-0000755A0000}"/>
    <cellStyle name="SAPBEXstdDataEmph 2 3 2 2 3" xfId="21380" xr:uid="{00000000-0005-0000-0000-0000765A0000}"/>
    <cellStyle name="SAPBEXstdDataEmph 2 3 2 2 3 2" xfId="40153" xr:uid="{00000000-0005-0000-0000-0000765A0000}"/>
    <cellStyle name="SAPBEXstdDataEmph 2 3 2 2 4" xfId="27305" xr:uid="{00000000-0005-0000-0000-0000745A0000}"/>
    <cellStyle name="SAPBEXstdDataEmph 2 3 2 3" xfId="8774" xr:uid="{00000000-0005-0000-0000-0000775A0000}"/>
    <cellStyle name="SAPBEXstdDataEmph 2 3 2 3 2" xfId="15987" xr:uid="{00000000-0005-0000-0000-0000785A0000}"/>
    <cellStyle name="SAPBEXstdDataEmph 2 3 2 3 2 2" xfId="34762" xr:uid="{00000000-0005-0000-0000-0000785A0000}"/>
    <cellStyle name="SAPBEXstdDataEmph 2 3 2 3 3" xfId="21531" xr:uid="{00000000-0005-0000-0000-0000795A0000}"/>
    <cellStyle name="SAPBEXstdDataEmph 2 3 2 3 3 2" xfId="40304" xr:uid="{00000000-0005-0000-0000-0000795A0000}"/>
    <cellStyle name="SAPBEXstdDataEmph 2 3 2 3 4" xfId="27557" xr:uid="{00000000-0005-0000-0000-0000775A0000}"/>
    <cellStyle name="SAPBEXstdDataEmph 2 3 2 4" xfId="10653" xr:uid="{00000000-0005-0000-0000-00007A5A0000}"/>
    <cellStyle name="SAPBEXstdDataEmph 2 3 2 4 2" xfId="17866" xr:uid="{00000000-0005-0000-0000-00007B5A0000}"/>
    <cellStyle name="SAPBEXstdDataEmph 2 3 2 4 2 2" xfId="36641" xr:uid="{00000000-0005-0000-0000-00007B5A0000}"/>
    <cellStyle name="SAPBEXstdDataEmph 2 3 2 4 3" xfId="23262" xr:uid="{00000000-0005-0000-0000-00007C5A0000}"/>
    <cellStyle name="SAPBEXstdDataEmph 2 3 2 4 3 2" xfId="42035" xr:uid="{00000000-0005-0000-0000-00007C5A0000}"/>
    <cellStyle name="SAPBEXstdDataEmph 2 3 2 4 4" xfId="29436" xr:uid="{00000000-0005-0000-0000-00007A5A0000}"/>
    <cellStyle name="SAPBEXstdDataEmph 2 3 2 5" xfId="11750" xr:uid="{00000000-0005-0000-0000-00007D5A0000}"/>
    <cellStyle name="SAPBEXstdDataEmph 2 3 2 5 2" xfId="18957" xr:uid="{00000000-0005-0000-0000-00007E5A0000}"/>
    <cellStyle name="SAPBEXstdDataEmph 2 3 2 5 2 2" xfId="37732" xr:uid="{00000000-0005-0000-0000-00007E5A0000}"/>
    <cellStyle name="SAPBEXstdDataEmph 2 3 2 5 3" xfId="24111" xr:uid="{00000000-0005-0000-0000-00007F5A0000}"/>
    <cellStyle name="SAPBEXstdDataEmph 2 3 2 5 3 2" xfId="42884" xr:uid="{00000000-0005-0000-0000-00007F5A0000}"/>
    <cellStyle name="SAPBEXstdDataEmph 2 3 2 5 4" xfId="30527" xr:uid="{00000000-0005-0000-0000-00007D5A0000}"/>
    <cellStyle name="SAPBEXstdDataEmph 2 3 2 6" xfId="12273" xr:uid="{00000000-0005-0000-0000-0000805A0000}"/>
    <cellStyle name="SAPBEXstdDataEmph 2 3 2 6 2" xfId="19480" xr:uid="{00000000-0005-0000-0000-0000815A0000}"/>
    <cellStyle name="SAPBEXstdDataEmph 2 3 2 6 2 2" xfId="38255" xr:uid="{00000000-0005-0000-0000-0000815A0000}"/>
    <cellStyle name="SAPBEXstdDataEmph 2 3 2 6 3" xfId="24515" xr:uid="{00000000-0005-0000-0000-0000825A0000}"/>
    <cellStyle name="SAPBEXstdDataEmph 2 3 2 6 3 2" xfId="43287" xr:uid="{00000000-0005-0000-0000-0000825A0000}"/>
    <cellStyle name="SAPBEXstdDataEmph 2 3 2 6 4" xfId="31049" xr:uid="{00000000-0005-0000-0000-0000805A0000}"/>
    <cellStyle name="SAPBEXstdDataEmph 2 3 2 7" xfId="13815" xr:uid="{00000000-0005-0000-0000-0000835A0000}"/>
    <cellStyle name="SAPBEXstdDataEmph 2 3 2 7 2" xfId="32590" xr:uid="{00000000-0005-0000-0000-0000835A0000}"/>
    <cellStyle name="SAPBEXstdDataEmph 2 3 2 8" xfId="14336" xr:uid="{00000000-0005-0000-0000-0000845A0000}"/>
    <cellStyle name="SAPBEXstdDataEmph 2 3 2 8 2" xfId="33111" xr:uid="{00000000-0005-0000-0000-0000845A0000}"/>
    <cellStyle name="SAPBEXstdDataEmph 2 3 2 9" xfId="25912" xr:uid="{00000000-0005-0000-0000-0000735A0000}"/>
    <cellStyle name="SAPBEXstdDataEmph 2 3 3" xfId="8110" xr:uid="{00000000-0005-0000-0000-0000855A0000}"/>
    <cellStyle name="SAPBEXstdDataEmph 2 3 3 2" xfId="15323" xr:uid="{00000000-0005-0000-0000-0000865A0000}"/>
    <cellStyle name="SAPBEXstdDataEmph 2 3 3 2 2" xfId="34098" xr:uid="{00000000-0005-0000-0000-0000865A0000}"/>
    <cellStyle name="SAPBEXstdDataEmph 2 3 3 3" xfId="21009" xr:uid="{00000000-0005-0000-0000-0000875A0000}"/>
    <cellStyle name="SAPBEXstdDataEmph 2 3 3 3 2" xfId="39782" xr:uid="{00000000-0005-0000-0000-0000875A0000}"/>
    <cellStyle name="SAPBEXstdDataEmph 2 3 3 4" xfId="26893" xr:uid="{00000000-0005-0000-0000-0000855A0000}"/>
    <cellStyle name="SAPBEXstdDataEmph 2 3 4" xfId="9148" xr:uid="{00000000-0005-0000-0000-0000885A0000}"/>
    <cellStyle name="SAPBEXstdDataEmph 2 3 4 2" xfId="16361" xr:uid="{00000000-0005-0000-0000-0000895A0000}"/>
    <cellStyle name="SAPBEXstdDataEmph 2 3 4 2 2" xfId="35136" xr:uid="{00000000-0005-0000-0000-0000895A0000}"/>
    <cellStyle name="SAPBEXstdDataEmph 2 3 4 3" xfId="21903" xr:uid="{00000000-0005-0000-0000-00008A5A0000}"/>
    <cellStyle name="SAPBEXstdDataEmph 2 3 4 3 2" xfId="40676" xr:uid="{00000000-0005-0000-0000-00008A5A0000}"/>
    <cellStyle name="SAPBEXstdDataEmph 2 3 4 4" xfId="27931" xr:uid="{00000000-0005-0000-0000-0000885A0000}"/>
    <cellStyle name="SAPBEXstdDataEmph 2 3 5" xfId="10240" xr:uid="{00000000-0005-0000-0000-00008B5A0000}"/>
    <cellStyle name="SAPBEXstdDataEmph 2 3 5 2" xfId="17453" xr:uid="{00000000-0005-0000-0000-00008C5A0000}"/>
    <cellStyle name="SAPBEXstdDataEmph 2 3 5 2 2" xfId="36228" xr:uid="{00000000-0005-0000-0000-00008C5A0000}"/>
    <cellStyle name="SAPBEXstdDataEmph 2 3 5 3" xfId="22890" xr:uid="{00000000-0005-0000-0000-00008D5A0000}"/>
    <cellStyle name="SAPBEXstdDataEmph 2 3 5 3 2" xfId="41663" xr:uid="{00000000-0005-0000-0000-00008D5A0000}"/>
    <cellStyle name="SAPBEXstdDataEmph 2 3 5 4" xfId="29023" xr:uid="{00000000-0005-0000-0000-00008B5A0000}"/>
    <cellStyle name="SAPBEXstdDataEmph 2 3 6" xfId="11337" xr:uid="{00000000-0005-0000-0000-00008E5A0000}"/>
    <cellStyle name="SAPBEXstdDataEmph 2 3 6 2" xfId="18544" xr:uid="{00000000-0005-0000-0000-00008F5A0000}"/>
    <cellStyle name="SAPBEXstdDataEmph 2 3 6 2 2" xfId="37319" xr:uid="{00000000-0005-0000-0000-00008F5A0000}"/>
    <cellStyle name="SAPBEXstdDataEmph 2 3 6 3" xfId="23739" xr:uid="{00000000-0005-0000-0000-0000905A0000}"/>
    <cellStyle name="SAPBEXstdDataEmph 2 3 6 3 2" xfId="42512" xr:uid="{00000000-0005-0000-0000-0000905A0000}"/>
    <cellStyle name="SAPBEXstdDataEmph 2 3 6 4" xfId="30114" xr:uid="{00000000-0005-0000-0000-00008E5A0000}"/>
    <cellStyle name="SAPBEXstdDataEmph 2 3 7" xfId="12681" xr:uid="{00000000-0005-0000-0000-0000915A0000}"/>
    <cellStyle name="SAPBEXstdDataEmph 2 3 7 2" xfId="19888" xr:uid="{00000000-0005-0000-0000-0000925A0000}"/>
    <cellStyle name="SAPBEXstdDataEmph 2 3 7 2 2" xfId="38663" xr:uid="{00000000-0005-0000-0000-0000925A0000}"/>
    <cellStyle name="SAPBEXstdDataEmph 2 3 7 3" xfId="24879" xr:uid="{00000000-0005-0000-0000-0000935A0000}"/>
    <cellStyle name="SAPBEXstdDataEmph 2 3 7 3 2" xfId="43651" xr:uid="{00000000-0005-0000-0000-0000935A0000}"/>
    <cellStyle name="SAPBEXstdDataEmph 2 3 7 4" xfId="31457" xr:uid="{00000000-0005-0000-0000-0000915A0000}"/>
    <cellStyle name="SAPBEXstdDataEmph 2 3 8" xfId="13418" xr:uid="{00000000-0005-0000-0000-0000945A0000}"/>
    <cellStyle name="SAPBEXstdDataEmph 2 3 8 2" xfId="32193" xr:uid="{00000000-0005-0000-0000-0000945A0000}"/>
    <cellStyle name="SAPBEXstdDataEmph 2 4" xfId="622" xr:uid="{00000000-0005-0000-0000-0000955A0000}"/>
    <cellStyle name="SAPBEXstdDataEmph 2 4 10" xfId="25598"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2 2" xfId="34511" xr:uid="{00000000-0005-0000-0000-0000985A0000}"/>
    <cellStyle name="SAPBEXstdDataEmph 2 4 2 2 3" xfId="21381" xr:uid="{00000000-0005-0000-0000-0000995A0000}"/>
    <cellStyle name="SAPBEXstdDataEmph 2 4 2 2 3 2" xfId="40154" xr:uid="{00000000-0005-0000-0000-0000995A0000}"/>
    <cellStyle name="SAPBEXstdDataEmph 2 4 2 2 4" xfId="27306" xr:uid="{00000000-0005-0000-0000-0000975A0000}"/>
    <cellStyle name="SAPBEXstdDataEmph 2 4 2 3" xfId="8773" xr:uid="{00000000-0005-0000-0000-00009A5A0000}"/>
    <cellStyle name="SAPBEXstdDataEmph 2 4 2 3 2" xfId="15986" xr:uid="{00000000-0005-0000-0000-00009B5A0000}"/>
    <cellStyle name="SAPBEXstdDataEmph 2 4 2 3 2 2" xfId="34761" xr:uid="{00000000-0005-0000-0000-00009B5A0000}"/>
    <cellStyle name="SAPBEXstdDataEmph 2 4 2 3 3" xfId="21530" xr:uid="{00000000-0005-0000-0000-00009C5A0000}"/>
    <cellStyle name="SAPBEXstdDataEmph 2 4 2 3 3 2" xfId="40303" xr:uid="{00000000-0005-0000-0000-00009C5A0000}"/>
    <cellStyle name="SAPBEXstdDataEmph 2 4 2 3 4" xfId="27556" xr:uid="{00000000-0005-0000-0000-00009A5A0000}"/>
    <cellStyle name="SAPBEXstdDataEmph 2 4 2 4" xfId="10654" xr:uid="{00000000-0005-0000-0000-00009D5A0000}"/>
    <cellStyle name="SAPBEXstdDataEmph 2 4 2 4 2" xfId="17867" xr:uid="{00000000-0005-0000-0000-00009E5A0000}"/>
    <cellStyle name="SAPBEXstdDataEmph 2 4 2 4 2 2" xfId="36642" xr:uid="{00000000-0005-0000-0000-00009E5A0000}"/>
    <cellStyle name="SAPBEXstdDataEmph 2 4 2 4 3" xfId="23263" xr:uid="{00000000-0005-0000-0000-00009F5A0000}"/>
    <cellStyle name="SAPBEXstdDataEmph 2 4 2 4 3 2" xfId="42036" xr:uid="{00000000-0005-0000-0000-00009F5A0000}"/>
    <cellStyle name="SAPBEXstdDataEmph 2 4 2 4 4" xfId="29437" xr:uid="{00000000-0005-0000-0000-00009D5A0000}"/>
    <cellStyle name="SAPBEXstdDataEmph 2 4 2 5" xfId="11818" xr:uid="{00000000-0005-0000-0000-0000A05A0000}"/>
    <cellStyle name="SAPBEXstdDataEmph 2 4 2 5 2" xfId="19025" xr:uid="{00000000-0005-0000-0000-0000A15A0000}"/>
    <cellStyle name="SAPBEXstdDataEmph 2 4 2 5 2 2" xfId="37800" xr:uid="{00000000-0005-0000-0000-0000A15A0000}"/>
    <cellStyle name="SAPBEXstdDataEmph 2 4 2 5 3" xfId="24179" xr:uid="{00000000-0005-0000-0000-0000A25A0000}"/>
    <cellStyle name="SAPBEXstdDataEmph 2 4 2 5 3 2" xfId="42952" xr:uid="{00000000-0005-0000-0000-0000A25A0000}"/>
    <cellStyle name="SAPBEXstdDataEmph 2 4 2 5 4" xfId="30595" xr:uid="{00000000-0005-0000-0000-0000A05A0000}"/>
    <cellStyle name="SAPBEXstdDataEmph 2 4 2 6" xfId="12205" xr:uid="{00000000-0005-0000-0000-0000A35A0000}"/>
    <cellStyle name="SAPBEXstdDataEmph 2 4 2 6 2" xfId="19412" xr:uid="{00000000-0005-0000-0000-0000A45A0000}"/>
    <cellStyle name="SAPBEXstdDataEmph 2 4 2 6 2 2" xfId="38187" xr:uid="{00000000-0005-0000-0000-0000A45A0000}"/>
    <cellStyle name="SAPBEXstdDataEmph 2 4 2 6 3" xfId="24447" xr:uid="{00000000-0005-0000-0000-0000A55A0000}"/>
    <cellStyle name="SAPBEXstdDataEmph 2 4 2 6 3 2" xfId="43219" xr:uid="{00000000-0005-0000-0000-0000A55A0000}"/>
    <cellStyle name="SAPBEXstdDataEmph 2 4 2 6 4" xfId="30981" xr:uid="{00000000-0005-0000-0000-0000A35A0000}"/>
    <cellStyle name="SAPBEXstdDataEmph 2 4 2 7" xfId="13883" xr:uid="{00000000-0005-0000-0000-0000A65A0000}"/>
    <cellStyle name="SAPBEXstdDataEmph 2 4 2 7 2" xfId="32658" xr:uid="{00000000-0005-0000-0000-0000A65A0000}"/>
    <cellStyle name="SAPBEXstdDataEmph 2 4 2 8" xfId="14268" xr:uid="{00000000-0005-0000-0000-0000A75A0000}"/>
    <cellStyle name="SAPBEXstdDataEmph 2 4 2 8 2" xfId="33043" xr:uid="{00000000-0005-0000-0000-0000A75A0000}"/>
    <cellStyle name="SAPBEXstdDataEmph 2 4 2 9" xfId="25980" xr:uid="{00000000-0005-0000-0000-0000965A0000}"/>
    <cellStyle name="SAPBEXstdDataEmph 2 4 3" xfId="8111" xr:uid="{00000000-0005-0000-0000-0000A85A0000}"/>
    <cellStyle name="SAPBEXstdDataEmph 2 4 3 2" xfId="15324" xr:uid="{00000000-0005-0000-0000-0000A95A0000}"/>
    <cellStyle name="SAPBEXstdDataEmph 2 4 3 2 2" xfId="34099" xr:uid="{00000000-0005-0000-0000-0000A95A0000}"/>
    <cellStyle name="SAPBEXstdDataEmph 2 4 3 3" xfId="21010" xr:uid="{00000000-0005-0000-0000-0000AA5A0000}"/>
    <cellStyle name="SAPBEXstdDataEmph 2 4 3 3 2" xfId="39783" xr:uid="{00000000-0005-0000-0000-0000AA5A0000}"/>
    <cellStyle name="SAPBEXstdDataEmph 2 4 3 4" xfId="26894" xr:uid="{00000000-0005-0000-0000-0000A85A0000}"/>
    <cellStyle name="SAPBEXstdDataEmph 2 4 4" xfId="9147" xr:uid="{00000000-0005-0000-0000-0000AB5A0000}"/>
    <cellStyle name="SAPBEXstdDataEmph 2 4 4 2" xfId="16360" xr:uid="{00000000-0005-0000-0000-0000AC5A0000}"/>
    <cellStyle name="SAPBEXstdDataEmph 2 4 4 2 2" xfId="35135" xr:uid="{00000000-0005-0000-0000-0000AC5A0000}"/>
    <cellStyle name="SAPBEXstdDataEmph 2 4 4 3" xfId="21902" xr:uid="{00000000-0005-0000-0000-0000AD5A0000}"/>
    <cellStyle name="SAPBEXstdDataEmph 2 4 4 3 2" xfId="40675" xr:uid="{00000000-0005-0000-0000-0000AD5A0000}"/>
    <cellStyle name="SAPBEXstdDataEmph 2 4 4 4" xfId="27930" xr:uid="{00000000-0005-0000-0000-0000AB5A0000}"/>
    <cellStyle name="SAPBEXstdDataEmph 2 4 5" xfId="10241" xr:uid="{00000000-0005-0000-0000-0000AE5A0000}"/>
    <cellStyle name="SAPBEXstdDataEmph 2 4 5 2" xfId="17454" xr:uid="{00000000-0005-0000-0000-0000AF5A0000}"/>
    <cellStyle name="SAPBEXstdDataEmph 2 4 5 2 2" xfId="36229" xr:uid="{00000000-0005-0000-0000-0000AF5A0000}"/>
    <cellStyle name="SAPBEXstdDataEmph 2 4 5 3" xfId="22891" xr:uid="{00000000-0005-0000-0000-0000B05A0000}"/>
    <cellStyle name="SAPBEXstdDataEmph 2 4 5 3 2" xfId="41664" xr:uid="{00000000-0005-0000-0000-0000B05A0000}"/>
    <cellStyle name="SAPBEXstdDataEmph 2 4 5 4" xfId="29024" xr:uid="{00000000-0005-0000-0000-0000AE5A0000}"/>
    <cellStyle name="SAPBEXstdDataEmph 2 4 6" xfId="11405" xr:uid="{00000000-0005-0000-0000-0000B15A0000}"/>
    <cellStyle name="SAPBEXstdDataEmph 2 4 6 2" xfId="18612" xr:uid="{00000000-0005-0000-0000-0000B25A0000}"/>
    <cellStyle name="SAPBEXstdDataEmph 2 4 6 2 2" xfId="37387" xr:uid="{00000000-0005-0000-0000-0000B25A0000}"/>
    <cellStyle name="SAPBEXstdDataEmph 2 4 6 3" xfId="23807" xr:uid="{00000000-0005-0000-0000-0000B35A0000}"/>
    <cellStyle name="SAPBEXstdDataEmph 2 4 6 3 2" xfId="42580" xr:uid="{00000000-0005-0000-0000-0000B35A0000}"/>
    <cellStyle name="SAPBEXstdDataEmph 2 4 6 4" xfId="30182" xr:uid="{00000000-0005-0000-0000-0000B15A0000}"/>
    <cellStyle name="SAPBEXstdDataEmph 2 4 7" xfId="12580" xr:uid="{00000000-0005-0000-0000-0000B45A0000}"/>
    <cellStyle name="SAPBEXstdDataEmph 2 4 7 2" xfId="19787" xr:uid="{00000000-0005-0000-0000-0000B55A0000}"/>
    <cellStyle name="SAPBEXstdDataEmph 2 4 7 2 2" xfId="38562" xr:uid="{00000000-0005-0000-0000-0000B55A0000}"/>
    <cellStyle name="SAPBEXstdDataEmph 2 4 7 3" xfId="24812" xr:uid="{00000000-0005-0000-0000-0000B65A0000}"/>
    <cellStyle name="SAPBEXstdDataEmph 2 4 7 3 2" xfId="43584" xr:uid="{00000000-0005-0000-0000-0000B65A0000}"/>
    <cellStyle name="SAPBEXstdDataEmph 2 4 7 4" xfId="31356" xr:uid="{00000000-0005-0000-0000-0000B45A0000}"/>
    <cellStyle name="SAPBEXstdDataEmph 2 4 8" xfId="13481" xr:uid="{00000000-0005-0000-0000-0000B75A0000}"/>
    <cellStyle name="SAPBEXstdDataEmph 2 4 8 2" xfId="32256" xr:uid="{00000000-0005-0000-0000-0000B75A0000}"/>
    <cellStyle name="SAPBEXstdDataEmph 2 4 9" xfId="14646" xr:uid="{00000000-0005-0000-0000-0000B85A0000}"/>
    <cellStyle name="SAPBEXstdDataEmph 2 4 9 2" xfId="33421" xr:uid="{00000000-0005-0000-0000-0000B85A0000}"/>
    <cellStyle name="SAPBEXstdDataEmph 2 5" xfId="674" xr:uid="{00000000-0005-0000-0000-0000B95A0000}"/>
    <cellStyle name="SAPBEXstdDataEmph 2 5 10" xfId="25650"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2 2" xfId="34512" xr:uid="{00000000-0005-0000-0000-0000BC5A0000}"/>
    <cellStyle name="SAPBEXstdDataEmph 2 5 2 2 3" xfId="21382" xr:uid="{00000000-0005-0000-0000-0000BD5A0000}"/>
    <cellStyle name="SAPBEXstdDataEmph 2 5 2 2 3 2" xfId="40155" xr:uid="{00000000-0005-0000-0000-0000BD5A0000}"/>
    <cellStyle name="SAPBEXstdDataEmph 2 5 2 2 4" xfId="27307" xr:uid="{00000000-0005-0000-0000-0000BB5A0000}"/>
    <cellStyle name="SAPBEXstdDataEmph 2 5 2 3" xfId="8772" xr:uid="{00000000-0005-0000-0000-0000BE5A0000}"/>
    <cellStyle name="SAPBEXstdDataEmph 2 5 2 3 2" xfId="15985" xr:uid="{00000000-0005-0000-0000-0000BF5A0000}"/>
    <cellStyle name="SAPBEXstdDataEmph 2 5 2 3 2 2" xfId="34760" xr:uid="{00000000-0005-0000-0000-0000BF5A0000}"/>
    <cellStyle name="SAPBEXstdDataEmph 2 5 2 3 3" xfId="21529" xr:uid="{00000000-0005-0000-0000-0000C05A0000}"/>
    <cellStyle name="SAPBEXstdDataEmph 2 5 2 3 3 2" xfId="40302" xr:uid="{00000000-0005-0000-0000-0000C05A0000}"/>
    <cellStyle name="SAPBEXstdDataEmph 2 5 2 3 4" xfId="27555" xr:uid="{00000000-0005-0000-0000-0000BE5A0000}"/>
    <cellStyle name="SAPBEXstdDataEmph 2 5 2 4" xfId="10655" xr:uid="{00000000-0005-0000-0000-0000C15A0000}"/>
    <cellStyle name="SAPBEXstdDataEmph 2 5 2 4 2" xfId="17868" xr:uid="{00000000-0005-0000-0000-0000C25A0000}"/>
    <cellStyle name="SAPBEXstdDataEmph 2 5 2 4 2 2" xfId="36643" xr:uid="{00000000-0005-0000-0000-0000C25A0000}"/>
    <cellStyle name="SAPBEXstdDataEmph 2 5 2 4 3" xfId="23264" xr:uid="{00000000-0005-0000-0000-0000C35A0000}"/>
    <cellStyle name="SAPBEXstdDataEmph 2 5 2 4 3 2" xfId="42037" xr:uid="{00000000-0005-0000-0000-0000C35A0000}"/>
    <cellStyle name="SAPBEXstdDataEmph 2 5 2 4 4" xfId="29438" xr:uid="{00000000-0005-0000-0000-0000C15A0000}"/>
    <cellStyle name="SAPBEXstdDataEmph 2 5 2 5" xfId="11870" xr:uid="{00000000-0005-0000-0000-0000C45A0000}"/>
    <cellStyle name="SAPBEXstdDataEmph 2 5 2 5 2" xfId="19077" xr:uid="{00000000-0005-0000-0000-0000C55A0000}"/>
    <cellStyle name="SAPBEXstdDataEmph 2 5 2 5 2 2" xfId="37852" xr:uid="{00000000-0005-0000-0000-0000C55A0000}"/>
    <cellStyle name="SAPBEXstdDataEmph 2 5 2 5 3" xfId="24231" xr:uid="{00000000-0005-0000-0000-0000C65A0000}"/>
    <cellStyle name="SAPBEXstdDataEmph 2 5 2 5 3 2" xfId="43004" xr:uid="{00000000-0005-0000-0000-0000C65A0000}"/>
    <cellStyle name="SAPBEXstdDataEmph 2 5 2 5 4" xfId="30647" xr:uid="{00000000-0005-0000-0000-0000C45A0000}"/>
    <cellStyle name="SAPBEXstdDataEmph 2 5 2 6" xfId="12153" xr:uid="{00000000-0005-0000-0000-0000C75A0000}"/>
    <cellStyle name="SAPBEXstdDataEmph 2 5 2 6 2" xfId="19360" xr:uid="{00000000-0005-0000-0000-0000C85A0000}"/>
    <cellStyle name="SAPBEXstdDataEmph 2 5 2 6 2 2" xfId="38135" xr:uid="{00000000-0005-0000-0000-0000C85A0000}"/>
    <cellStyle name="SAPBEXstdDataEmph 2 5 2 6 3" xfId="24395" xr:uid="{00000000-0005-0000-0000-0000C95A0000}"/>
    <cellStyle name="SAPBEXstdDataEmph 2 5 2 6 3 2" xfId="43167" xr:uid="{00000000-0005-0000-0000-0000C95A0000}"/>
    <cellStyle name="SAPBEXstdDataEmph 2 5 2 6 4" xfId="30929" xr:uid="{00000000-0005-0000-0000-0000C75A0000}"/>
    <cellStyle name="SAPBEXstdDataEmph 2 5 2 7" xfId="13935" xr:uid="{00000000-0005-0000-0000-0000CA5A0000}"/>
    <cellStyle name="SAPBEXstdDataEmph 2 5 2 7 2" xfId="32710" xr:uid="{00000000-0005-0000-0000-0000CA5A0000}"/>
    <cellStyle name="SAPBEXstdDataEmph 2 5 2 8" xfId="14216" xr:uid="{00000000-0005-0000-0000-0000CB5A0000}"/>
    <cellStyle name="SAPBEXstdDataEmph 2 5 2 8 2" xfId="32991" xr:uid="{00000000-0005-0000-0000-0000CB5A0000}"/>
    <cellStyle name="SAPBEXstdDataEmph 2 5 2 9" xfId="26032" xr:uid="{00000000-0005-0000-0000-0000BA5A0000}"/>
    <cellStyle name="SAPBEXstdDataEmph 2 5 3" xfId="8112" xr:uid="{00000000-0005-0000-0000-0000CC5A0000}"/>
    <cellStyle name="SAPBEXstdDataEmph 2 5 3 2" xfId="15325" xr:uid="{00000000-0005-0000-0000-0000CD5A0000}"/>
    <cellStyle name="SAPBEXstdDataEmph 2 5 3 2 2" xfId="34100" xr:uid="{00000000-0005-0000-0000-0000CD5A0000}"/>
    <cellStyle name="SAPBEXstdDataEmph 2 5 3 3" xfId="21011" xr:uid="{00000000-0005-0000-0000-0000CE5A0000}"/>
    <cellStyle name="SAPBEXstdDataEmph 2 5 3 3 2" xfId="39784" xr:uid="{00000000-0005-0000-0000-0000CE5A0000}"/>
    <cellStyle name="SAPBEXstdDataEmph 2 5 3 4" xfId="26895" xr:uid="{00000000-0005-0000-0000-0000CC5A0000}"/>
    <cellStyle name="SAPBEXstdDataEmph 2 5 4" xfId="9146" xr:uid="{00000000-0005-0000-0000-0000CF5A0000}"/>
    <cellStyle name="SAPBEXstdDataEmph 2 5 4 2" xfId="16359" xr:uid="{00000000-0005-0000-0000-0000D05A0000}"/>
    <cellStyle name="SAPBEXstdDataEmph 2 5 4 2 2" xfId="35134" xr:uid="{00000000-0005-0000-0000-0000D05A0000}"/>
    <cellStyle name="SAPBEXstdDataEmph 2 5 4 3" xfId="21901" xr:uid="{00000000-0005-0000-0000-0000D15A0000}"/>
    <cellStyle name="SAPBEXstdDataEmph 2 5 4 3 2" xfId="40674" xr:uid="{00000000-0005-0000-0000-0000D15A0000}"/>
    <cellStyle name="SAPBEXstdDataEmph 2 5 4 4" xfId="27929" xr:uid="{00000000-0005-0000-0000-0000CF5A0000}"/>
    <cellStyle name="SAPBEXstdDataEmph 2 5 5" xfId="10242" xr:uid="{00000000-0005-0000-0000-0000D25A0000}"/>
    <cellStyle name="SAPBEXstdDataEmph 2 5 5 2" xfId="17455" xr:uid="{00000000-0005-0000-0000-0000D35A0000}"/>
    <cellStyle name="SAPBEXstdDataEmph 2 5 5 2 2" xfId="36230" xr:uid="{00000000-0005-0000-0000-0000D35A0000}"/>
    <cellStyle name="SAPBEXstdDataEmph 2 5 5 3" xfId="22892" xr:uid="{00000000-0005-0000-0000-0000D45A0000}"/>
    <cellStyle name="SAPBEXstdDataEmph 2 5 5 3 2" xfId="41665" xr:uid="{00000000-0005-0000-0000-0000D45A0000}"/>
    <cellStyle name="SAPBEXstdDataEmph 2 5 5 4" xfId="29025" xr:uid="{00000000-0005-0000-0000-0000D25A0000}"/>
    <cellStyle name="SAPBEXstdDataEmph 2 5 6" xfId="11457" xr:uid="{00000000-0005-0000-0000-0000D55A0000}"/>
    <cellStyle name="SAPBEXstdDataEmph 2 5 6 2" xfId="18664" xr:uid="{00000000-0005-0000-0000-0000D65A0000}"/>
    <cellStyle name="SAPBEXstdDataEmph 2 5 6 2 2" xfId="37439" xr:uid="{00000000-0005-0000-0000-0000D65A0000}"/>
    <cellStyle name="SAPBEXstdDataEmph 2 5 6 3" xfId="23859" xr:uid="{00000000-0005-0000-0000-0000D75A0000}"/>
    <cellStyle name="SAPBEXstdDataEmph 2 5 6 3 2" xfId="42632" xr:uid="{00000000-0005-0000-0000-0000D75A0000}"/>
    <cellStyle name="SAPBEXstdDataEmph 2 5 6 4" xfId="30234" xr:uid="{00000000-0005-0000-0000-0000D55A0000}"/>
    <cellStyle name="SAPBEXstdDataEmph 2 5 7" xfId="12528" xr:uid="{00000000-0005-0000-0000-0000D85A0000}"/>
    <cellStyle name="SAPBEXstdDataEmph 2 5 7 2" xfId="19735" xr:uid="{00000000-0005-0000-0000-0000D95A0000}"/>
    <cellStyle name="SAPBEXstdDataEmph 2 5 7 2 2" xfId="38510" xr:uid="{00000000-0005-0000-0000-0000D95A0000}"/>
    <cellStyle name="SAPBEXstdDataEmph 2 5 7 3" xfId="24760" xr:uid="{00000000-0005-0000-0000-0000DA5A0000}"/>
    <cellStyle name="SAPBEXstdDataEmph 2 5 7 3 2" xfId="43532" xr:uid="{00000000-0005-0000-0000-0000DA5A0000}"/>
    <cellStyle name="SAPBEXstdDataEmph 2 5 7 4" xfId="31304" xr:uid="{00000000-0005-0000-0000-0000D85A0000}"/>
    <cellStyle name="SAPBEXstdDataEmph 2 5 8" xfId="13533" xr:uid="{00000000-0005-0000-0000-0000DB5A0000}"/>
    <cellStyle name="SAPBEXstdDataEmph 2 5 8 2" xfId="32308" xr:uid="{00000000-0005-0000-0000-0000DB5A0000}"/>
    <cellStyle name="SAPBEXstdDataEmph 2 5 9" xfId="14563" xr:uid="{00000000-0005-0000-0000-0000DC5A0000}"/>
    <cellStyle name="SAPBEXstdDataEmph 2 5 9 2" xfId="33338"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2 2" xfId="34513" xr:uid="{00000000-0005-0000-0000-0000DF5A0000}"/>
    <cellStyle name="SAPBEXstdDataEmph 2 6 2 3" xfId="21383" xr:uid="{00000000-0005-0000-0000-0000E05A0000}"/>
    <cellStyle name="SAPBEXstdDataEmph 2 6 2 3 2" xfId="40156" xr:uid="{00000000-0005-0000-0000-0000E05A0000}"/>
    <cellStyle name="SAPBEXstdDataEmph 2 6 2 4" xfId="27308" xr:uid="{00000000-0005-0000-0000-0000DE5A0000}"/>
    <cellStyle name="SAPBEXstdDataEmph 2 6 3" xfId="8771" xr:uid="{00000000-0005-0000-0000-0000E15A0000}"/>
    <cellStyle name="SAPBEXstdDataEmph 2 6 3 2" xfId="15984" xr:uid="{00000000-0005-0000-0000-0000E25A0000}"/>
    <cellStyle name="SAPBEXstdDataEmph 2 6 3 2 2" xfId="34759" xr:uid="{00000000-0005-0000-0000-0000E25A0000}"/>
    <cellStyle name="SAPBEXstdDataEmph 2 6 3 3" xfId="21528" xr:uid="{00000000-0005-0000-0000-0000E35A0000}"/>
    <cellStyle name="SAPBEXstdDataEmph 2 6 3 3 2" xfId="40301" xr:uid="{00000000-0005-0000-0000-0000E35A0000}"/>
    <cellStyle name="SAPBEXstdDataEmph 2 6 3 4" xfId="27554" xr:uid="{00000000-0005-0000-0000-0000E15A0000}"/>
    <cellStyle name="SAPBEXstdDataEmph 2 6 4" xfId="10656" xr:uid="{00000000-0005-0000-0000-0000E45A0000}"/>
    <cellStyle name="SAPBEXstdDataEmph 2 6 4 2" xfId="17869" xr:uid="{00000000-0005-0000-0000-0000E55A0000}"/>
    <cellStyle name="SAPBEXstdDataEmph 2 6 4 2 2" xfId="36644" xr:uid="{00000000-0005-0000-0000-0000E55A0000}"/>
    <cellStyle name="SAPBEXstdDataEmph 2 6 4 3" xfId="23265" xr:uid="{00000000-0005-0000-0000-0000E65A0000}"/>
    <cellStyle name="SAPBEXstdDataEmph 2 6 4 3 2" xfId="42038" xr:uid="{00000000-0005-0000-0000-0000E65A0000}"/>
    <cellStyle name="SAPBEXstdDataEmph 2 6 4 4" xfId="29439" xr:uid="{00000000-0005-0000-0000-0000E45A0000}"/>
    <cellStyle name="SAPBEXstdDataEmph 2 6 5" xfId="11597" xr:uid="{00000000-0005-0000-0000-0000E75A0000}"/>
    <cellStyle name="SAPBEXstdDataEmph 2 6 5 2" xfId="18804" xr:uid="{00000000-0005-0000-0000-0000E85A0000}"/>
    <cellStyle name="SAPBEXstdDataEmph 2 6 5 2 2" xfId="37579" xr:uid="{00000000-0005-0000-0000-0000E85A0000}"/>
    <cellStyle name="SAPBEXstdDataEmph 2 6 5 3" xfId="23976" xr:uid="{00000000-0005-0000-0000-0000E95A0000}"/>
    <cellStyle name="SAPBEXstdDataEmph 2 6 5 3 2" xfId="42749" xr:uid="{00000000-0005-0000-0000-0000E95A0000}"/>
    <cellStyle name="SAPBEXstdDataEmph 2 6 5 4" xfId="30374" xr:uid="{00000000-0005-0000-0000-0000E75A0000}"/>
    <cellStyle name="SAPBEXstdDataEmph 2 6 6" xfId="12408" xr:uid="{00000000-0005-0000-0000-0000EA5A0000}"/>
    <cellStyle name="SAPBEXstdDataEmph 2 6 6 2" xfId="19615" xr:uid="{00000000-0005-0000-0000-0000EB5A0000}"/>
    <cellStyle name="SAPBEXstdDataEmph 2 6 6 2 2" xfId="38390" xr:uid="{00000000-0005-0000-0000-0000EB5A0000}"/>
    <cellStyle name="SAPBEXstdDataEmph 2 6 6 3" xfId="24650" xr:uid="{00000000-0005-0000-0000-0000EC5A0000}"/>
    <cellStyle name="SAPBEXstdDataEmph 2 6 6 3 2" xfId="43422" xr:uid="{00000000-0005-0000-0000-0000EC5A0000}"/>
    <cellStyle name="SAPBEXstdDataEmph 2 6 6 4" xfId="31184" xr:uid="{00000000-0005-0000-0000-0000EA5A0000}"/>
    <cellStyle name="SAPBEXstdDataEmph 2 6 7" xfId="13662" xr:uid="{00000000-0005-0000-0000-0000ED5A0000}"/>
    <cellStyle name="SAPBEXstdDataEmph 2 6 7 2" xfId="32437" xr:uid="{00000000-0005-0000-0000-0000ED5A0000}"/>
    <cellStyle name="SAPBEXstdDataEmph 2 6 8" xfId="14466" xr:uid="{00000000-0005-0000-0000-0000EE5A0000}"/>
    <cellStyle name="SAPBEXstdDataEmph 2 6 8 2" xfId="33241" xr:uid="{00000000-0005-0000-0000-0000EE5A0000}"/>
    <cellStyle name="SAPBEXstdDataEmph 2 6 9" xfId="25762" xr:uid="{00000000-0005-0000-0000-0000DD5A0000}"/>
    <cellStyle name="SAPBEXstdDataEmph 2 7" xfId="8108" xr:uid="{00000000-0005-0000-0000-0000EF5A0000}"/>
    <cellStyle name="SAPBEXstdDataEmph 2 7 2" xfId="15321" xr:uid="{00000000-0005-0000-0000-0000F05A0000}"/>
    <cellStyle name="SAPBEXstdDataEmph 2 7 2 2" xfId="34096" xr:uid="{00000000-0005-0000-0000-0000F05A0000}"/>
    <cellStyle name="SAPBEXstdDataEmph 2 7 3" xfId="21007" xr:uid="{00000000-0005-0000-0000-0000F15A0000}"/>
    <cellStyle name="SAPBEXstdDataEmph 2 7 3 2" xfId="39780" xr:uid="{00000000-0005-0000-0000-0000F15A0000}"/>
    <cellStyle name="SAPBEXstdDataEmph 2 7 4" xfId="26891" xr:uid="{00000000-0005-0000-0000-0000EF5A0000}"/>
    <cellStyle name="SAPBEXstdDataEmph 2 8" xfId="9150" xr:uid="{00000000-0005-0000-0000-0000F25A0000}"/>
    <cellStyle name="SAPBEXstdDataEmph 2 8 2" xfId="16363" xr:uid="{00000000-0005-0000-0000-0000F35A0000}"/>
    <cellStyle name="SAPBEXstdDataEmph 2 8 2 2" xfId="35138" xr:uid="{00000000-0005-0000-0000-0000F35A0000}"/>
    <cellStyle name="SAPBEXstdDataEmph 2 8 3" xfId="21905" xr:uid="{00000000-0005-0000-0000-0000F45A0000}"/>
    <cellStyle name="SAPBEXstdDataEmph 2 8 3 2" xfId="40678" xr:uid="{00000000-0005-0000-0000-0000F45A0000}"/>
    <cellStyle name="SAPBEXstdDataEmph 2 8 4" xfId="27933" xr:uid="{00000000-0005-0000-0000-0000F25A0000}"/>
    <cellStyle name="SAPBEXstdDataEmph 2 9" xfId="10238" xr:uid="{00000000-0005-0000-0000-0000F55A0000}"/>
    <cellStyle name="SAPBEXstdDataEmph 2 9 2" xfId="17451" xr:uid="{00000000-0005-0000-0000-0000F65A0000}"/>
    <cellStyle name="SAPBEXstdDataEmph 2 9 2 2" xfId="36226" xr:uid="{00000000-0005-0000-0000-0000F65A0000}"/>
    <cellStyle name="SAPBEXstdDataEmph 2 9 3" xfId="22888" xr:uid="{00000000-0005-0000-0000-0000F75A0000}"/>
    <cellStyle name="SAPBEXstdDataEmph 2 9 3 2" xfId="41661" xr:uid="{00000000-0005-0000-0000-0000F75A0000}"/>
    <cellStyle name="SAPBEXstdDataEmph 2 9 4" xfId="29021" xr:uid="{00000000-0005-0000-0000-0000F5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2 2" xfId="37150" xr:uid="{00000000-0005-0000-0000-0000FA5A0000}"/>
    <cellStyle name="SAPBEXstdDataEmph 3 10 3" xfId="23586" xr:uid="{00000000-0005-0000-0000-0000FB5A0000}"/>
    <cellStyle name="SAPBEXstdDataEmph 3 10 3 2" xfId="42359" xr:uid="{00000000-0005-0000-0000-0000FB5A0000}"/>
    <cellStyle name="SAPBEXstdDataEmph 3 10 4" xfId="29945" xr:uid="{00000000-0005-0000-0000-0000F95A0000}"/>
    <cellStyle name="SAPBEXstdDataEmph 3 11" xfId="13277" xr:uid="{00000000-0005-0000-0000-0000FC5A0000}"/>
    <cellStyle name="SAPBEXstdDataEmph 3 11 2" xfId="32052" xr:uid="{00000000-0005-0000-0000-0000FC5A0000}"/>
    <cellStyle name="SAPBEXstdDataEmph 3 12" xfId="25479" xr:uid="{00000000-0005-0000-0000-0000FD5A0000}"/>
    <cellStyle name="SAPBEXstdDataEmph 3 12 2" xfId="44243"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2 2" xfId="34514" xr:uid="{00000000-0005-0000-0000-0000015B0000}"/>
    <cellStyle name="SAPBEXstdDataEmph 3 2 2 2 3" xfId="21384" xr:uid="{00000000-0005-0000-0000-0000025B0000}"/>
    <cellStyle name="SAPBEXstdDataEmph 3 2 2 2 3 2" xfId="40157" xr:uid="{00000000-0005-0000-0000-0000025B0000}"/>
    <cellStyle name="SAPBEXstdDataEmph 3 2 2 2 4" xfId="27309" xr:uid="{00000000-0005-0000-0000-0000005B0000}"/>
    <cellStyle name="SAPBEXstdDataEmph 3 2 2 3" xfId="8770" xr:uid="{00000000-0005-0000-0000-0000035B0000}"/>
    <cellStyle name="SAPBEXstdDataEmph 3 2 2 3 2" xfId="15983" xr:uid="{00000000-0005-0000-0000-0000045B0000}"/>
    <cellStyle name="SAPBEXstdDataEmph 3 2 2 3 2 2" xfId="34758" xr:uid="{00000000-0005-0000-0000-0000045B0000}"/>
    <cellStyle name="SAPBEXstdDataEmph 3 2 2 3 3" xfId="21527" xr:uid="{00000000-0005-0000-0000-0000055B0000}"/>
    <cellStyle name="SAPBEXstdDataEmph 3 2 2 3 3 2" xfId="40300" xr:uid="{00000000-0005-0000-0000-0000055B0000}"/>
    <cellStyle name="SAPBEXstdDataEmph 3 2 2 3 4" xfId="27553" xr:uid="{00000000-0005-0000-0000-0000035B0000}"/>
    <cellStyle name="SAPBEXstdDataEmph 3 2 2 4" xfId="10657" xr:uid="{00000000-0005-0000-0000-0000065B0000}"/>
    <cellStyle name="SAPBEXstdDataEmph 3 2 2 4 2" xfId="17870" xr:uid="{00000000-0005-0000-0000-0000075B0000}"/>
    <cellStyle name="SAPBEXstdDataEmph 3 2 2 4 2 2" xfId="36645" xr:uid="{00000000-0005-0000-0000-0000075B0000}"/>
    <cellStyle name="SAPBEXstdDataEmph 3 2 2 4 3" xfId="23266" xr:uid="{00000000-0005-0000-0000-0000085B0000}"/>
    <cellStyle name="SAPBEXstdDataEmph 3 2 2 4 3 2" xfId="42039" xr:uid="{00000000-0005-0000-0000-0000085B0000}"/>
    <cellStyle name="SAPBEXstdDataEmph 3 2 2 4 4" xfId="29440" xr:uid="{00000000-0005-0000-0000-0000065B0000}"/>
    <cellStyle name="SAPBEXstdDataEmph 3 2 2 5" xfId="11692" xr:uid="{00000000-0005-0000-0000-0000095B0000}"/>
    <cellStyle name="SAPBEXstdDataEmph 3 2 2 5 2" xfId="18899" xr:uid="{00000000-0005-0000-0000-00000A5B0000}"/>
    <cellStyle name="SAPBEXstdDataEmph 3 2 2 5 2 2" xfId="37674" xr:uid="{00000000-0005-0000-0000-00000A5B0000}"/>
    <cellStyle name="SAPBEXstdDataEmph 3 2 2 5 3" xfId="24061" xr:uid="{00000000-0005-0000-0000-00000B5B0000}"/>
    <cellStyle name="SAPBEXstdDataEmph 3 2 2 5 3 2" xfId="42834" xr:uid="{00000000-0005-0000-0000-00000B5B0000}"/>
    <cellStyle name="SAPBEXstdDataEmph 3 2 2 5 4" xfId="30469" xr:uid="{00000000-0005-0000-0000-0000095B0000}"/>
    <cellStyle name="SAPBEXstdDataEmph 3 2 2 6" xfId="12323" xr:uid="{00000000-0005-0000-0000-00000C5B0000}"/>
    <cellStyle name="SAPBEXstdDataEmph 3 2 2 6 2" xfId="19530" xr:uid="{00000000-0005-0000-0000-00000D5B0000}"/>
    <cellStyle name="SAPBEXstdDataEmph 3 2 2 6 2 2" xfId="38305" xr:uid="{00000000-0005-0000-0000-00000D5B0000}"/>
    <cellStyle name="SAPBEXstdDataEmph 3 2 2 6 3" xfId="24565" xr:uid="{00000000-0005-0000-0000-00000E5B0000}"/>
    <cellStyle name="SAPBEXstdDataEmph 3 2 2 6 3 2" xfId="43337" xr:uid="{00000000-0005-0000-0000-00000E5B0000}"/>
    <cellStyle name="SAPBEXstdDataEmph 3 2 2 6 4" xfId="31099" xr:uid="{00000000-0005-0000-0000-00000C5B0000}"/>
    <cellStyle name="SAPBEXstdDataEmph 3 2 2 7" xfId="13757" xr:uid="{00000000-0005-0000-0000-00000F5B0000}"/>
    <cellStyle name="SAPBEXstdDataEmph 3 2 2 7 2" xfId="32532" xr:uid="{00000000-0005-0000-0000-00000F5B0000}"/>
    <cellStyle name="SAPBEXstdDataEmph 3 2 2 8" xfId="14386" xr:uid="{00000000-0005-0000-0000-0000105B0000}"/>
    <cellStyle name="SAPBEXstdDataEmph 3 2 2 8 2" xfId="33161" xr:uid="{00000000-0005-0000-0000-0000105B0000}"/>
    <cellStyle name="SAPBEXstdDataEmph 3 2 2 9" xfId="25854" xr:uid="{00000000-0005-0000-0000-0000FF5A0000}"/>
    <cellStyle name="SAPBEXstdDataEmph 3 2 3" xfId="8114" xr:uid="{00000000-0005-0000-0000-0000115B0000}"/>
    <cellStyle name="SAPBEXstdDataEmph 3 2 3 2" xfId="15327" xr:uid="{00000000-0005-0000-0000-0000125B0000}"/>
    <cellStyle name="SAPBEXstdDataEmph 3 2 3 2 2" xfId="34102" xr:uid="{00000000-0005-0000-0000-0000125B0000}"/>
    <cellStyle name="SAPBEXstdDataEmph 3 2 3 3" xfId="21013" xr:uid="{00000000-0005-0000-0000-0000135B0000}"/>
    <cellStyle name="SAPBEXstdDataEmph 3 2 3 3 2" xfId="39786" xr:uid="{00000000-0005-0000-0000-0000135B0000}"/>
    <cellStyle name="SAPBEXstdDataEmph 3 2 3 4" xfId="26897" xr:uid="{00000000-0005-0000-0000-0000115B0000}"/>
    <cellStyle name="SAPBEXstdDataEmph 3 2 4" xfId="9144" xr:uid="{00000000-0005-0000-0000-0000145B0000}"/>
    <cellStyle name="SAPBEXstdDataEmph 3 2 4 2" xfId="16357" xr:uid="{00000000-0005-0000-0000-0000155B0000}"/>
    <cellStyle name="SAPBEXstdDataEmph 3 2 4 2 2" xfId="35132" xr:uid="{00000000-0005-0000-0000-0000155B0000}"/>
    <cellStyle name="SAPBEXstdDataEmph 3 2 4 3" xfId="21899" xr:uid="{00000000-0005-0000-0000-0000165B0000}"/>
    <cellStyle name="SAPBEXstdDataEmph 3 2 4 3 2" xfId="40672" xr:uid="{00000000-0005-0000-0000-0000165B0000}"/>
    <cellStyle name="SAPBEXstdDataEmph 3 2 4 4" xfId="27927" xr:uid="{00000000-0005-0000-0000-0000145B0000}"/>
    <cellStyle name="SAPBEXstdDataEmph 3 2 5" xfId="10244" xr:uid="{00000000-0005-0000-0000-0000175B0000}"/>
    <cellStyle name="SAPBEXstdDataEmph 3 2 5 2" xfId="17457" xr:uid="{00000000-0005-0000-0000-0000185B0000}"/>
    <cellStyle name="SAPBEXstdDataEmph 3 2 5 2 2" xfId="36232" xr:uid="{00000000-0005-0000-0000-0000185B0000}"/>
    <cellStyle name="SAPBEXstdDataEmph 3 2 5 3" xfId="22894" xr:uid="{00000000-0005-0000-0000-0000195B0000}"/>
    <cellStyle name="SAPBEXstdDataEmph 3 2 5 3 2" xfId="41667" xr:uid="{00000000-0005-0000-0000-0000195B0000}"/>
    <cellStyle name="SAPBEXstdDataEmph 3 2 5 4" xfId="29027" xr:uid="{00000000-0005-0000-0000-0000175B0000}"/>
    <cellStyle name="SAPBEXstdDataEmph 3 2 6" xfId="11258" xr:uid="{00000000-0005-0000-0000-00001A5B0000}"/>
    <cellStyle name="SAPBEXstdDataEmph 3 2 6 2" xfId="18465" xr:uid="{00000000-0005-0000-0000-00001B5B0000}"/>
    <cellStyle name="SAPBEXstdDataEmph 3 2 6 2 2" xfId="37240" xr:uid="{00000000-0005-0000-0000-00001B5B0000}"/>
    <cellStyle name="SAPBEXstdDataEmph 3 2 6 3" xfId="23668" xr:uid="{00000000-0005-0000-0000-00001C5B0000}"/>
    <cellStyle name="SAPBEXstdDataEmph 3 2 6 3 2" xfId="42441" xr:uid="{00000000-0005-0000-0000-00001C5B0000}"/>
    <cellStyle name="SAPBEXstdDataEmph 3 2 6 4" xfId="30035" xr:uid="{00000000-0005-0000-0000-00001A5B0000}"/>
    <cellStyle name="SAPBEXstdDataEmph 3 2 7" xfId="12751" xr:uid="{00000000-0005-0000-0000-00001D5B0000}"/>
    <cellStyle name="SAPBEXstdDataEmph 3 2 7 2" xfId="19958" xr:uid="{00000000-0005-0000-0000-00001E5B0000}"/>
    <cellStyle name="SAPBEXstdDataEmph 3 2 7 2 2" xfId="38733" xr:uid="{00000000-0005-0000-0000-00001E5B0000}"/>
    <cellStyle name="SAPBEXstdDataEmph 3 2 7 3" xfId="24949" xr:uid="{00000000-0005-0000-0000-00001F5B0000}"/>
    <cellStyle name="SAPBEXstdDataEmph 3 2 7 3 2" xfId="43721" xr:uid="{00000000-0005-0000-0000-00001F5B0000}"/>
    <cellStyle name="SAPBEXstdDataEmph 3 2 7 4" xfId="31527" xr:uid="{00000000-0005-0000-0000-00001D5B0000}"/>
    <cellStyle name="SAPBEXstdDataEmph 3 2 8" xfId="13350" xr:uid="{00000000-0005-0000-0000-0000205B0000}"/>
    <cellStyle name="SAPBEXstdDataEmph 3 2 8 2" xfId="32125"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2 2" xfId="34515" xr:uid="{00000000-0005-0000-0000-0000245B0000}"/>
    <cellStyle name="SAPBEXstdDataEmph 3 3 2 2 3" xfId="21385" xr:uid="{00000000-0005-0000-0000-0000255B0000}"/>
    <cellStyle name="SAPBEXstdDataEmph 3 3 2 2 3 2" xfId="40158" xr:uid="{00000000-0005-0000-0000-0000255B0000}"/>
    <cellStyle name="SAPBEXstdDataEmph 3 3 2 2 4" xfId="27310" xr:uid="{00000000-0005-0000-0000-0000235B0000}"/>
    <cellStyle name="SAPBEXstdDataEmph 3 3 2 3" xfId="8769" xr:uid="{00000000-0005-0000-0000-0000265B0000}"/>
    <cellStyle name="SAPBEXstdDataEmph 3 3 2 3 2" xfId="15982" xr:uid="{00000000-0005-0000-0000-0000275B0000}"/>
    <cellStyle name="SAPBEXstdDataEmph 3 3 2 3 2 2" xfId="34757" xr:uid="{00000000-0005-0000-0000-0000275B0000}"/>
    <cellStyle name="SAPBEXstdDataEmph 3 3 2 3 3" xfId="21526" xr:uid="{00000000-0005-0000-0000-0000285B0000}"/>
    <cellStyle name="SAPBEXstdDataEmph 3 3 2 3 3 2" xfId="40299" xr:uid="{00000000-0005-0000-0000-0000285B0000}"/>
    <cellStyle name="SAPBEXstdDataEmph 3 3 2 3 4" xfId="27552" xr:uid="{00000000-0005-0000-0000-0000265B0000}"/>
    <cellStyle name="SAPBEXstdDataEmph 3 3 2 4" xfId="10658" xr:uid="{00000000-0005-0000-0000-0000295B0000}"/>
    <cellStyle name="SAPBEXstdDataEmph 3 3 2 4 2" xfId="17871" xr:uid="{00000000-0005-0000-0000-00002A5B0000}"/>
    <cellStyle name="SAPBEXstdDataEmph 3 3 2 4 2 2" xfId="36646" xr:uid="{00000000-0005-0000-0000-00002A5B0000}"/>
    <cellStyle name="SAPBEXstdDataEmph 3 3 2 4 3" xfId="23267" xr:uid="{00000000-0005-0000-0000-00002B5B0000}"/>
    <cellStyle name="SAPBEXstdDataEmph 3 3 2 4 3 2" xfId="42040" xr:uid="{00000000-0005-0000-0000-00002B5B0000}"/>
    <cellStyle name="SAPBEXstdDataEmph 3 3 2 4 4" xfId="29441" xr:uid="{00000000-0005-0000-0000-0000295B0000}"/>
    <cellStyle name="SAPBEXstdDataEmph 3 3 2 5" xfId="11755" xr:uid="{00000000-0005-0000-0000-00002C5B0000}"/>
    <cellStyle name="SAPBEXstdDataEmph 3 3 2 5 2" xfId="18962" xr:uid="{00000000-0005-0000-0000-00002D5B0000}"/>
    <cellStyle name="SAPBEXstdDataEmph 3 3 2 5 2 2" xfId="37737" xr:uid="{00000000-0005-0000-0000-00002D5B0000}"/>
    <cellStyle name="SAPBEXstdDataEmph 3 3 2 5 3" xfId="24116" xr:uid="{00000000-0005-0000-0000-00002E5B0000}"/>
    <cellStyle name="SAPBEXstdDataEmph 3 3 2 5 3 2" xfId="42889" xr:uid="{00000000-0005-0000-0000-00002E5B0000}"/>
    <cellStyle name="SAPBEXstdDataEmph 3 3 2 5 4" xfId="30532" xr:uid="{00000000-0005-0000-0000-00002C5B0000}"/>
    <cellStyle name="SAPBEXstdDataEmph 3 3 2 6" xfId="12268" xr:uid="{00000000-0005-0000-0000-00002F5B0000}"/>
    <cellStyle name="SAPBEXstdDataEmph 3 3 2 6 2" xfId="19475" xr:uid="{00000000-0005-0000-0000-0000305B0000}"/>
    <cellStyle name="SAPBEXstdDataEmph 3 3 2 6 2 2" xfId="38250" xr:uid="{00000000-0005-0000-0000-0000305B0000}"/>
    <cellStyle name="SAPBEXstdDataEmph 3 3 2 6 3" xfId="24510" xr:uid="{00000000-0005-0000-0000-0000315B0000}"/>
    <cellStyle name="SAPBEXstdDataEmph 3 3 2 6 3 2" xfId="43282" xr:uid="{00000000-0005-0000-0000-0000315B0000}"/>
    <cellStyle name="SAPBEXstdDataEmph 3 3 2 6 4" xfId="31044" xr:uid="{00000000-0005-0000-0000-00002F5B0000}"/>
    <cellStyle name="SAPBEXstdDataEmph 3 3 2 7" xfId="13820" xr:uid="{00000000-0005-0000-0000-0000325B0000}"/>
    <cellStyle name="SAPBEXstdDataEmph 3 3 2 7 2" xfId="32595" xr:uid="{00000000-0005-0000-0000-0000325B0000}"/>
    <cellStyle name="SAPBEXstdDataEmph 3 3 2 8" xfId="14331" xr:uid="{00000000-0005-0000-0000-0000335B0000}"/>
    <cellStyle name="SAPBEXstdDataEmph 3 3 2 8 2" xfId="33106" xr:uid="{00000000-0005-0000-0000-0000335B0000}"/>
    <cellStyle name="SAPBEXstdDataEmph 3 3 2 9" xfId="25917" xr:uid="{00000000-0005-0000-0000-0000225B0000}"/>
    <cellStyle name="SAPBEXstdDataEmph 3 3 3" xfId="8115" xr:uid="{00000000-0005-0000-0000-0000345B0000}"/>
    <cellStyle name="SAPBEXstdDataEmph 3 3 3 2" xfId="15328" xr:uid="{00000000-0005-0000-0000-0000355B0000}"/>
    <cellStyle name="SAPBEXstdDataEmph 3 3 3 2 2" xfId="34103" xr:uid="{00000000-0005-0000-0000-0000355B0000}"/>
    <cellStyle name="SAPBEXstdDataEmph 3 3 3 3" xfId="21014" xr:uid="{00000000-0005-0000-0000-0000365B0000}"/>
    <cellStyle name="SAPBEXstdDataEmph 3 3 3 3 2" xfId="39787" xr:uid="{00000000-0005-0000-0000-0000365B0000}"/>
    <cellStyle name="SAPBEXstdDataEmph 3 3 3 4" xfId="26898" xr:uid="{00000000-0005-0000-0000-0000345B0000}"/>
    <cellStyle name="SAPBEXstdDataEmph 3 3 4" xfId="9143" xr:uid="{00000000-0005-0000-0000-0000375B0000}"/>
    <cellStyle name="SAPBEXstdDataEmph 3 3 4 2" xfId="16356" xr:uid="{00000000-0005-0000-0000-0000385B0000}"/>
    <cellStyle name="SAPBEXstdDataEmph 3 3 4 2 2" xfId="35131" xr:uid="{00000000-0005-0000-0000-0000385B0000}"/>
    <cellStyle name="SAPBEXstdDataEmph 3 3 4 3" xfId="21898" xr:uid="{00000000-0005-0000-0000-0000395B0000}"/>
    <cellStyle name="SAPBEXstdDataEmph 3 3 4 3 2" xfId="40671" xr:uid="{00000000-0005-0000-0000-0000395B0000}"/>
    <cellStyle name="SAPBEXstdDataEmph 3 3 4 4" xfId="27926" xr:uid="{00000000-0005-0000-0000-0000375B0000}"/>
    <cellStyle name="SAPBEXstdDataEmph 3 3 5" xfId="10245" xr:uid="{00000000-0005-0000-0000-00003A5B0000}"/>
    <cellStyle name="SAPBEXstdDataEmph 3 3 5 2" xfId="17458" xr:uid="{00000000-0005-0000-0000-00003B5B0000}"/>
    <cellStyle name="SAPBEXstdDataEmph 3 3 5 2 2" xfId="36233" xr:uid="{00000000-0005-0000-0000-00003B5B0000}"/>
    <cellStyle name="SAPBEXstdDataEmph 3 3 5 3" xfId="22895" xr:uid="{00000000-0005-0000-0000-00003C5B0000}"/>
    <cellStyle name="SAPBEXstdDataEmph 3 3 5 3 2" xfId="41668" xr:uid="{00000000-0005-0000-0000-00003C5B0000}"/>
    <cellStyle name="SAPBEXstdDataEmph 3 3 5 4" xfId="29028" xr:uid="{00000000-0005-0000-0000-00003A5B0000}"/>
    <cellStyle name="SAPBEXstdDataEmph 3 3 6" xfId="11342" xr:uid="{00000000-0005-0000-0000-00003D5B0000}"/>
    <cellStyle name="SAPBEXstdDataEmph 3 3 6 2" xfId="18549" xr:uid="{00000000-0005-0000-0000-00003E5B0000}"/>
    <cellStyle name="SAPBEXstdDataEmph 3 3 6 2 2" xfId="37324" xr:uid="{00000000-0005-0000-0000-00003E5B0000}"/>
    <cellStyle name="SAPBEXstdDataEmph 3 3 6 3" xfId="23744" xr:uid="{00000000-0005-0000-0000-00003F5B0000}"/>
    <cellStyle name="SAPBEXstdDataEmph 3 3 6 3 2" xfId="42517" xr:uid="{00000000-0005-0000-0000-00003F5B0000}"/>
    <cellStyle name="SAPBEXstdDataEmph 3 3 6 4" xfId="30119" xr:uid="{00000000-0005-0000-0000-00003D5B0000}"/>
    <cellStyle name="SAPBEXstdDataEmph 3 3 7" xfId="12676" xr:uid="{00000000-0005-0000-0000-0000405B0000}"/>
    <cellStyle name="SAPBEXstdDataEmph 3 3 7 2" xfId="19883" xr:uid="{00000000-0005-0000-0000-0000415B0000}"/>
    <cellStyle name="SAPBEXstdDataEmph 3 3 7 2 2" xfId="38658" xr:uid="{00000000-0005-0000-0000-0000415B0000}"/>
    <cellStyle name="SAPBEXstdDataEmph 3 3 7 3" xfId="24874" xr:uid="{00000000-0005-0000-0000-0000425B0000}"/>
    <cellStyle name="SAPBEXstdDataEmph 3 3 7 3 2" xfId="43646" xr:uid="{00000000-0005-0000-0000-0000425B0000}"/>
    <cellStyle name="SAPBEXstdDataEmph 3 3 7 4" xfId="31452" xr:uid="{00000000-0005-0000-0000-0000405B0000}"/>
    <cellStyle name="SAPBEXstdDataEmph 3 3 8" xfId="13421" xr:uid="{00000000-0005-0000-0000-0000435B0000}"/>
    <cellStyle name="SAPBEXstdDataEmph 3 3 8 2" xfId="32196" xr:uid="{00000000-0005-0000-0000-0000435B0000}"/>
    <cellStyle name="SAPBEXstdDataEmph 3 4" xfId="625" xr:uid="{00000000-0005-0000-0000-0000445B0000}"/>
    <cellStyle name="SAPBEXstdDataEmph 3 4 10" xfId="25601"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2 2" xfId="34516" xr:uid="{00000000-0005-0000-0000-0000475B0000}"/>
    <cellStyle name="SAPBEXstdDataEmph 3 4 2 2 3" xfId="21386" xr:uid="{00000000-0005-0000-0000-0000485B0000}"/>
    <cellStyle name="SAPBEXstdDataEmph 3 4 2 2 3 2" xfId="40159" xr:uid="{00000000-0005-0000-0000-0000485B0000}"/>
    <cellStyle name="SAPBEXstdDataEmph 3 4 2 2 4" xfId="27311" xr:uid="{00000000-0005-0000-0000-0000465B0000}"/>
    <cellStyle name="SAPBEXstdDataEmph 3 4 2 3" xfId="8768" xr:uid="{00000000-0005-0000-0000-0000495B0000}"/>
    <cellStyle name="SAPBEXstdDataEmph 3 4 2 3 2" xfId="15981" xr:uid="{00000000-0005-0000-0000-00004A5B0000}"/>
    <cellStyle name="SAPBEXstdDataEmph 3 4 2 3 2 2" xfId="34756" xr:uid="{00000000-0005-0000-0000-00004A5B0000}"/>
    <cellStyle name="SAPBEXstdDataEmph 3 4 2 3 3" xfId="21525" xr:uid="{00000000-0005-0000-0000-00004B5B0000}"/>
    <cellStyle name="SAPBEXstdDataEmph 3 4 2 3 3 2" xfId="40298" xr:uid="{00000000-0005-0000-0000-00004B5B0000}"/>
    <cellStyle name="SAPBEXstdDataEmph 3 4 2 3 4" xfId="27551" xr:uid="{00000000-0005-0000-0000-0000495B0000}"/>
    <cellStyle name="SAPBEXstdDataEmph 3 4 2 4" xfId="10659" xr:uid="{00000000-0005-0000-0000-00004C5B0000}"/>
    <cellStyle name="SAPBEXstdDataEmph 3 4 2 4 2" xfId="17872" xr:uid="{00000000-0005-0000-0000-00004D5B0000}"/>
    <cellStyle name="SAPBEXstdDataEmph 3 4 2 4 2 2" xfId="36647" xr:uid="{00000000-0005-0000-0000-00004D5B0000}"/>
    <cellStyle name="SAPBEXstdDataEmph 3 4 2 4 3" xfId="23268" xr:uid="{00000000-0005-0000-0000-00004E5B0000}"/>
    <cellStyle name="SAPBEXstdDataEmph 3 4 2 4 3 2" xfId="42041" xr:uid="{00000000-0005-0000-0000-00004E5B0000}"/>
    <cellStyle name="SAPBEXstdDataEmph 3 4 2 4 4" xfId="29442" xr:uid="{00000000-0005-0000-0000-00004C5B0000}"/>
    <cellStyle name="SAPBEXstdDataEmph 3 4 2 5" xfId="11821" xr:uid="{00000000-0005-0000-0000-00004F5B0000}"/>
    <cellStyle name="SAPBEXstdDataEmph 3 4 2 5 2" xfId="19028" xr:uid="{00000000-0005-0000-0000-0000505B0000}"/>
    <cellStyle name="SAPBEXstdDataEmph 3 4 2 5 2 2" xfId="37803" xr:uid="{00000000-0005-0000-0000-0000505B0000}"/>
    <cellStyle name="SAPBEXstdDataEmph 3 4 2 5 3" xfId="24182" xr:uid="{00000000-0005-0000-0000-0000515B0000}"/>
    <cellStyle name="SAPBEXstdDataEmph 3 4 2 5 3 2" xfId="42955" xr:uid="{00000000-0005-0000-0000-0000515B0000}"/>
    <cellStyle name="SAPBEXstdDataEmph 3 4 2 5 4" xfId="30598" xr:uid="{00000000-0005-0000-0000-00004F5B0000}"/>
    <cellStyle name="SAPBEXstdDataEmph 3 4 2 6" xfId="12202" xr:uid="{00000000-0005-0000-0000-0000525B0000}"/>
    <cellStyle name="SAPBEXstdDataEmph 3 4 2 6 2" xfId="19409" xr:uid="{00000000-0005-0000-0000-0000535B0000}"/>
    <cellStyle name="SAPBEXstdDataEmph 3 4 2 6 2 2" xfId="38184" xr:uid="{00000000-0005-0000-0000-0000535B0000}"/>
    <cellStyle name="SAPBEXstdDataEmph 3 4 2 6 3" xfId="24444" xr:uid="{00000000-0005-0000-0000-0000545B0000}"/>
    <cellStyle name="SAPBEXstdDataEmph 3 4 2 6 3 2" xfId="43216" xr:uid="{00000000-0005-0000-0000-0000545B0000}"/>
    <cellStyle name="SAPBEXstdDataEmph 3 4 2 6 4" xfId="30978" xr:uid="{00000000-0005-0000-0000-0000525B0000}"/>
    <cellStyle name="SAPBEXstdDataEmph 3 4 2 7" xfId="13886" xr:uid="{00000000-0005-0000-0000-0000555B0000}"/>
    <cellStyle name="SAPBEXstdDataEmph 3 4 2 7 2" xfId="32661" xr:uid="{00000000-0005-0000-0000-0000555B0000}"/>
    <cellStyle name="SAPBEXstdDataEmph 3 4 2 8" xfId="14265" xr:uid="{00000000-0005-0000-0000-0000565B0000}"/>
    <cellStyle name="SAPBEXstdDataEmph 3 4 2 8 2" xfId="33040" xr:uid="{00000000-0005-0000-0000-0000565B0000}"/>
    <cellStyle name="SAPBEXstdDataEmph 3 4 2 9" xfId="25983" xr:uid="{00000000-0005-0000-0000-0000455B0000}"/>
    <cellStyle name="SAPBEXstdDataEmph 3 4 3" xfId="8116" xr:uid="{00000000-0005-0000-0000-0000575B0000}"/>
    <cellStyle name="SAPBEXstdDataEmph 3 4 3 2" xfId="15329" xr:uid="{00000000-0005-0000-0000-0000585B0000}"/>
    <cellStyle name="SAPBEXstdDataEmph 3 4 3 2 2" xfId="34104" xr:uid="{00000000-0005-0000-0000-0000585B0000}"/>
    <cellStyle name="SAPBEXstdDataEmph 3 4 3 3" xfId="21015" xr:uid="{00000000-0005-0000-0000-0000595B0000}"/>
    <cellStyle name="SAPBEXstdDataEmph 3 4 3 3 2" xfId="39788" xr:uid="{00000000-0005-0000-0000-0000595B0000}"/>
    <cellStyle name="SAPBEXstdDataEmph 3 4 3 4" xfId="26899" xr:uid="{00000000-0005-0000-0000-0000575B0000}"/>
    <cellStyle name="SAPBEXstdDataEmph 3 4 4" xfId="9142" xr:uid="{00000000-0005-0000-0000-00005A5B0000}"/>
    <cellStyle name="SAPBEXstdDataEmph 3 4 4 2" xfId="16355" xr:uid="{00000000-0005-0000-0000-00005B5B0000}"/>
    <cellStyle name="SAPBEXstdDataEmph 3 4 4 2 2" xfId="35130" xr:uid="{00000000-0005-0000-0000-00005B5B0000}"/>
    <cellStyle name="SAPBEXstdDataEmph 3 4 4 3" xfId="21897" xr:uid="{00000000-0005-0000-0000-00005C5B0000}"/>
    <cellStyle name="SAPBEXstdDataEmph 3 4 4 3 2" xfId="40670" xr:uid="{00000000-0005-0000-0000-00005C5B0000}"/>
    <cellStyle name="SAPBEXstdDataEmph 3 4 4 4" xfId="27925" xr:uid="{00000000-0005-0000-0000-00005A5B0000}"/>
    <cellStyle name="SAPBEXstdDataEmph 3 4 5" xfId="10246" xr:uid="{00000000-0005-0000-0000-00005D5B0000}"/>
    <cellStyle name="SAPBEXstdDataEmph 3 4 5 2" xfId="17459" xr:uid="{00000000-0005-0000-0000-00005E5B0000}"/>
    <cellStyle name="SAPBEXstdDataEmph 3 4 5 2 2" xfId="36234" xr:uid="{00000000-0005-0000-0000-00005E5B0000}"/>
    <cellStyle name="SAPBEXstdDataEmph 3 4 5 3" xfId="22896" xr:uid="{00000000-0005-0000-0000-00005F5B0000}"/>
    <cellStyle name="SAPBEXstdDataEmph 3 4 5 3 2" xfId="41669" xr:uid="{00000000-0005-0000-0000-00005F5B0000}"/>
    <cellStyle name="SAPBEXstdDataEmph 3 4 5 4" xfId="29029" xr:uid="{00000000-0005-0000-0000-00005D5B0000}"/>
    <cellStyle name="SAPBEXstdDataEmph 3 4 6" xfId="11408" xr:uid="{00000000-0005-0000-0000-0000605B0000}"/>
    <cellStyle name="SAPBEXstdDataEmph 3 4 6 2" xfId="18615" xr:uid="{00000000-0005-0000-0000-0000615B0000}"/>
    <cellStyle name="SAPBEXstdDataEmph 3 4 6 2 2" xfId="37390" xr:uid="{00000000-0005-0000-0000-0000615B0000}"/>
    <cellStyle name="SAPBEXstdDataEmph 3 4 6 3" xfId="23810" xr:uid="{00000000-0005-0000-0000-0000625B0000}"/>
    <cellStyle name="SAPBEXstdDataEmph 3 4 6 3 2" xfId="42583" xr:uid="{00000000-0005-0000-0000-0000625B0000}"/>
    <cellStyle name="SAPBEXstdDataEmph 3 4 6 4" xfId="30185" xr:uid="{00000000-0005-0000-0000-0000605B0000}"/>
    <cellStyle name="SAPBEXstdDataEmph 3 4 7" xfId="12577" xr:uid="{00000000-0005-0000-0000-0000635B0000}"/>
    <cellStyle name="SAPBEXstdDataEmph 3 4 7 2" xfId="19784" xr:uid="{00000000-0005-0000-0000-0000645B0000}"/>
    <cellStyle name="SAPBEXstdDataEmph 3 4 7 2 2" xfId="38559" xr:uid="{00000000-0005-0000-0000-0000645B0000}"/>
    <cellStyle name="SAPBEXstdDataEmph 3 4 7 3" xfId="24809" xr:uid="{00000000-0005-0000-0000-0000655B0000}"/>
    <cellStyle name="SAPBEXstdDataEmph 3 4 7 3 2" xfId="43581" xr:uid="{00000000-0005-0000-0000-0000655B0000}"/>
    <cellStyle name="SAPBEXstdDataEmph 3 4 7 4" xfId="31353" xr:uid="{00000000-0005-0000-0000-0000635B0000}"/>
    <cellStyle name="SAPBEXstdDataEmph 3 4 8" xfId="13484" xr:uid="{00000000-0005-0000-0000-0000665B0000}"/>
    <cellStyle name="SAPBEXstdDataEmph 3 4 8 2" xfId="32259" xr:uid="{00000000-0005-0000-0000-0000665B0000}"/>
    <cellStyle name="SAPBEXstdDataEmph 3 4 9" xfId="14643" xr:uid="{00000000-0005-0000-0000-0000675B0000}"/>
    <cellStyle name="SAPBEXstdDataEmph 3 4 9 2" xfId="33418" xr:uid="{00000000-0005-0000-0000-0000675B0000}"/>
    <cellStyle name="SAPBEXstdDataEmph 3 5" xfId="679" xr:uid="{00000000-0005-0000-0000-0000685B0000}"/>
    <cellStyle name="SAPBEXstdDataEmph 3 5 10" xfId="25655"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2 2" xfId="34517" xr:uid="{00000000-0005-0000-0000-00006B5B0000}"/>
    <cellStyle name="SAPBEXstdDataEmph 3 5 2 2 3" xfId="21387" xr:uid="{00000000-0005-0000-0000-00006C5B0000}"/>
    <cellStyle name="SAPBEXstdDataEmph 3 5 2 2 3 2" xfId="40160" xr:uid="{00000000-0005-0000-0000-00006C5B0000}"/>
    <cellStyle name="SAPBEXstdDataEmph 3 5 2 2 4" xfId="27312" xr:uid="{00000000-0005-0000-0000-00006A5B0000}"/>
    <cellStyle name="SAPBEXstdDataEmph 3 5 2 3" xfId="8767" xr:uid="{00000000-0005-0000-0000-00006D5B0000}"/>
    <cellStyle name="SAPBEXstdDataEmph 3 5 2 3 2" xfId="15980" xr:uid="{00000000-0005-0000-0000-00006E5B0000}"/>
    <cellStyle name="SAPBEXstdDataEmph 3 5 2 3 2 2" xfId="34755" xr:uid="{00000000-0005-0000-0000-00006E5B0000}"/>
    <cellStyle name="SAPBEXstdDataEmph 3 5 2 3 3" xfId="21524" xr:uid="{00000000-0005-0000-0000-00006F5B0000}"/>
    <cellStyle name="SAPBEXstdDataEmph 3 5 2 3 3 2" xfId="40297" xr:uid="{00000000-0005-0000-0000-00006F5B0000}"/>
    <cellStyle name="SAPBEXstdDataEmph 3 5 2 3 4" xfId="27550" xr:uid="{00000000-0005-0000-0000-00006D5B0000}"/>
    <cellStyle name="SAPBEXstdDataEmph 3 5 2 4" xfId="10660" xr:uid="{00000000-0005-0000-0000-0000705B0000}"/>
    <cellStyle name="SAPBEXstdDataEmph 3 5 2 4 2" xfId="17873" xr:uid="{00000000-0005-0000-0000-0000715B0000}"/>
    <cellStyle name="SAPBEXstdDataEmph 3 5 2 4 2 2" xfId="36648" xr:uid="{00000000-0005-0000-0000-0000715B0000}"/>
    <cellStyle name="SAPBEXstdDataEmph 3 5 2 4 3" xfId="23269" xr:uid="{00000000-0005-0000-0000-0000725B0000}"/>
    <cellStyle name="SAPBEXstdDataEmph 3 5 2 4 3 2" xfId="42042" xr:uid="{00000000-0005-0000-0000-0000725B0000}"/>
    <cellStyle name="SAPBEXstdDataEmph 3 5 2 4 4" xfId="29443" xr:uid="{00000000-0005-0000-0000-0000705B0000}"/>
    <cellStyle name="SAPBEXstdDataEmph 3 5 2 5" xfId="11875" xr:uid="{00000000-0005-0000-0000-0000735B0000}"/>
    <cellStyle name="SAPBEXstdDataEmph 3 5 2 5 2" xfId="19082" xr:uid="{00000000-0005-0000-0000-0000745B0000}"/>
    <cellStyle name="SAPBEXstdDataEmph 3 5 2 5 2 2" xfId="37857" xr:uid="{00000000-0005-0000-0000-0000745B0000}"/>
    <cellStyle name="SAPBEXstdDataEmph 3 5 2 5 3" xfId="24236" xr:uid="{00000000-0005-0000-0000-0000755B0000}"/>
    <cellStyle name="SAPBEXstdDataEmph 3 5 2 5 3 2" xfId="43009" xr:uid="{00000000-0005-0000-0000-0000755B0000}"/>
    <cellStyle name="SAPBEXstdDataEmph 3 5 2 5 4" xfId="30652" xr:uid="{00000000-0005-0000-0000-0000735B0000}"/>
    <cellStyle name="SAPBEXstdDataEmph 3 5 2 6" xfId="12148" xr:uid="{00000000-0005-0000-0000-0000765B0000}"/>
    <cellStyle name="SAPBEXstdDataEmph 3 5 2 6 2" xfId="19355" xr:uid="{00000000-0005-0000-0000-0000775B0000}"/>
    <cellStyle name="SAPBEXstdDataEmph 3 5 2 6 2 2" xfId="38130" xr:uid="{00000000-0005-0000-0000-0000775B0000}"/>
    <cellStyle name="SAPBEXstdDataEmph 3 5 2 6 3" xfId="24390" xr:uid="{00000000-0005-0000-0000-0000785B0000}"/>
    <cellStyle name="SAPBEXstdDataEmph 3 5 2 6 3 2" xfId="43162" xr:uid="{00000000-0005-0000-0000-0000785B0000}"/>
    <cellStyle name="SAPBEXstdDataEmph 3 5 2 6 4" xfId="30924" xr:uid="{00000000-0005-0000-0000-0000765B0000}"/>
    <cellStyle name="SAPBEXstdDataEmph 3 5 2 7" xfId="13940" xr:uid="{00000000-0005-0000-0000-0000795B0000}"/>
    <cellStyle name="SAPBEXstdDataEmph 3 5 2 7 2" xfId="32715" xr:uid="{00000000-0005-0000-0000-0000795B0000}"/>
    <cellStyle name="SAPBEXstdDataEmph 3 5 2 8" xfId="14211" xr:uid="{00000000-0005-0000-0000-00007A5B0000}"/>
    <cellStyle name="SAPBEXstdDataEmph 3 5 2 8 2" xfId="32986" xr:uid="{00000000-0005-0000-0000-00007A5B0000}"/>
    <cellStyle name="SAPBEXstdDataEmph 3 5 2 9" xfId="26037" xr:uid="{00000000-0005-0000-0000-0000695B0000}"/>
    <cellStyle name="SAPBEXstdDataEmph 3 5 3" xfId="8117" xr:uid="{00000000-0005-0000-0000-00007B5B0000}"/>
    <cellStyle name="SAPBEXstdDataEmph 3 5 3 2" xfId="15330" xr:uid="{00000000-0005-0000-0000-00007C5B0000}"/>
    <cellStyle name="SAPBEXstdDataEmph 3 5 3 2 2" xfId="34105" xr:uid="{00000000-0005-0000-0000-00007C5B0000}"/>
    <cellStyle name="SAPBEXstdDataEmph 3 5 3 3" xfId="21016" xr:uid="{00000000-0005-0000-0000-00007D5B0000}"/>
    <cellStyle name="SAPBEXstdDataEmph 3 5 3 3 2" xfId="39789" xr:uid="{00000000-0005-0000-0000-00007D5B0000}"/>
    <cellStyle name="SAPBEXstdDataEmph 3 5 3 4" xfId="26900" xr:uid="{00000000-0005-0000-0000-00007B5B0000}"/>
    <cellStyle name="SAPBEXstdDataEmph 3 5 4" xfId="9141" xr:uid="{00000000-0005-0000-0000-00007E5B0000}"/>
    <cellStyle name="SAPBEXstdDataEmph 3 5 4 2" xfId="16354" xr:uid="{00000000-0005-0000-0000-00007F5B0000}"/>
    <cellStyle name="SAPBEXstdDataEmph 3 5 4 2 2" xfId="35129" xr:uid="{00000000-0005-0000-0000-00007F5B0000}"/>
    <cellStyle name="SAPBEXstdDataEmph 3 5 4 3" xfId="21896" xr:uid="{00000000-0005-0000-0000-0000805B0000}"/>
    <cellStyle name="SAPBEXstdDataEmph 3 5 4 3 2" xfId="40669" xr:uid="{00000000-0005-0000-0000-0000805B0000}"/>
    <cellStyle name="SAPBEXstdDataEmph 3 5 4 4" xfId="27924" xr:uid="{00000000-0005-0000-0000-00007E5B0000}"/>
    <cellStyle name="SAPBEXstdDataEmph 3 5 5" xfId="10247" xr:uid="{00000000-0005-0000-0000-0000815B0000}"/>
    <cellStyle name="SAPBEXstdDataEmph 3 5 5 2" xfId="17460" xr:uid="{00000000-0005-0000-0000-0000825B0000}"/>
    <cellStyle name="SAPBEXstdDataEmph 3 5 5 2 2" xfId="36235" xr:uid="{00000000-0005-0000-0000-0000825B0000}"/>
    <cellStyle name="SAPBEXstdDataEmph 3 5 5 3" xfId="22897" xr:uid="{00000000-0005-0000-0000-0000835B0000}"/>
    <cellStyle name="SAPBEXstdDataEmph 3 5 5 3 2" xfId="41670" xr:uid="{00000000-0005-0000-0000-0000835B0000}"/>
    <cellStyle name="SAPBEXstdDataEmph 3 5 5 4" xfId="29030" xr:uid="{00000000-0005-0000-0000-0000815B0000}"/>
    <cellStyle name="SAPBEXstdDataEmph 3 5 6" xfId="11462" xr:uid="{00000000-0005-0000-0000-0000845B0000}"/>
    <cellStyle name="SAPBEXstdDataEmph 3 5 6 2" xfId="18669" xr:uid="{00000000-0005-0000-0000-0000855B0000}"/>
    <cellStyle name="SAPBEXstdDataEmph 3 5 6 2 2" xfId="37444" xr:uid="{00000000-0005-0000-0000-0000855B0000}"/>
    <cellStyle name="SAPBEXstdDataEmph 3 5 6 3" xfId="23864" xr:uid="{00000000-0005-0000-0000-0000865B0000}"/>
    <cellStyle name="SAPBEXstdDataEmph 3 5 6 3 2" xfId="42637" xr:uid="{00000000-0005-0000-0000-0000865B0000}"/>
    <cellStyle name="SAPBEXstdDataEmph 3 5 6 4" xfId="30239" xr:uid="{00000000-0005-0000-0000-0000845B0000}"/>
    <cellStyle name="SAPBEXstdDataEmph 3 5 7" xfId="12524" xr:uid="{00000000-0005-0000-0000-0000875B0000}"/>
    <cellStyle name="SAPBEXstdDataEmph 3 5 7 2" xfId="19731" xr:uid="{00000000-0005-0000-0000-0000885B0000}"/>
    <cellStyle name="SAPBEXstdDataEmph 3 5 7 2 2" xfId="38506" xr:uid="{00000000-0005-0000-0000-0000885B0000}"/>
    <cellStyle name="SAPBEXstdDataEmph 3 5 7 3" xfId="24756" xr:uid="{00000000-0005-0000-0000-0000895B0000}"/>
    <cellStyle name="SAPBEXstdDataEmph 3 5 7 3 2" xfId="43528" xr:uid="{00000000-0005-0000-0000-0000895B0000}"/>
    <cellStyle name="SAPBEXstdDataEmph 3 5 7 4" xfId="31300" xr:uid="{00000000-0005-0000-0000-0000875B0000}"/>
    <cellStyle name="SAPBEXstdDataEmph 3 5 8" xfId="13538" xr:uid="{00000000-0005-0000-0000-00008A5B0000}"/>
    <cellStyle name="SAPBEXstdDataEmph 3 5 8 2" xfId="32313" xr:uid="{00000000-0005-0000-0000-00008A5B0000}"/>
    <cellStyle name="SAPBEXstdDataEmph 3 5 9" xfId="14558" xr:uid="{00000000-0005-0000-0000-00008B5B0000}"/>
    <cellStyle name="SAPBEXstdDataEmph 3 5 9 2" xfId="33333"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2 2" xfId="34518" xr:uid="{00000000-0005-0000-0000-00008E5B0000}"/>
    <cellStyle name="SAPBEXstdDataEmph 3 6 2 3" xfId="21388" xr:uid="{00000000-0005-0000-0000-00008F5B0000}"/>
    <cellStyle name="SAPBEXstdDataEmph 3 6 2 3 2" xfId="40161" xr:uid="{00000000-0005-0000-0000-00008F5B0000}"/>
    <cellStyle name="SAPBEXstdDataEmph 3 6 2 4" xfId="27313" xr:uid="{00000000-0005-0000-0000-00008D5B0000}"/>
    <cellStyle name="SAPBEXstdDataEmph 3 6 3" xfId="8766" xr:uid="{00000000-0005-0000-0000-0000905B0000}"/>
    <cellStyle name="SAPBEXstdDataEmph 3 6 3 2" xfId="15979" xr:uid="{00000000-0005-0000-0000-0000915B0000}"/>
    <cellStyle name="SAPBEXstdDataEmph 3 6 3 2 2" xfId="34754" xr:uid="{00000000-0005-0000-0000-0000915B0000}"/>
    <cellStyle name="SAPBEXstdDataEmph 3 6 3 3" xfId="21523" xr:uid="{00000000-0005-0000-0000-0000925B0000}"/>
    <cellStyle name="SAPBEXstdDataEmph 3 6 3 3 2" xfId="40296" xr:uid="{00000000-0005-0000-0000-0000925B0000}"/>
    <cellStyle name="SAPBEXstdDataEmph 3 6 3 4" xfId="27549" xr:uid="{00000000-0005-0000-0000-0000905B0000}"/>
    <cellStyle name="SAPBEXstdDataEmph 3 6 4" xfId="10661" xr:uid="{00000000-0005-0000-0000-0000935B0000}"/>
    <cellStyle name="SAPBEXstdDataEmph 3 6 4 2" xfId="17874" xr:uid="{00000000-0005-0000-0000-0000945B0000}"/>
    <cellStyle name="SAPBEXstdDataEmph 3 6 4 2 2" xfId="36649" xr:uid="{00000000-0005-0000-0000-0000945B0000}"/>
    <cellStyle name="SAPBEXstdDataEmph 3 6 4 3" xfId="23270" xr:uid="{00000000-0005-0000-0000-0000955B0000}"/>
    <cellStyle name="SAPBEXstdDataEmph 3 6 4 3 2" xfId="42043" xr:uid="{00000000-0005-0000-0000-0000955B0000}"/>
    <cellStyle name="SAPBEXstdDataEmph 3 6 4 4" xfId="29444" xr:uid="{00000000-0005-0000-0000-0000935B0000}"/>
    <cellStyle name="SAPBEXstdDataEmph 3 6 5" xfId="11604" xr:uid="{00000000-0005-0000-0000-0000965B0000}"/>
    <cellStyle name="SAPBEXstdDataEmph 3 6 5 2" xfId="18811" xr:uid="{00000000-0005-0000-0000-0000975B0000}"/>
    <cellStyle name="SAPBEXstdDataEmph 3 6 5 2 2" xfId="37586" xr:uid="{00000000-0005-0000-0000-0000975B0000}"/>
    <cellStyle name="SAPBEXstdDataEmph 3 6 5 3" xfId="23981" xr:uid="{00000000-0005-0000-0000-0000985B0000}"/>
    <cellStyle name="SAPBEXstdDataEmph 3 6 5 3 2" xfId="42754" xr:uid="{00000000-0005-0000-0000-0000985B0000}"/>
    <cellStyle name="SAPBEXstdDataEmph 3 6 5 4" xfId="30381" xr:uid="{00000000-0005-0000-0000-0000965B0000}"/>
    <cellStyle name="SAPBEXstdDataEmph 3 6 6" xfId="12403" xr:uid="{00000000-0005-0000-0000-0000995B0000}"/>
    <cellStyle name="SAPBEXstdDataEmph 3 6 6 2" xfId="19610" xr:uid="{00000000-0005-0000-0000-00009A5B0000}"/>
    <cellStyle name="SAPBEXstdDataEmph 3 6 6 2 2" xfId="38385" xr:uid="{00000000-0005-0000-0000-00009A5B0000}"/>
    <cellStyle name="SAPBEXstdDataEmph 3 6 6 3" xfId="24645" xr:uid="{00000000-0005-0000-0000-00009B5B0000}"/>
    <cellStyle name="SAPBEXstdDataEmph 3 6 6 3 2" xfId="43417" xr:uid="{00000000-0005-0000-0000-00009B5B0000}"/>
    <cellStyle name="SAPBEXstdDataEmph 3 6 6 4" xfId="31179" xr:uid="{00000000-0005-0000-0000-0000995B0000}"/>
    <cellStyle name="SAPBEXstdDataEmph 3 6 7" xfId="13669" xr:uid="{00000000-0005-0000-0000-00009C5B0000}"/>
    <cellStyle name="SAPBEXstdDataEmph 3 6 7 2" xfId="32444" xr:uid="{00000000-0005-0000-0000-00009C5B0000}"/>
    <cellStyle name="SAPBEXstdDataEmph 3 6 8" xfId="14463" xr:uid="{00000000-0005-0000-0000-00009D5B0000}"/>
    <cellStyle name="SAPBEXstdDataEmph 3 6 8 2" xfId="33238" xr:uid="{00000000-0005-0000-0000-00009D5B0000}"/>
    <cellStyle name="SAPBEXstdDataEmph 3 6 9" xfId="25767" xr:uid="{00000000-0005-0000-0000-00008C5B0000}"/>
    <cellStyle name="SAPBEXstdDataEmph 3 7" xfId="8113" xr:uid="{00000000-0005-0000-0000-00009E5B0000}"/>
    <cellStyle name="SAPBEXstdDataEmph 3 7 2" xfId="15326" xr:uid="{00000000-0005-0000-0000-00009F5B0000}"/>
    <cellStyle name="SAPBEXstdDataEmph 3 7 2 2" xfId="34101" xr:uid="{00000000-0005-0000-0000-00009F5B0000}"/>
    <cellStyle name="SAPBEXstdDataEmph 3 7 3" xfId="21012" xr:uid="{00000000-0005-0000-0000-0000A05B0000}"/>
    <cellStyle name="SAPBEXstdDataEmph 3 7 3 2" xfId="39785" xr:uid="{00000000-0005-0000-0000-0000A05B0000}"/>
    <cellStyle name="SAPBEXstdDataEmph 3 7 4" xfId="26896" xr:uid="{00000000-0005-0000-0000-00009E5B0000}"/>
    <cellStyle name="SAPBEXstdDataEmph 3 8" xfId="9145" xr:uid="{00000000-0005-0000-0000-0000A15B0000}"/>
    <cellStyle name="SAPBEXstdDataEmph 3 8 2" xfId="16358" xr:uid="{00000000-0005-0000-0000-0000A25B0000}"/>
    <cellStyle name="SAPBEXstdDataEmph 3 8 2 2" xfId="35133" xr:uid="{00000000-0005-0000-0000-0000A25B0000}"/>
    <cellStyle name="SAPBEXstdDataEmph 3 8 3" xfId="21900" xr:uid="{00000000-0005-0000-0000-0000A35B0000}"/>
    <cellStyle name="SAPBEXstdDataEmph 3 8 3 2" xfId="40673" xr:uid="{00000000-0005-0000-0000-0000A35B0000}"/>
    <cellStyle name="SAPBEXstdDataEmph 3 8 4" xfId="27928" xr:uid="{00000000-0005-0000-0000-0000A15B0000}"/>
    <cellStyle name="SAPBEXstdDataEmph 3 9" xfId="10243" xr:uid="{00000000-0005-0000-0000-0000A45B0000}"/>
    <cellStyle name="SAPBEXstdDataEmph 3 9 2" xfId="17456" xr:uid="{00000000-0005-0000-0000-0000A55B0000}"/>
    <cellStyle name="SAPBEXstdDataEmph 3 9 2 2" xfId="36231" xr:uid="{00000000-0005-0000-0000-0000A55B0000}"/>
    <cellStyle name="SAPBEXstdDataEmph 3 9 3" xfId="22893" xr:uid="{00000000-0005-0000-0000-0000A65B0000}"/>
    <cellStyle name="SAPBEXstdDataEmph 3 9 3 2" xfId="41666" xr:uid="{00000000-0005-0000-0000-0000A65B0000}"/>
    <cellStyle name="SAPBEXstdDataEmph 3 9 4" xfId="29026" xr:uid="{00000000-0005-0000-0000-0000A45B0000}"/>
    <cellStyle name="SAPBEXstdDataEmph 4" xfId="511" xr:uid="{00000000-0005-0000-0000-0000A75B0000}"/>
    <cellStyle name="SAPBEXstdDataEmph 4 10" xfId="13384" xr:uid="{00000000-0005-0000-0000-0000A85B0000}"/>
    <cellStyle name="SAPBEXstdDataEmph 4 10 2" xfId="32159"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2 2" xfId="34519" xr:uid="{00000000-0005-0000-0000-0000AC5B0000}"/>
    <cellStyle name="SAPBEXstdDataEmph 4 2 2 2 3" xfId="21389" xr:uid="{00000000-0005-0000-0000-0000AD5B0000}"/>
    <cellStyle name="SAPBEXstdDataEmph 4 2 2 2 3 2" xfId="40162" xr:uid="{00000000-0005-0000-0000-0000AD5B0000}"/>
    <cellStyle name="SAPBEXstdDataEmph 4 2 2 2 4" xfId="27314" xr:uid="{00000000-0005-0000-0000-0000AB5B0000}"/>
    <cellStyle name="SAPBEXstdDataEmph 4 2 2 3" xfId="8765" xr:uid="{00000000-0005-0000-0000-0000AE5B0000}"/>
    <cellStyle name="SAPBEXstdDataEmph 4 2 2 3 2" xfId="15978" xr:uid="{00000000-0005-0000-0000-0000AF5B0000}"/>
    <cellStyle name="SAPBEXstdDataEmph 4 2 2 3 2 2" xfId="34753" xr:uid="{00000000-0005-0000-0000-0000AF5B0000}"/>
    <cellStyle name="SAPBEXstdDataEmph 4 2 2 3 3" xfId="21522" xr:uid="{00000000-0005-0000-0000-0000B05B0000}"/>
    <cellStyle name="SAPBEXstdDataEmph 4 2 2 3 3 2" xfId="40295" xr:uid="{00000000-0005-0000-0000-0000B05B0000}"/>
    <cellStyle name="SAPBEXstdDataEmph 4 2 2 3 4" xfId="27548" xr:uid="{00000000-0005-0000-0000-0000AE5B0000}"/>
    <cellStyle name="SAPBEXstdDataEmph 4 2 2 4" xfId="10662" xr:uid="{00000000-0005-0000-0000-0000B15B0000}"/>
    <cellStyle name="SAPBEXstdDataEmph 4 2 2 4 2" xfId="17875" xr:uid="{00000000-0005-0000-0000-0000B25B0000}"/>
    <cellStyle name="SAPBEXstdDataEmph 4 2 2 4 2 2" xfId="36650" xr:uid="{00000000-0005-0000-0000-0000B25B0000}"/>
    <cellStyle name="SAPBEXstdDataEmph 4 2 2 4 3" xfId="23271" xr:uid="{00000000-0005-0000-0000-0000B35B0000}"/>
    <cellStyle name="SAPBEXstdDataEmph 4 2 2 4 3 2" xfId="42044" xr:uid="{00000000-0005-0000-0000-0000B35B0000}"/>
    <cellStyle name="SAPBEXstdDataEmph 4 2 2 4 4" xfId="29445" xr:uid="{00000000-0005-0000-0000-0000B15B0000}"/>
    <cellStyle name="SAPBEXstdDataEmph 4 2 2 5" xfId="11788" xr:uid="{00000000-0005-0000-0000-0000B45B0000}"/>
    <cellStyle name="SAPBEXstdDataEmph 4 2 2 5 2" xfId="18995" xr:uid="{00000000-0005-0000-0000-0000B55B0000}"/>
    <cellStyle name="SAPBEXstdDataEmph 4 2 2 5 2 2" xfId="37770" xr:uid="{00000000-0005-0000-0000-0000B55B0000}"/>
    <cellStyle name="SAPBEXstdDataEmph 4 2 2 5 3" xfId="24149" xr:uid="{00000000-0005-0000-0000-0000B65B0000}"/>
    <cellStyle name="SAPBEXstdDataEmph 4 2 2 5 3 2" xfId="42922" xr:uid="{00000000-0005-0000-0000-0000B65B0000}"/>
    <cellStyle name="SAPBEXstdDataEmph 4 2 2 5 4" xfId="30565" xr:uid="{00000000-0005-0000-0000-0000B45B0000}"/>
    <cellStyle name="SAPBEXstdDataEmph 4 2 2 6" xfId="12235" xr:uid="{00000000-0005-0000-0000-0000B75B0000}"/>
    <cellStyle name="SAPBEXstdDataEmph 4 2 2 6 2" xfId="19442" xr:uid="{00000000-0005-0000-0000-0000B85B0000}"/>
    <cellStyle name="SAPBEXstdDataEmph 4 2 2 6 2 2" xfId="38217" xr:uid="{00000000-0005-0000-0000-0000B85B0000}"/>
    <cellStyle name="SAPBEXstdDataEmph 4 2 2 6 3" xfId="24477" xr:uid="{00000000-0005-0000-0000-0000B95B0000}"/>
    <cellStyle name="SAPBEXstdDataEmph 4 2 2 6 3 2" xfId="43249" xr:uid="{00000000-0005-0000-0000-0000B95B0000}"/>
    <cellStyle name="SAPBEXstdDataEmph 4 2 2 6 4" xfId="31011" xr:uid="{00000000-0005-0000-0000-0000B75B0000}"/>
    <cellStyle name="SAPBEXstdDataEmph 4 2 2 7" xfId="13853" xr:uid="{00000000-0005-0000-0000-0000BA5B0000}"/>
    <cellStyle name="SAPBEXstdDataEmph 4 2 2 7 2" xfId="32628" xr:uid="{00000000-0005-0000-0000-0000BA5B0000}"/>
    <cellStyle name="SAPBEXstdDataEmph 4 2 2 8" xfId="14298" xr:uid="{00000000-0005-0000-0000-0000BB5B0000}"/>
    <cellStyle name="SAPBEXstdDataEmph 4 2 2 8 2" xfId="33073" xr:uid="{00000000-0005-0000-0000-0000BB5B0000}"/>
    <cellStyle name="SAPBEXstdDataEmph 4 2 2 9" xfId="25950" xr:uid="{00000000-0005-0000-0000-0000AA5B0000}"/>
    <cellStyle name="SAPBEXstdDataEmph 4 2 3" xfId="8119" xr:uid="{00000000-0005-0000-0000-0000BC5B0000}"/>
    <cellStyle name="SAPBEXstdDataEmph 4 2 3 2" xfId="15332" xr:uid="{00000000-0005-0000-0000-0000BD5B0000}"/>
    <cellStyle name="SAPBEXstdDataEmph 4 2 3 2 2" xfId="34107" xr:uid="{00000000-0005-0000-0000-0000BD5B0000}"/>
    <cellStyle name="SAPBEXstdDataEmph 4 2 3 3" xfId="21018" xr:uid="{00000000-0005-0000-0000-0000BE5B0000}"/>
    <cellStyle name="SAPBEXstdDataEmph 4 2 3 3 2" xfId="39791" xr:uid="{00000000-0005-0000-0000-0000BE5B0000}"/>
    <cellStyle name="SAPBEXstdDataEmph 4 2 3 4" xfId="26902" xr:uid="{00000000-0005-0000-0000-0000BC5B0000}"/>
    <cellStyle name="SAPBEXstdDataEmph 4 2 4" xfId="9139" xr:uid="{00000000-0005-0000-0000-0000BF5B0000}"/>
    <cellStyle name="SAPBEXstdDataEmph 4 2 4 2" xfId="16352" xr:uid="{00000000-0005-0000-0000-0000C05B0000}"/>
    <cellStyle name="SAPBEXstdDataEmph 4 2 4 2 2" xfId="35127" xr:uid="{00000000-0005-0000-0000-0000C05B0000}"/>
    <cellStyle name="SAPBEXstdDataEmph 4 2 4 3" xfId="21894" xr:uid="{00000000-0005-0000-0000-0000C15B0000}"/>
    <cellStyle name="SAPBEXstdDataEmph 4 2 4 3 2" xfId="40667" xr:uid="{00000000-0005-0000-0000-0000C15B0000}"/>
    <cellStyle name="SAPBEXstdDataEmph 4 2 4 4" xfId="27922" xr:uid="{00000000-0005-0000-0000-0000BF5B0000}"/>
    <cellStyle name="SAPBEXstdDataEmph 4 2 5" xfId="10249" xr:uid="{00000000-0005-0000-0000-0000C25B0000}"/>
    <cellStyle name="SAPBEXstdDataEmph 4 2 5 2" xfId="17462" xr:uid="{00000000-0005-0000-0000-0000C35B0000}"/>
    <cellStyle name="SAPBEXstdDataEmph 4 2 5 2 2" xfId="36237" xr:uid="{00000000-0005-0000-0000-0000C35B0000}"/>
    <cellStyle name="SAPBEXstdDataEmph 4 2 5 3" xfId="22899" xr:uid="{00000000-0005-0000-0000-0000C45B0000}"/>
    <cellStyle name="SAPBEXstdDataEmph 4 2 5 3 2" xfId="41672" xr:uid="{00000000-0005-0000-0000-0000C45B0000}"/>
    <cellStyle name="SAPBEXstdDataEmph 4 2 5 4" xfId="29032" xr:uid="{00000000-0005-0000-0000-0000C25B0000}"/>
    <cellStyle name="SAPBEXstdDataEmph 4 2 6" xfId="11375" xr:uid="{00000000-0005-0000-0000-0000C55B0000}"/>
    <cellStyle name="SAPBEXstdDataEmph 4 2 6 2" xfId="18582" xr:uid="{00000000-0005-0000-0000-0000C65B0000}"/>
    <cellStyle name="SAPBEXstdDataEmph 4 2 6 2 2" xfId="37357" xr:uid="{00000000-0005-0000-0000-0000C65B0000}"/>
    <cellStyle name="SAPBEXstdDataEmph 4 2 6 3" xfId="23777" xr:uid="{00000000-0005-0000-0000-0000C75B0000}"/>
    <cellStyle name="SAPBEXstdDataEmph 4 2 6 3 2" xfId="42550" xr:uid="{00000000-0005-0000-0000-0000C75B0000}"/>
    <cellStyle name="SAPBEXstdDataEmph 4 2 6 4" xfId="30152" xr:uid="{00000000-0005-0000-0000-0000C55B0000}"/>
    <cellStyle name="SAPBEXstdDataEmph 4 2 7" xfId="12612" xr:uid="{00000000-0005-0000-0000-0000C85B0000}"/>
    <cellStyle name="SAPBEXstdDataEmph 4 2 7 2" xfId="19819" xr:uid="{00000000-0005-0000-0000-0000C95B0000}"/>
    <cellStyle name="SAPBEXstdDataEmph 4 2 7 2 2" xfId="38594" xr:uid="{00000000-0005-0000-0000-0000C95B0000}"/>
    <cellStyle name="SAPBEXstdDataEmph 4 2 7 3" xfId="24842" xr:uid="{00000000-0005-0000-0000-0000CA5B0000}"/>
    <cellStyle name="SAPBEXstdDataEmph 4 2 7 3 2" xfId="43614" xr:uid="{00000000-0005-0000-0000-0000CA5B0000}"/>
    <cellStyle name="SAPBEXstdDataEmph 4 2 7 4" xfId="31388" xr:uid="{00000000-0005-0000-0000-0000C85B0000}"/>
    <cellStyle name="SAPBEXstdDataEmph 4 2 8" xfId="13451" xr:uid="{00000000-0005-0000-0000-0000CB5B0000}"/>
    <cellStyle name="SAPBEXstdDataEmph 4 2 8 2" xfId="32226" xr:uid="{00000000-0005-0000-0000-0000CB5B0000}"/>
    <cellStyle name="SAPBEXstdDataEmph 4 3" xfId="657" xr:uid="{00000000-0005-0000-0000-0000CC5B0000}"/>
    <cellStyle name="SAPBEXstdDataEmph 4 3 10" xfId="25633"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2 2" xfId="34520" xr:uid="{00000000-0005-0000-0000-0000CF5B0000}"/>
    <cellStyle name="SAPBEXstdDataEmph 4 3 2 2 3" xfId="21390" xr:uid="{00000000-0005-0000-0000-0000D05B0000}"/>
    <cellStyle name="SAPBEXstdDataEmph 4 3 2 2 3 2" xfId="40163" xr:uid="{00000000-0005-0000-0000-0000D05B0000}"/>
    <cellStyle name="SAPBEXstdDataEmph 4 3 2 2 4" xfId="27315" xr:uid="{00000000-0005-0000-0000-0000CE5B0000}"/>
    <cellStyle name="SAPBEXstdDataEmph 4 3 2 3" xfId="8764" xr:uid="{00000000-0005-0000-0000-0000D15B0000}"/>
    <cellStyle name="SAPBEXstdDataEmph 4 3 2 3 2" xfId="15977" xr:uid="{00000000-0005-0000-0000-0000D25B0000}"/>
    <cellStyle name="SAPBEXstdDataEmph 4 3 2 3 2 2" xfId="34752" xr:uid="{00000000-0005-0000-0000-0000D25B0000}"/>
    <cellStyle name="SAPBEXstdDataEmph 4 3 2 3 3" xfId="21521" xr:uid="{00000000-0005-0000-0000-0000D35B0000}"/>
    <cellStyle name="SAPBEXstdDataEmph 4 3 2 3 3 2" xfId="40294" xr:uid="{00000000-0005-0000-0000-0000D35B0000}"/>
    <cellStyle name="SAPBEXstdDataEmph 4 3 2 3 4" xfId="27547" xr:uid="{00000000-0005-0000-0000-0000D15B0000}"/>
    <cellStyle name="SAPBEXstdDataEmph 4 3 2 4" xfId="10663" xr:uid="{00000000-0005-0000-0000-0000D45B0000}"/>
    <cellStyle name="SAPBEXstdDataEmph 4 3 2 4 2" xfId="17876" xr:uid="{00000000-0005-0000-0000-0000D55B0000}"/>
    <cellStyle name="SAPBEXstdDataEmph 4 3 2 4 2 2" xfId="36651" xr:uid="{00000000-0005-0000-0000-0000D55B0000}"/>
    <cellStyle name="SAPBEXstdDataEmph 4 3 2 4 3" xfId="23272" xr:uid="{00000000-0005-0000-0000-0000D65B0000}"/>
    <cellStyle name="SAPBEXstdDataEmph 4 3 2 4 3 2" xfId="42045" xr:uid="{00000000-0005-0000-0000-0000D65B0000}"/>
    <cellStyle name="SAPBEXstdDataEmph 4 3 2 4 4" xfId="29446" xr:uid="{00000000-0005-0000-0000-0000D45B0000}"/>
    <cellStyle name="SAPBEXstdDataEmph 4 3 2 5" xfId="11853" xr:uid="{00000000-0005-0000-0000-0000D75B0000}"/>
    <cellStyle name="SAPBEXstdDataEmph 4 3 2 5 2" xfId="19060" xr:uid="{00000000-0005-0000-0000-0000D85B0000}"/>
    <cellStyle name="SAPBEXstdDataEmph 4 3 2 5 2 2" xfId="37835" xr:uid="{00000000-0005-0000-0000-0000D85B0000}"/>
    <cellStyle name="SAPBEXstdDataEmph 4 3 2 5 3" xfId="24214" xr:uid="{00000000-0005-0000-0000-0000D95B0000}"/>
    <cellStyle name="SAPBEXstdDataEmph 4 3 2 5 3 2" xfId="42987" xr:uid="{00000000-0005-0000-0000-0000D95B0000}"/>
    <cellStyle name="SAPBEXstdDataEmph 4 3 2 5 4" xfId="30630" xr:uid="{00000000-0005-0000-0000-0000D75B0000}"/>
    <cellStyle name="SAPBEXstdDataEmph 4 3 2 6" xfId="12170" xr:uid="{00000000-0005-0000-0000-0000DA5B0000}"/>
    <cellStyle name="SAPBEXstdDataEmph 4 3 2 6 2" xfId="19377" xr:uid="{00000000-0005-0000-0000-0000DB5B0000}"/>
    <cellStyle name="SAPBEXstdDataEmph 4 3 2 6 2 2" xfId="38152" xr:uid="{00000000-0005-0000-0000-0000DB5B0000}"/>
    <cellStyle name="SAPBEXstdDataEmph 4 3 2 6 3" xfId="24412" xr:uid="{00000000-0005-0000-0000-0000DC5B0000}"/>
    <cellStyle name="SAPBEXstdDataEmph 4 3 2 6 3 2" xfId="43184" xr:uid="{00000000-0005-0000-0000-0000DC5B0000}"/>
    <cellStyle name="SAPBEXstdDataEmph 4 3 2 6 4" xfId="30946" xr:uid="{00000000-0005-0000-0000-0000DA5B0000}"/>
    <cellStyle name="SAPBEXstdDataEmph 4 3 2 7" xfId="13918" xr:uid="{00000000-0005-0000-0000-0000DD5B0000}"/>
    <cellStyle name="SAPBEXstdDataEmph 4 3 2 7 2" xfId="32693" xr:uid="{00000000-0005-0000-0000-0000DD5B0000}"/>
    <cellStyle name="SAPBEXstdDataEmph 4 3 2 8" xfId="14233" xr:uid="{00000000-0005-0000-0000-0000DE5B0000}"/>
    <cellStyle name="SAPBEXstdDataEmph 4 3 2 8 2" xfId="33008" xr:uid="{00000000-0005-0000-0000-0000DE5B0000}"/>
    <cellStyle name="SAPBEXstdDataEmph 4 3 2 9" xfId="26015" xr:uid="{00000000-0005-0000-0000-0000CD5B0000}"/>
    <cellStyle name="SAPBEXstdDataEmph 4 3 3" xfId="8120" xr:uid="{00000000-0005-0000-0000-0000DF5B0000}"/>
    <cellStyle name="SAPBEXstdDataEmph 4 3 3 2" xfId="15333" xr:uid="{00000000-0005-0000-0000-0000E05B0000}"/>
    <cellStyle name="SAPBEXstdDataEmph 4 3 3 2 2" xfId="34108" xr:uid="{00000000-0005-0000-0000-0000E05B0000}"/>
    <cellStyle name="SAPBEXstdDataEmph 4 3 3 3" xfId="21019" xr:uid="{00000000-0005-0000-0000-0000E15B0000}"/>
    <cellStyle name="SAPBEXstdDataEmph 4 3 3 3 2" xfId="39792" xr:uid="{00000000-0005-0000-0000-0000E15B0000}"/>
    <cellStyle name="SAPBEXstdDataEmph 4 3 3 4" xfId="26903" xr:uid="{00000000-0005-0000-0000-0000DF5B0000}"/>
    <cellStyle name="SAPBEXstdDataEmph 4 3 4" xfId="9138" xr:uid="{00000000-0005-0000-0000-0000E25B0000}"/>
    <cellStyle name="SAPBEXstdDataEmph 4 3 4 2" xfId="16351" xr:uid="{00000000-0005-0000-0000-0000E35B0000}"/>
    <cellStyle name="SAPBEXstdDataEmph 4 3 4 2 2" xfId="35126" xr:uid="{00000000-0005-0000-0000-0000E35B0000}"/>
    <cellStyle name="SAPBEXstdDataEmph 4 3 4 3" xfId="21893" xr:uid="{00000000-0005-0000-0000-0000E45B0000}"/>
    <cellStyle name="SAPBEXstdDataEmph 4 3 4 3 2" xfId="40666" xr:uid="{00000000-0005-0000-0000-0000E45B0000}"/>
    <cellStyle name="SAPBEXstdDataEmph 4 3 4 4" xfId="27921" xr:uid="{00000000-0005-0000-0000-0000E25B0000}"/>
    <cellStyle name="SAPBEXstdDataEmph 4 3 5" xfId="10250" xr:uid="{00000000-0005-0000-0000-0000E55B0000}"/>
    <cellStyle name="SAPBEXstdDataEmph 4 3 5 2" xfId="17463" xr:uid="{00000000-0005-0000-0000-0000E65B0000}"/>
    <cellStyle name="SAPBEXstdDataEmph 4 3 5 2 2" xfId="36238" xr:uid="{00000000-0005-0000-0000-0000E65B0000}"/>
    <cellStyle name="SAPBEXstdDataEmph 4 3 5 3" xfId="22900" xr:uid="{00000000-0005-0000-0000-0000E75B0000}"/>
    <cellStyle name="SAPBEXstdDataEmph 4 3 5 3 2" xfId="41673" xr:uid="{00000000-0005-0000-0000-0000E75B0000}"/>
    <cellStyle name="SAPBEXstdDataEmph 4 3 5 4" xfId="29033" xr:uid="{00000000-0005-0000-0000-0000E55B0000}"/>
    <cellStyle name="SAPBEXstdDataEmph 4 3 6" xfId="11440" xr:uid="{00000000-0005-0000-0000-0000E85B0000}"/>
    <cellStyle name="SAPBEXstdDataEmph 4 3 6 2" xfId="18647" xr:uid="{00000000-0005-0000-0000-0000E95B0000}"/>
    <cellStyle name="SAPBEXstdDataEmph 4 3 6 2 2" xfId="37422" xr:uid="{00000000-0005-0000-0000-0000E95B0000}"/>
    <cellStyle name="SAPBEXstdDataEmph 4 3 6 3" xfId="23842" xr:uid="{00000000-0005-0000-0000-0000EA5B0000}"/>
    <cellStyle name="SAPBEXstdDataEmph 4 3 6 3 2" xfId="42615" xr:uid="{00000000-0005-0000-0000-0000EA5B0000}"/>
    <cellStyle name="SAPBEXstdDataEmph 4 3 6 4" xfId="30217" xr:uid="{00000000-0005-0000-0000-0000E85B0000}"/>
    <cellStyle name="SAPBEXstdDataEmph 4 3 7" xfId="12545" xr:uid="{00000000-0005-0000-0000-0000EB5B0000}"/>
    <cellStyle name="SAPBEXstdDataEmph 4 3 7 2" xfId="19752" xr:uid="{00000000-0005-0000-0000-0000EC5B0000}"/>
    <cellStyle name="SAPBEXstdDataEmph 4 3 7 2 2" xfId="38527" xr:uid="{00000000-0005-0000-0000-0000EC5B0000}"/>
    <cellStyle name="SAPBEXstdDataEmph 4 3 7 3" xfId="24777" xr:uid="{00000000-0005-0000-0000-0000ED5B0000}"/>
    <cellStyle name="SAPBEXstdDataEmph 4 3 7 3 2" xfId="43549" xr:uid="{00000000-0005-0000-0000-0000ED5B0000}"/>
    <cellStyle name="SAPBEXstdDataEmph 4 3 7 4" xfId="31321" xr:uid="{00000000-0005-0000-0000-0000EB5B0000}"/>
    <cellStyle name="SAPBEXstdDataEmph 4 3 8" xfId="13516" xr:uid="{00000000-0005-0000-0000-0000EE5B0000}"/>
    <cellStyle name="SAPBEXstdDataEmph 4 3 8 2" xfId="32291" xr:uid="{00000000-0005-0000-0000-0000EE5B0000}"/>
    <cellStyle name="SAPBEXstdDataEmph 4 3 9" xfId="14580" xr:uid="{00000000-0005-0000-0000-0000EF5B0000}"/>
    <cellStyle name="SAPBEXstdDataEmph 4 3 9 2" xfId="33355" xr:uid="{00000000-0005-0000-0000-0000EF5B0000}"/>
    <cellStyle name="SAPBEXstdDataEmph 4 4" xfId="712" xr:uid="{00000000-0005-0000-0000-0000F05B0000}"/>
    <cellStyle name="SAPBEXstdDataEmph 4 4 10" xfId="25688"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2 2" xfId="34521" xr:uid="{00000000-0005-0000-0000-0000F35B0000}"/>
    <cellStyle name="SAPBEXstdDataEmph 4 4 2 2 3" xfId="21391" xr:uid="{00000000-0005-0000-0000-0000F45B0000}"/>
    <cellStyle name="SAPBEXstdDataEmph 4 4 2 2 3 2" xfId="40164" xr:uid="{00000000-0005-0000-0000-0000F45B0000}"/>
    <cellStyle name="SAPBEXstdDataEmph 4 4 2 2 4" xfId="27316" xr:uid="{00000000-0005-0000-0000-0000F25B0000}"/>
    <cellStyle name="SAPBEXstdDataEmph 4 4 2 3" xfId="8763" xr:uid="{00000000-0005-0000-0000-0000F55B0000}"/>
    <cellStyle name="SAPBEXstdDataEmph 4 4 2 3 2" xfId="15976" xr:uid="{00000000-0005-0000-0000-0000F65B0000}"/>
    <cellStyle name="SAPBEXstdDataEmph 4 4 2 3 2 2" xfId="34751" xr:uid="{00000000-0005-0000-0000-0000F65B0000}"/>
    <cellStyle name="SAPBEXstdDataEmph 4 4 2 3 3" xfId="21520" xr:uid="{00000000-0005-0000-0000-0000F75B0000}"/>
    <cellStyle name="SAPBEXstdDataEmph 4 4 2 3 3 2" xfId="40293" xr:uid="{00000000-0005-0000-0000-0000F75B0000}"/>
    <cellStyle name="SAPBEXstdDataEmph 4 4 2 3 4" xfId="27546" xr:uid="{00000000-0005-0000-0000-0000F55B0000}"/>
    <cellStyle name="SAPBEXstdDataEmph 4 4 2 4" xfId="10664" xr:uid="{00000000-0005-0000-0000-0000F85B0000}"/>
    <cellStyle name="SAPBEXstdDataEmph 4 4 2 4 2" xfId="17877" xr:uid="{00000000-0005-0000-0000-0000F95B0000}"/>
    <cellStyle name="SAPBEXstdDataEmph 4 4 2 4 2 2" xfId="36652" xr:uid="{00000000-0005-0000-0000-0000F95B0000}"/>
    <cellStyle name="SAPBEXstdDataEmph 4 4 2 4 3" xfId="23273" xr:uid="{00000000-0005-0000-0000-0000FA5B0000}"/>
    <cellStyle name="SAPBEXstdDataEmph 4 4 2 4 3 2" xfId="42046" xr:uid="{00000000-0005-0000-0000-0000FA5B0000}"/>
    <cellStyle name="SAPBEXstdDataEmph 4 4 2 4 4" xfId="29447" xr:uid="{00000000-0005-0000-0000-0000F85B0000}"/>
    <cellStyle name="SAPBEXstdDataEmph 4 4 2 5" xfId="11908" xr:uid="{00000000-0005-0000-0000-0000FB5B0000}"/>
    <cellStyle name="SAPBEXstdDataEmph 4 4 2 5 2" xfId="19115" xr:uid="{00000000-0005-0000-0000-0000FC5B0000}"/>
    <cellStyle name="SAPBEXstdDataEmph 4 4 2 5 2 2" xfId="37890" xr:uid="{00000000-0005-0000-0000-0000FC5B0000}"/>
    <cellStyle name="SAPBEXstdDataEmph 4 4 2 5 3" xfId="24269" xr:uid="{00000000-0005-0000-0000-0000FD5B0000}"/>
    <cellStyle name="SAPBEXstdDataEmph 4 4 2 5 3 2" xfId="43042" xr:uid="{00000000-0005-0000-0000-0000FD5B0000}"/>
    <cellStyle name="SAPBEXstdDataEmph 4 4 2 5 4" xfId="30685" xr:uid="{00000000-0005-0000-0000-0000FB5B0000}"/>
    <cellStyle name="SAPBEXstdDataEmph 4 4 2 6" xfId="12115" xr:uid="{00000000-0005-0000-0000-0000FE5B0000}"/>
    <cellStyle name="SAPBEXstdDataEmph 4 4 2 6 2" xfId="19322" xr:uid="{00000000-0005-0000-0000-0000FF5B0000}"/>
    <cellStyle name="SAPBEXstdDataEmph 4 4 2 6 2 2" xfId="38097" xr:uid="{00000000-0005-0000-0000-0000FF5B0000}"/>
    <cellStyle name="SAPBEXstdDataEmph 4 4 2 6 3" xfId="24357" xr:uid="{00000000-0005-0000-0000-0000005C0000}"/>
    <cellStyle name="SAPBEXstdDataEmph 4 4 2 6 3 2" xfId="43129" xr:uid="{00000000-0005-0000-0000-0000005C0000}"/>
    <cellStyle name="SAPBEXstdDataEmph 4 4 2 6 4" xfId="30891" xr:uid="{00000000-0005-0000-0000-0000FE5B0000}"/>
    <cellStyle name="SAPBEXstdDataEmph 4 4 2 7" xfId="13973" xr:uid="{00000000-0005-0000-0000-0000015C0000}"/>
    <cellStyle name="SAPBEXstdDataEmph 4 4 2 7 2" xfId="32748" xr:uid="{00000000-0005-0000-0000-0000015C0000}"/>
    <cellStyle name="SAPBEXstdDataEmph 4 4 2 8" xfId="14178" xr:uid="{00000000-0005-0000-0000-0000025C0000}"/>
    <cellStyle name="SAPBEXstdDataEmph 4 4 2 8 2" xfId="32953" xr:uid="{00000000-0005-0000-0000-0000025C0000}"/>
    <cellStyle name="SAPBEXstdDataEmph 4 4 2 9" xfId="26070" xr:uid="{00000000-0005-0000-0000-0000F15B0000}"/>
    <cellStyle name="SAPBEXstdDataEmph 4 4 3" xfId="8121" xr:uid="{00000000-0005-0000-0000-0000035C0000}"/>
    <cellStyle name="SAPBEXstdDataEmph 4 4 3 2" xfId="15334" xr:uid="{00000000-0005-0000-0000-0000045C0000}"/>
    <cellStyle name="SAPBEXstdDataEmph 4 4 3 2 2" xfId="34109" xr:uid="{00000000-0005-0000-0000-0000045C0000}"/>
    <cellStyle name="SAPBEXstdDataEmph 4 4 3 3" xfId="21020" xr:uid="{00000000-0005-0000-0000-0000055C0000}"/>
    <cellStyle name="SAPBEXstdDataEmph 4 4 3 3 2" xfId="39793" xr:uid="{00000000-0005-0000-0000-0000055C0000}"/>
    <cellStyle name="SAPBEXstdDataEmph 4 4 3 4" xfId="26904" xr:uid="{00000000-0005-0000-0000-0000035C0000}"/>
    <cellStyle name="SAPBEXstdDataEmph 4 4 4" xfId="9137" xr:uid="{00000000-0005-0000-0000-0000065C0000}"/>
    <cellStyle name="SAPBEXstdDataEmph 4 4 4 2" xfId="16350" xr:uid="{00000000-0005-0000-0000-0000075C0000}"/>
    <cellStyle name="SAPBEXstdDataEmph 4 4 4 2 2" xfId="35125" xr:uid="{00000000-0005-0000-0000-0000075C0000}"/>
    <cellStyle name="SAPBEXstdDataEmph 4 4 4 3" xfId="21892" xr:uid="{00000000-0005-0000-0000-0000085C0000}"/>
    <cellStyle name="SAPBEXstdDataEmph 4 4 4 3 2" xfId="40665" xr:uid="{00000000-0005-0000-0000-0000085C0000}"/>
    <cellStyle name="SAPBEXstdDataEmph 4 4 4 4" xfId="27920" xr:uid="{00000000-0005-0000-0000-0000065C0000}"/>
    <cellStyle name="SAPBEXstdDataEmph 4 4 5" xfId="10251" xr:uid="{00000000-0005-0000-0000-0000095C0000}"/>
    <cellStyle name="SAPBEXstdDataEmph 4 4 5 2" xfId="17464" xr:uid="{00000000-0005-0000-0000-00000A5C0000}"/>
    <cellStyle name="SAPBEXstdDataEmph 4 4 5 2 2" xfId="36239" xr:uid="{00000000-0005-0000-0000-00000A5C0000}"/>
    <cellStyle name="SAPBEXstdDataEmph 4 4 5 3" xfId="22901" xr:uid="{00000000-0005-0000-0000-00000B5C0000}"/>
    <cellStyle name="SAPBEXstdDataEmph 4 4 5 3 2" xfId="41674" xr:uid="{00000000-0005-0000-0000-00000B5C0000}"/>
    <cellStyle name="SAPBEXstdDataEmph 4 4 5 4" xfId="29034" xr:uid="{00000000-0005-0000-0000-0000095C0000}"/>
    <cellStyle name="SAPBEXstdDataEmph 4 4 6" xfId="11495" xr:uid="{00000000-0005-0000-0000-00000C5C0000}"/>
    <cellStyle name="SAPBEXstdDataEmph 4 4 6 2" xfId="18702" xr:uid="{00000000-0005-0000-0000-00000D5C0000}"/>
    <cellStyle name="SAPBEXstdDataEmph 4 4 6 2 2" xfId="37477" xr:uid="{00000000-0005-0000-0000-00000D5C0000}"/>
    <cellStyle name="SAPBEXstdDataEmph 4 4 6 3" xfId="23897" xr:uid="{00000000-0005-0000-0000-00000E5C0000}"/>
    <cellStyle name="SAPBEXstdDataEmph 4 4 6 3 2" xfId="42670" xr:uid="{00000000-0005-0000-0000-00000E5C0000}"/>
    <cellStyle name="SAPBEXstdDataEmph 4 4 6 4" xfId="30272" xr:uid="{00000000-0005-0000-0000-00000C5C0000}"/>
    <cellStyle name="SAPBEXstdDataEmph 4 4 7" xfId="12485" xr:uid="{00000000-0005-0000-0000-00000F5C0000}"/>
    <cellStyle name="SAPBEXstdDataEmph 4 4 7 2" xfId="19692" xr:uid="{00000000-0005-0000-0000-0000105C0000}"/>
    <cellStyle name="SAPBEXstdDataEmph 4 4 7 2 2" xfId="38467" xr:uid="{00000000-0005-0000-0000-0000105C0000}"/>
    <cellStyle name="SAPBEXstdDataEmph 4 4 7 3" xfId="24725" xr:uid="{00000000-0005-0000-0000-0000115C0000}"/>
    <cellStyle name="SAPBEXstdDataEmph 4 4 7 3 2" xfId="43497" xr:uid="{00000000-0005-0000-0000-0000115C0000}"/>
    <cellStyle name="SAPBEXstdDataEmph 4 4 7 4" xfId="31261" xr:uid="{00000000-0005-0000-0000-00000F5C0000}"/>
    <cellStyle name="SAPBEXstdDataEmph 4 4 8" xfId="13571" xr:uid="{00000000-0005-0000-0000-0000125C0000}"/>
    <cellStyle name="SAPBEXstdDataEmph 4 4 8 2" xfId="32346" xr:uid="{00000000-0005-0000-0000-0000125C0000}"/>
    <cellStyle name="SAPBEXstdDataEmph 4 4 9" xfId="14526" xr:uid="{00000000-0005-0000-0000-0000135C0000}"/>
    <cellStyle name="SAPBEXstdDataEmph 4 4 9 2" xfId="33301" xr:uid="{00000000-0005-0000-0000-0000135C0000}"/>
    <cellStyle name="SAPBEXstdDataEmph 4 5" xfId="8118" xr:uid="{00000000-0005-0000-0000-0000145C0000}"/>
    <cellStyle name="SAPBEXstdDataEmph 4 5 2" xfId="15331" xr:uid="{00000000-0005-0000-0000-0000155C0000}"/>
    <cellStyle name="SAPBEXstdDataEmph 4 5 2 2" xfId="34106" xr:uid="{00000000-0005-0000-0000-0000155C0000}"/>
    <cellStyle name="SAPBEXstdDataEmph 4 5 3" xfId="21017" xr:uid="{00000000-0005-0000-0000-0000165C0000}"/>
    <cellStyle name="SAPBEXstdDataEmph 4 5 3 2" xfId="39790" xr:uid="{00000000-0005-0000-0000-0000165C0000}"/>
    <cellStyle name="SAPBEXstdDataEmph 4 5 4" xfId="26901" xr:uid="{00000000-0005-0000-0000-0000145C0000}"/>
    <cellStyle name="SAPBEXstdDataEmph 4 6" xfId="9140" xr:uid="{00000000-0005-0000-0000-0000175C0000}"/>
    <cellStyle name="SAPBEXstdDataEmph 4 6 2" xfId="16353" xr:uid="{00000000-0005-0000-0000-0000185C0000}"/>
    <cellStyle name="SAPBEXstdDataEmph 4 6 2 2" xfId="35128" xr:uid="{00000000-0005-0000-0000-0000185C0000}"/>
    <cellStyle name="SAPBEXstdDataEmph 4 6 3" xfId="21895" xr:uid="{00000000-0005-0000-0000-0000195C0000}"/>
    <cellStyle name="SAPBEXstdDataEmph 4 6 3 2" xfId="40668" xr:uid="{00000000-0005-0000-0000-0000195C0000}"/>
    <cellStyle name="SAPBEXstdDataEmph 4 6 4" xfId="27923" xr:uid="{00000000-0005-0000-0000-0000175C0000}"/>
    <cellStyle name="SAPBEXstdDataEmph 4 7" xfId="10248" xr:uid="{00000000-0005-0000-0000-00001A5C0000}"/>
    <cellStyle name="SAPBEXstdDataEmph 4 7 2" xfId="17461" xr:uid="{00000000-0005-0000-0000-00001B5C0000}"/>
    <cellStyle name="SAPBEXstdDataEmph 4 7 2 2" xfId="36236" xr:uid="{00000000-0005-0000-0000-00001B5C0000}"/>
    <cellStyle name="SAPBEXstdDataEmph 4 7 3" xfId="22898" xr:uid="{00000000-0005-0000-0000-00001C5C0000}"/>
    <cellStyle name="SAPBEXstdDataEmph 4 7 3 2" xfId="41671" xr:uid="{00000000-0005-0000-0000-00001C5C0000}"/>
    <cellStyle name="SAPBEXstdDataEmph 4 7 4" xfId="29031" xr:uid="{00000000-0005-0000-0000-00001A5C0000}"/>
    <cellStyle name="SAPBEXstdDataEmph 4 8" xfId="11294" xr:uid="{00000000-0005-0000-0000-00001D5C0000}"/>
    <cellStyle name="SAPBEXstdDataEmph 4 8 2" xfId="18501" xr:uid="{00000000-0005-0000-0000-00001E5C0000}"/>
    <cellStyle name="SAPBEXstdDataEmph 4 8 2 2" xfId="37276" xr:uid="{00000000-0005-0000-0000-00001E5C0000}"/>
    <cellStyle name="SAPBEXstdDataEmph 4 8 3" xfId="23700" xr:uid="{00000000-0005-0000-0000-00001F5C0000}"/>
    <cellStyle name="SAPBEXstdDataEmph 4 8 3 2" xfId="42473" xr:uid="{00000000-0005-0000-0000-00001F5C0000}"/>
    <cellStyle name="SAPBEXstdDataEmph 4 8 4" xfId="30071" xr:uid="{00000000-0005-0000-0000-00001D5C0000}"/>
    <cellStyle name="SAPBEXstdDataEmph 4 9" xfId="12720" xr:uid="{00000000-0005-0000-0000-0000205C0000}"/>
    <cellStyle name="SAPBEXstdDataEmph 4 9 2" xfId="19927" xr:uid="{00000000-0005-0000-0000-0000215C0000}"/>
    <cellStyle name="SAPBEXstdDataEmph 4 9 2 2" xfId="38702" xr:uid="{00000000-0005-0000-0000-0000215C0000}"/>
    <cellStyle name="SAPBEXstdDataEmph 4 9 3" xfId="24918" xr:uid="{00000000-0005-0000-0000-0000225C0000}"/>
    <cellStyle name="SAPBEXstdDataEmph 4 9 3 2" xfId="43690" xr:uid="{00000000-0005-0000-0000-0000225C0000}"/>
    <cellStyle name="SAPBEXstdDataEmph 4 9 4" xfId="31496" xr:uid="{00000000-0005-0000-0000-000020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2 2" xfId="34522" xr:uid="{00000000-0005-0000-0000-0000255C0000}"/>
    <cellStyle name="SAPBEXstdDataEmph 5 2 3" xfId="21392" xr:uid="{00000000-0005-0000-0000-0000265C0000}"/>
    <cellStyle name="SAPBEXstdDataEmph 5 2 3 2" xfId="40165" xr:uid="{00000000-0005-0000-0000-0000265C0000}"/>
    <cellStyle name="SAPBEXstdDataEmph 5 2 4" xfId="27317" xr:uid="{00000000-0005-0000-0000-0000245C0000}"/>
    <cellStyle name="SAPBEXstdDataEmph 5 3" xfId="8762" xr:uid="{00000000-0005-0000-0000-0000275C0000}"/>
    <cellStyle name="SAPBEXstdDataEmph 5 3 2" xfId="15975" xr:uid="{00000000-0005-0000-0000-0000285C0000}"/>
    <cellStyle name="SAPBEXstdDataEmph 5 3 2 2" xfId="34750" xr:uid="{00000000-0005-0000-0000-0000285C0000}"/>
    <cellStyle name="SAPBEXstdDataEmph 5 3 3" xfId="21519" xr:uid="{00000000-0005-0000-0000-0000295C0000}"/>
    <cellStyle name="SAPBEXstdDataEmph 5 3 3 2" xfId="40292" xr:uid="{00000000-0005-0000-0000-0000295C0000}"/>
    <cellStyle name="SAPBEXstdDataEmph 5 3 4" xfId="27545" xr:uid="{00000000-0005-0000-0000-0000275C0000}"/>
    <cellStyle name="SAPBEXstdDataEmph 5 4" xfId="10665" xr:uid="{00000000-0005-0000-0000-00002A5C0000}"/>
    <cellStyle name="SAPBEXstdDataEmph 5 4 2" xfId="17878" xr:uid="{00000000-0005-0000-0000-00002B5C0000}"/>
    <cellStyle name="SAPBEXstdDataEmph 5 4 2 2" xfId="36653" xr:uid="{00000000-0005-0000-0000-00002B5C0000}"/>
    <cellStyle name="SAPBEXstdDataEmph 5 4 3" xfId="23274" xr:uid="{00000000-0005-0000-0000-00002C5C0000}"/>
    <cellStyle name="SAPBEXstdDataEmph 5 4 3 2" xfId="42047" xr:uid="{00000000-0005-0000-0000-00002C5C0000}"/>
    <cellStyle name="SAPBEXstdDataEmph 5 4 4" xfId="29448" xr:uid="{00000000-0005-0000-0000-00002A5C0000}"/>
    <cellStyle name="SAPBEXstdDataEmph 5 5" xfId="11559" xr:uid="{00000000-0005-0000-0000-00002D5C0000}"/>
    <cellStyle name="SAPBEXstdDataEmph 5 5 2" xfId="18766" xr:uid="{00000000-0005-0000-0000-00002E5C0000}"/>
    <cellStyle name="SAPBEXstdDataEmph 5 5 2 2" xfId="37541" xr:uid="{00000000-0005-0000-0000-00002E5C0000}"/>
    <cellStyle name="SAPBEXstdDataEmph 5 5 3" xfId="23942" xr:uid="{00000000-0005-0000-0000-00002F5C0000}"/>
    <cellStyle name="SAPBEXstdDataEmph 5 5 3 2" xfId="42715" xr:uid="{00000000-0005-0000-0000-00002F5C0000}"/>
    <cellStyle name="SAPBEXstdDataEmph 5 5 4" xfId="30336" xr:uid="{00000000-0005-0000-0000-00002D5C0000}"/>
    <cellStyle name="SAPBEXstdDataEmph 5 6" xfId="12443" xr:uid="{00000000-0005-0000-0000-0000305C0000}"/>
    <cellStyle name="SAPBEXstdDataEmph 5 6 2" xfId="19650" xr:uid="{00000000-0005-0000-0000-0000315C0000}"/>
    <cellStyle name="SAPBEXstdDataEmph 5 6 2 2" xfId="38425" xr:uid="{00000000-0005-0000-0000-0000315C0000}"/>
    <cellStyle name="SAPBEXstdDataEmph 5 6 3" xfId="24684" xr:uid="{00000000-0005-0000-0000-0000325C0000}"/>
    <cellStyle name="SAPBEXstdDataEmph 5 6 3 2" xfId="43456" xr:uid="{00000000-0005-0000-0000-0000325C0000}"/>
    <cellStyle name="SAPBEXstdDataEmph 5 6 4" xfId="31219" xr:uid="{00000000-0005-0000-0000-0000305C0000}"/>
    <cellStyle name="SAPBEXstdDataEmph 5 7" xfId="13625" xr:uid="{00000000-0005-0000-0000-0000335C0000}"/>
    <cellStyle name="SAPBEXstdDataEmph 5 7 2" xfId="32400" xr:uid="{00000000-0005-0000-0000-0000335C0000}"/>
    <cellStyle name="SAPBEXstdDataEmph 5 8" xfId="14487" xr:uid="{00000000-0005-0000-0000-0000345C0000}"/>
    <cellStyle name="SAPBEXstdDataEmph 5 8 2" xfId="33262" xr:uid="{00000000-0005-0000-0000-0000345C0000}"/>
    <cellStyle name="SAPBEXstdDataEmph 5 9" xfId="25737" xr:uid="{00000000-0005-0000-0000-0000235C0000}"/>
    <cellStyle name="SAPBEXstdDataEmph 6" xfId="7722" xr:uid="{00000000-0005-0000-0000-0000355C0000}"/>
    <cellStyle name="SAPBEXstdDataEmph 6 2" xfId="14940" xr:uid="{00000000-0005-0000-0000-0000365C0000}"/>
    <cellStyle name="SAPBEXstdDataEmph 6 2 2" xfId="33715" xr:uid="{00000000-0005-0000-0000-0000365C0000}"/>
    <cellStyle name="SAPBEXstdDataEmph 6 3" xfId="20661" xr:uid="{00000000-0005-0000-0000-0000375C0000}"/>
    <cellStyle name="SAPBEXstdDataEmph 6 3 2" xfId="39434" xr:uid="{00000000-0005-0000-0000-0000375C0000}"/>
    <cellStyle name="SAPBEXstdDataEmph 6 4" xfId="26510" xr:uid="{00000000-0005-0000-0000-0000355C0000}"/>
    <cellStyle name="SAPBEXstdDataEmph 7" xfId="9151" xr:uid="{00000000-0005-0000-0000-0000385C0000}"/>
    <cellStyle name="SAPBEXstdDataEmph 7 2" xfId="16364" xr:uid="{00000000-0005-0000-0000-0000395C0000}"/>
    <cellStyle name="SAPBEXstdDataEmph 7 2 2" xfId="35139" xr:uid="{00000000-0005-0000-0000-0000395C0000}"/>
    <cellStyle name="SAPBEXstdDataEmph 7 3" xfId="21906" xr:uid="{00000000-0005-0000-0000-00003A5C0000}"/>
    <cellStyle name="SAPBEXstdDataEmph 7 3 2" xfId="40679" xr:uid="{00000000-0005-0000-0000-00003A5C0000}"/>
    <cellStyle name="SAPBEXstdDataEmph 7 4" xfId="27934" xr:uid="{00000000-0005-0000-0000-0000385C0000}"/>
    <cellStyle name="SAPBEXstdDataEmph 8" xfId="10237" xr:uid="{00000000-0005-0000-0000-00003B5C0000}"/>
    <cellStyle name="SAPBEXstdDataEmph 8 2" xfId="17450" xr:uid="{00000000-0005-0000-0000-00003C5C0000}"/>
    <cellStyle name="SAPBEXstdDataEmph 8 2 2" xfId="36225" xr:uid="{00000000-0005-0000-0000-00003C5C0000}"/>
    <cellStyle name="SAPBEXstdDataEmph 8 3" xfId="22887" xr:uid="{00000000-0005-0000-0000-00003D5C0000}"/>
    <cellStyle name="SAPBEXstdDataEmph 8 3 2" xfId="41660" xr:uid="{00000000-0005-0000-0000-00003D5C0000}"/>
    <cellStyle name="SAPBEXstdDataEmph 8 4" xfId="29020" xr:uid="{00000000-0005-0000-0000-00003B5C0000}"/>
    <cellStyle name="SAPBEXstdDataEmph 9" xfId="13241" xr:uid="{00000000-0005-0000-0000-00003E5C0000}"/>
    <cellStyle name="SAPBEXstdDataEmph 9 2" xfId="32016"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2 2" xfId="37171" xr:uid="{00000000-0005-0000-0000-0000475C0000}"/>
    <cellStyle name="SAPBEXstdItem 2 2 10 3" xfId="23607" xr:uid="{00000000-0005-0000-0000-0000485C0000}"/>
    <cellStyle name="SAPBEXstdItem 2 2 10 3 2" xfId="42380" xr:uid="{00000000-0005-0000-0000-0000485C0000}"/>
    <cellStyle name="SAPBEXstdItem 2 2 10 4" xfId="29966" xr:uid="{00000000-0005-0000-0000-0000465C0000}"/>
    <cellStyle name="SAPBEXstdItem 2 2 11" xfId="12810" xr:uid="{00000000-0005-0000-0000-0000495C0000}"/>
    <cellStyle name="SAPBEXstdItem 2 2 11 2" xfId="20017" xr:uid="{00000000-0005-0000-0000-00004A5C0000}"/>
    <cellStyle name="SAPBEXstdItem 2 2 11 2 2" xfId="38792" xr:uid="{00000000-0005-0000-0000-00004A5C0000}"/>
    <cellStyle name="SAPBEXstdItem 2 2 11 3" xfId="25007" xr:uid="{00000000-0005-0000-0000-00004B5C0000}"/>
    <cellStyle name="SAPBEXstdItem 2 2 11 3 2" xfId="43779" xr:uid="{00000000-0005-0000-0000-00004B5C0000}"/>
    <cellStyle name="SAPBEXstdItem 2 2 11 4" xfId="31586" xr:uid="{00000000-0005-0000-0000-000049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2 2" xfId="34523" xr:uid="{00000000-0005-0000-0000-00004F5C0000}"/>
    <cellStyle name="SAPBEXstdItem 2 2 2 2 2 3" xfId="21393" xr:uid="{00000000-0005-0000-0000-0000505C0000}"/>
    <cellStyle name="SAPBEXstdItem 2 2 2 2 2 3 2" xfId="40166" xr:uid="{00000000-0005-0000-0000-0000505C0000}"/>
    <cellStyle name="SAPBEXstdItem 2 2 2 2 2 4" xfId="27318" xr:uid="{00000000-0005-0000-0000-00004E5C0000}"/>
    <cellStyle name="SAPBEXstdItem 2 2 2 2 3" xfId="8761" xr:uid="{00000000-0005-0000-0000-0000515C0000}"/>
    <cellStyle name="SAPBEXstdItem 2 2 2 2 3 2" xfId="15974" xr:uid="{00000000-0005-0000-0000-0000525C0000}"/>
    <cellStyle name="SAPBEXstdItem 2 2 2 2 3 2 2" xfId="34749" xr:uid="{00000000-0005-0000-0000-0000525C0000}"/>
    <cellStyle name="SAPBEXstdItem 2 2 2 2 3 3" xfId="21518" xr:uid="{00000000-0005-0000-0000-0000535C0000}"/>
    <cellStyle name="SAPBEXstdItem 2 2 2 2 3 3 2" xfId="40291" xr:uid="{00000000-0005-0000-0000-0000535C0000}"/>
    <cellStyle name="SAPBEXstdItem 2 2 2 2 3 4" xfId="27544" xr:uid="{00000000-0005-0000-0000-0000515C0000}"/>
    <cellStyle name="SAPBEXstdItem 2 2 2 2 4" xfId="10666" xr:uid="{00000000-0005-0000-0000-0000545C0000}"/>
    <cellStyle name="SAPBEXstdItem 2 2 2 2 4 2" xfId="17879" xr:uid="{00000000-0005-0000-0000-0000555C0000}"/>
    <cellStyle name="SAPBEXstdItem 2 2 2 2 4 2 2" xfId="36654" xr:uid="{00000000-0005-0000-0000-0000555C0000}"/>
    <cellStyle name="SAPBEXstdItem 2 2 2 2 4 3" xfId="23275" xr:uid="{00000000-0005-0000-0000-0000565C0000}"/>
    <cellStyle name="SAPBEXstdItem 2 2 2 2 4 3 2" xfId="42048" xr:uid="{00000000-0005-0000-0000-0000565C0000}"/>
    <cellStyle name="SAPBEXstdItem 2 2 2 2 4 4" xfId="29449" xr:uid="{00000000-0005-0000-0000-0000545C0000}"/>
    <cellStyle name="SAPBEXstdItem 2 2 2 2 5" xfId="11712" xr:uid="{00000000-0005-0000-0000-0000575C0000}"/>
    <cellStyle name="SAPBEXstdItem 2 2 2 2 5 2" xfId="18919" xr:uid="{00000000-0005-0000-0000-0000585C0000}"/>
    <cellStyle name="SAPBEXstdItem 2 2 2 2 5 2 2" xfId="37694" xr:uid="{00000000-0005-0000-0000-0000585C0000}"/>
    <cellStyle name="SAPBEXstdItem 2 2 2 2 5 3" xfId="24081" xr:uid="{00000000-0005-0000-0000-0000595C0000}"/>
    <cellStyle name="SAPBEXstdItem 2 2 2 2 5 3 2" xfId="42854" xr:uid="{00000000-0005-0000-0000-0000595C0000}"/>
    <cellStyle name="SAPBEXstdItem 2 2 2 2 5 4" xfId="30489" xr:uid="{00000000-0005-0000-0000-0000575C0000}"/>
    <cellStyle name="SAPBEXstdItem 2 2 2 2 6" xfId="12303" xr:uid="{00000000-0005-0000-0000-00005A5C0000}"/>
    <cellStyle name="SAPBEXstdItem 2 2 2 2 6 2" xfId="19510" xr:uid="{00000000-0005-0000-0000-00005B5C0000}"/>
    <cellStyle name="SAPBEXstdItem 2 2 2 2 6 2 2" xfId="38285" xr:uid="{00000000-0005-0000-0000-00005B5C0000}"/>
    <cellStyle name="SAPBEXstdItem 2 2 2 2 6 3" xfId="24545" xr:uid="{00000000-0005-0000-0000-00005C5C0000}"/>
    <cellStyle name="SAPBEXstdItem 2 2 2 2 6 3 2" xfId="43317" xr:uid="{00000000-0005-0000-0000-00005C5C0000}"/>
    <cellStyle name="SAPBEXstdItem 2 2 2 2 6 4" xfId="31079" xr:uid="{00000000-0005-0000-0000-00005A5C0000}"/>
    <cellStyle name="SAPBEXstdItem 2 2 2 2 7" xfId="13777" xr:uid="{00000000-0005-0000-0000-00005D5C0000}"/>
    <cellStyle name="SAPBEXstdItem 2 2 2 2 7 2" xfId="32552" xr:uid="{00000000-0005-0000-0000-00005D5C0000}"/>
    <cellStyle name="SAPBEXstdItem 2 2 2 2 8" xfId="14366" xr:uid="{00000000-0005-0000-0000-00005E5C0000}"/>
    <cellStyle name="SAPBEXstdItem 2 2 2 2 8 2" xfId="33141" xr:uid="{00000000-0005-0000-0000-00005E5C0000}"/>
    <cellStyle name="SAPBEXstdItem 2 2 2 2 9" xfId="25874" xr:uid="{00000000-0005-0000-0000-00004D5C0000}"/>
    <cellStyle name="SAPBEXstdItem 2 2 2 3" xfId="8124" xr:uid="{00000000-0005-0000-0000-00005F5C0000}"/>
    <cellStyle name="SAPBEXstdItem 2 2 2 3 2" xfId="15337" xr:uid="{00000000-0005-0000-0000-0000605C0000}"/>
    <cellStyle name="SAPBEXstdItem 2 2 2 3 2 2" xfId="34112" xr:uid="{00000000-0005-0000-0000-0000605C0000}"/>
    <cellStyle name="SAPBEXstdItem 2 2 2 3 3" xfId="21023" xr:uid="{00000000-0005-0000-0000-0000615C0000}"/>
    <cellStyle name="SAPBEXstdItem 2 2 2 3 3 2" xfId="39796" xr:uid="{00000000-0005-0000-0000-0000615C0000}"/>
    <cellStyle name="SAPBEXstdItem 2 2 2 3 4" xfId="26907" xr:uid="{00000000-0005-0000-0000-00005F5C0000}"/>
    <cellStyle name="SAPBEXstdItem 2 2 2 4" xfId="9133" xr:uid="{00000000-0005-0000-0000-0000625C0000}"/>
    <cellStyle name="SAPBEXstdItem 2 2 2 4 2" xfId="16346" xr:uid="{00000000-0005-0000-0000-0000635C0000}"/>
    <cellStyle name="SAPBEXstdItem 2 2 2 4 2 2" xfId="35121" xr:uid="{00000000-0005-0000-0000-0000635C0000}"/>
    <cellStyle name="SAPBEXstdItem 2 2 2 4 3" xfId="21889" xr:uid="{00000000-0005-0000-0000-0000645C0000}"/>
    <cellStyle name="SAPBEXstdItem 2 2 2 4 3 2" xfId="40662" xr:uid="{00000000-0005-0000-0000-0000645C0000}"/>
    <cellStyle name="SAPBEXstdItem 2 2 2 4 4" xfId="27916" xr:uid="{00000000-0005-0000-0000-0000625C0000}"/>
    <cellStyle name="SAPBEXstdItem 2 2 2 5" xfId="10254" xr:uid="{00000000-0005-0000-0000-0000655C0000}"/>
    <cellStyle name="SAPBEXstdItem 2 2 2 5 2" xfId="17467" xr:uid="{00000000-0005-0000-0000-0000665C0000}"/>
    <cellStyle name="SAPBEXstdItem 2 2 2 5 2 2" xfId="36242" xr:uid="{00000000-0005-0000-0000-0000665C0000}"/>
    <cellStyle name="SAPBEXstdItem 2 2 2 5 3" xfId="22904" xr:uid="{00000000-0005-0000-0000-0000675C0000}"/>
    <cellStyle name="SAPBEXstdItem 2 2 2 5 3 2" xfId="41677" xr:uid="{00000000-0005-0000-0000-0000675C0000}"/>
    <cellStyle name="SAPBEXstdItem 2 2 2 5 4" xfId="29037" xr:uid="{00000000-0005-0000-0000-0000655C0000}"/>
    <cellStyle name="SAPBEXstdItem 2 2 2 6" xfId="11278" xr:uid="{00000000-0005-0000-0000-0000685C0000}"/>
    <cellStyle name="SAPBEXstdItem 2 2 2 6 2" xfId="18485" xr:uid="{00000000-0005-0000-0000-0000695C0000}"/>
    <cellStyle name="SAPBEXstdItem 2 2 2 6 2 2" xfId="37260" xr:uid="{00000000-0005-0000-0000-0000695C0000}"/>
    <cellStyle name="SAPBEXstdItem 2 2 2 6 3" xfId="23688" xr:uid="{00000000-0005-0000-0000-00006A5C0000}"/>
    <cellStyle name="SAPBEXstdItem 2 2 2 6 3 2" xfId="42461" xr:uid="{00000000-0005-0000-0000-00006A5C0000}"/>
    <cellStyle name="SAPBEXstdItem 2 2 2 6 4" xfId="30055" xr:uid="{00000000-0005-0000-0000-0000685C0000}"/>
    <cellStyle name="SAPBEXstdItem 2 2 2 7" xfId="12732" xr:uid="{00000000-0005-0000-0000-00006B5C0000}"/>
    <cellStyle name="SAPBEXstdItem 2 2 2 7 2" xfId="19939" xr:uid="{00000000-0005-0000-0000-00006C5C0000}"/>
    <cellStyle name="SAPBEXstdItem 2 2 2 7 2 2" xfId="38714" xr:uid="{00000000-0005-0000-0000-00006C5C0000}"/>
    <cellStyle name="SAPBEXstdItem 2 2 2 7 3" xfId="24930" xr:uid="{00000000-0005-0000-0000-00006D5C0000}"/>
    <cellStyle name="SAPBEXstdItem 2 2 2 7 3 2" xfId="43702" xr:uid="{00000000-0005-0000-0000-00006D5C0000}"/>
    <cellStyle name="SAPBEXstdItem 2 2 2 7 4" xfId="31508" xr:uid="{00000000-0005-0000-0000-00006B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2 2" xfId="34524" xr:uid="{00000000-0005-0000-0000-0000715C0000}"/>
    <cellStyle name="SAPBEXstdItem 2 2 3 2 2 3" xfId="21394" xr:uid="{00000000-0005-0000-0000-0000725C0000}"/>
    <cellStyle name="SAPBEXstdItem 2 2 3 2 2 3 2" xfId="40167" xr:uid="{00000000-0005-0000-0000-0000725C0000}"/>
    <cellStyle name="SAPBEXstdItem 2 2 3 2 2 4" xfId="27319" xr:uid="{00000000-0005-0000-0000-0000705C0000}"/>
    <cellStyle name="SAPBEXstdItem 2 2 3 2 3" xfId="8760" xr:uid="{00000000-0005-0000-0000-0000735C0000}"/>
    <cellStyle name="SAPBEXstdItem 2 2 3 2 3 2" xfId="15973" xr:uid="{00000000-0005-0000-0000-0000745C0000}"/>
    <cellStyle name="SAPBEXstdItem 2 2 3 2 3 2 2" xfId="34748" xr:uid="{00000000-0005-0000-0000-0000745C0000}"/>
    <cellStyle name="SAPBEXstdItem 2 2 3 2 3 3" xfId="21517" xr:uid="{00000000-0005-0000-0000-0000755C0000}"/>
    <cellStyle name="SAPBEXstdItem 2 2 3 2 3 3 2" xfId="40290" xr:uid="{00000000-0005-0000-0000-0000755C0000}"/>
    <cellStyle name="SAPBEXstdItem 2 2 3 2 3 4" xfId="27543" xr:uid="{00000000-0005-0000-0000-0000735C0000}"/>
    <cellStyle name="SAPBEXstdItem 2 2 3 2 4" xfId="10667" xr:uid="{00000000-0005-0000-0000-0000765C0000}"/>
    <cellStyle name="SAPBEXstdItem 2 2 3 2 4 2" xfId="17880" xr:uid="{00000000-0005-0000-0000-0000775C0000}"/>
    <cellStyle name="SAPBEXstdItem 2 2 3 2 4 2 2" xfId="36655" xr:uid="{00000000-0005-0000-0000-0000775C0000}"/>
    <cellStyle name="SAPBEXstdItem 2 2 3 2 4 3" xfId="23276" xr:uid="{00000000-0005-0000-0000-0000785C0000}"/>
    <cellStyle name="SAPBEXstdItem 2 2 3 2 4 3 2" xfId="42049" xr:uid="{00000000-0005-0000-0000-0000785C0000}"/>
    <cellStyle name="SAPBEXstdItem 2 2 3 2 4 4" xfId="29450" xr:uid="{00000000-0005-0000-0000-0000765C0000}"/>
    <cellStyle name="SAPBEXstdItem 2 2 3 2 5" xfId="11776" xr:uid="{00000000-0005-0000-0000-0000795C0000}"/>
    <cellStyle name="SAPBEXstdItem 2 2 3 2 5 2" xfId="18983" xr:uid="{00000000-0005-0000-0000-00007A5C0000}"/>
    <cellStyle name="SAPBEXstdItem 2 2 3 2 5 2 2" xfId="37758" xr:uid="{00000000-0005-0000-0000-00007A5C0000}"/>
    <cellStyle name="SAPBEXstdItem 2 2 3 2 5 3" xfId="24137" xr:uid="{00000000-0005-0000-0000-00007B5C0000}"/>
    <cellStyle name="SAPBEXstdItem 2 2 3 2 5 3 2" xfId="42910" xr:uid="{00000000-0005-0000-0000-00007B5C0000}"/>
    <cellStyle name="SAPBEXstdItem 2 2 3 2 5 4" xfId="30553" xr:uid="{00000000-0005-0000-0000-0000795C0000}"/>
    <cellStyle name="SAPBEXstdItem 2 2 3 2 6" xfId="12247" xr:uid="{00000000-0005-0000-0000-00007C5C0000}"/>
    <cellStyle name="SAPBEXstdItem 2 2 3 2 6 2" xfId="19454" xr:uid="{00000000-0005-0000-0000-00007D5C0000}"/>
    <cellStyle name="SAPBEXstdItem 2 2 3 2 6 2 2" xfId="38229" xr:uid="{00000000-0005-0000-0000-00007D5C0000}"/>
    <cellStyle name="SAPBEXstdItem 2 2 3 2 6 3" xfId="24489" xr:uid="{00000000-0005-0000-0000-00007E5C0000}"/>
    <cellStyle name="SAPBEXstdItem 2 2 3 2 6 3 2" xfId="43261" xr:uid="{00000000-0005-0000-0000-00007E5C0000}"/>
    <cellStyle name="SAPBEXstdItem 2 2 3 2 6 4" xfId="31023" xr:uid="{00000000-0005-0000-0000-00007C5C0000}"/>
    <cellStyle name="SAPBEXstdItem 2 2 3 2 7" xfId="13841" xr:uid="{00000000-0005-0000-0000-00007F5C0000}"/>
    <cellStyle name="SAPBEXstdItem 2 2 3 2 7 2" xfId="32616" xr:uid="{00000000-0005-0000-0000-00007F5C0000}"/>
    <cellStyle name="SAPBEXstdItem 2 2 3 2 8" xfId="14310" xr:uid="{00000000-0005-0000-0000-0000805C0000}"/>
    <cellStyle name="SAPBEXstdItem 2 2 3 2 8 2" xfId="33085" xr:uid="{00000000-0005-0000-0000-0000805C0000}"/>
    <cellStyle name="SAPBEXstdItem 2 2 3 2 9" xfId="25938" xr:uid="{00000000-0005-0000-0000-00006F5C0000}"/>
    <cellStyle name="SAPBEXstdItem 2 2 3 3" xfId="8125" xr:uid="{00000000-0005-0000-0000-0000815C0000}"/>
    <cellStyle name="SAPBEXstdItem 2 2 3 3 2" xfId="15338" xr:uid="{00000000-0005-0000-0000-0000825C0000}"/>
    <cellStyle name="SAPBEXstdItem 2 2 3 3 2 2" xfId="34113" xr:uid="{00000000-0005-0000-0000-0000825C0000}"/>
    <cellStyle name="SAPBEXstdItem 2 2 3 3 3" xfId="21024" xr:uid="{00000000-0005-0000-0000-0000835C0000}"/>
    <cellStyle name="SAPBEXstdItem 2 2 3 3 3 2" xfId="39797" xr:uid="{00000000-0005-0000-0000-0000835C0000}"/>
    <cellStyle name="SAPBEXstdItem 2 2 3 3 4" xfId="26908" xr:uid="{00000000-0005-0000-0000-0000815C0000}"/>
    <cellStyle name="SAPBEXstdItem 2 2 3 4" xfId="9132" xr:uid="{00000000-0005-0000-0000-0000845C0000}"/>
    <cellStyle name="SAPBEXstdItem 2 2 3 4 2" xfId="16345" xr:uid="{00000000-0005-0000-0000-0000855C0000}"/>
    <cellStyle name="SAPBEXstdItem 2 2 3 4 2 2" xfId="35120" xr:uid="{00000000-0005-0000-0000-0000855C0000}"/>
    <cellStyle name="SAPBEXstdItem 2 2 3 4 3" xfId="21888" xr:uid="{00000000-0005-0000-0000-0000865C0000}"/>
    <cellStyle name="SAPBEXstdItem 2 2 3 4 3 2" xfId="40661" xr:uid="{00000000-0005-0000-0000-0000865C0000}"/>
    <cellStyle name="SAPBEXstdItem 2 2 3 4 4" xfId="27915" xr:uid="{00000000-0005-0000-0000-0000845C0000}"/>
    <cellStyle name="SAPBEXstdItem 2 2 3 5" xfId="10255" xr:uid="{00000000-0005-0000-0000-0000875C0000}"/>
    <cellStyle name="SAPBEXstdItem 2 2 3 5 2" xfId="17468" xr:uid="{00000000-0005-0000-0000-0000885C0000}"/>
    <cellStyle name="SAPBEXstdItem 2 2 3 5 2 2" xfId="36243" xr:uid="{00000000-0005-0000-0000-0000885C0000}"/>
    <cellStyle name="SAPBEXstdItem 2 2 3 5 3" xfId="22905" xr:uid="{00000000-0005-0000-0000-0000895C0000}"/>
    <cellStyle name="SAPBEXstdItem 2 2 3 5 3 2" xfId="41678" xr:uid="{00000000-0005-0000-0000-0000895C0000}"/>
    <cellStyle name="SAPBEXstdItem 2 2 3 5 4" xfId="29038" xr:uid="{00000000-0005-0000-0000-0000875C0000}"/>
    <cellStyle name="SAPBEXstdItem 2 2 3 6" xfId="11363" xr:uid="{00000000-0005-0000-0000-00008A5C0000}"/>
    <cellStyle name="SAPBEXstdItem 2 2 3 6 2" xfId="18570" xr:uid="{00000000-0005-0000-0000-00008B5C0000}"/>
    <cellStyle name="SAPBEXstdItem 2 2 3 6 2 2" xfId="37345" xr:uid="{00000000-0005-0000-0000-00008B5C0000}"/>
    <cellStyle name="SAPBEXstdItem 2 2 3 6 3" xfId="23765" xr:uid="{00000000-0005-0000-0000-00008C5C0000}"/>
    <cellStyle name="SAPBEXstdItem 2 2 3 6 3 2" xfId="42538" xr:uid="{00000000-0005-0000-0000-00008C5C0000}"/>
    <cellStyle name="SAPBEXstdItem 2 2 3 6 4" xfId="30140" xr:uid="{00000000-0005-0000-0000-00008A5C0000}"/>
    <cellStyle name="SAPBEXstdItem 2 2 3 7" xfId="12624" xr:uid="{00000000-0005-0000-0000-00008D5C0000}"/>
    <cellStyle name="SAPBEXstdItem 2 2 3 7 2" xfId="19831" xr:uid="{00000000-0005-0000-0000-00008E5C0000}"/>
    <cellStyle name="SAPBEXstdItem 2 2 3 7 2 2" xfId="38606" xr:uid="{00000000-0005-0000-0000-00008E5C0000}"/>
    <cellStyle name="SAPBEXstdItem 2 2 3 7 3" xfId="24854" xr:uid="{00000000-0005-0000-0000-00008F5C0000}"/>
    <cellStyle name="SAPBEXstdItem 2 2 3 7 3 2" xfId="43626" xr:uid="{00000000-0005-0000-0000-00008F5C0000}"/>
    <cellStyle name="SAPBEXstdItem 2 2 3 7 4" xfId="31400" xr:uid="{00000000-0005-0000-0000-00008D5C0000}"/>
    <cellStyle name="SAPBEXstdItem 2 2 4" xfId="645" xr:uid="{00000000-0005-0000-0000-0000905C0000}"/>
    <cellStyle name="SAPBEXstdItem 2 2 4 10" xfId="25621"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2 2" xfId="34525" xr:uid="{00000000-0005-0000-0000-0000935C0000}"/>
    <cellStyle name="SAPBEXstdItem 2 2 4 2 2 3" xfId="21395" xr:uid="{00000000-0005-0000-0000-0000945C0000}"/>
    <cellStyle name="SAPBEXstdItem 2 2 4 2 2 3 2" xfId="40168" xr:uid="{00000000-0005-0000-0000-0000945C0000}"/>
    <cellStyle name="SAPBEXstdItem 2 2 4 2 2 4" xfId="27320" xr:uid="{00000000-0005-0000-0000-0000925C0000}"/>
    <cellStyle name="SAPBEXstdItem 2 2 4 2 3" xfId="8759" xr:uid="{00000000-0005-0000-0000-0000955C0000}"/>
    <cellStyle name="SAPBEXstdItem 2 2 4 2 3 2" xfId="15972" xr:uid="{00000000-0005-0000-0000-0000965C0000}"/>
    <cellStyle name="SAPBEXstdItem 2 2 4 2 3 2 2" xfId="34747" xr:uid="{00000000-0005-0000-0000-0000965C0000}"/>
    <cellStyle name="SAPBEXstdItem 2 2 4 2 3 3" xfId="21516" xr:uid="{00000000-0005-0000-0000-0000975C0000}"/>
    <cellStyle name="SAPBEXstdItem 2 2 4 2 3 3 2" xfId="40289" xr:uid="{00000000-0005-0000-0000-0000975C0000}"/>
    <cellStyle name="SAPBEXstdItem 2 2 4 2 3 4" xfId="27542" xr:uid="{00000000-0005-0000-0000-0000955C0000}"/>
    <cellStyle name="SAPBEXstdItem 2 2 4 2 4" xfId="10668" xr:uid="{00000000-0005-0000-0000-0000985C0000}"/>
    <cellStyle name="SAPBEXstdItem 2 2 4 2 4 2" xfId="17881" xr:uid="{00000000-0005-0000-0000-0000995C0000}"/>
    <cellStyle name="SAPBEXstdItem 2 2 4 2 4 2 2" xfId="36656" xr:uid="{00000000-0005-0000-0000-0000995C0000}"/>
    <cellStyle name="SAPBEXstdItem 2 2 4 2 4 3" xfId="23277" xr:uid="{00000000-0005-0000-0000-00009A5C0000}"/>
    <cellStyle name="SAPBEXstdItem 2 2 4 2 4 3 2" xfId="42050" xr:uid="{00000000-0005-0000-0000-00009A5C0000}"/>
    <cellStyle name="SAPBEXstdItem 2 2 4 2 4 4" xfId="29451" xr:uid="{00000000-0005-0000-0000-0000985C0000}"/>
    <cellStyle name="SAPBEXstdItem 2 2 4 2 5" xfId="11841" xr:uid="{00000000-0005-0000-0000-00009B5C0000}"/>
    <cellStyle name="SAPBEXstdItem 2 2 4 2 5 2" xfId="19048" xr:uid="{00000000-0005-0000-0000-00009C5C0000}"/>
    <cellStyle name="SAPBEXstdItem 2 2 4 2 5 2 2" xfId="37823" xr:uid="{00000000-0005-0000-0000-00009C5C0000}"/>
    <cellStyle name="SAPBEXstdItem 2 2 4 2 5 3" xfId="24202" xr:uid="{00000000-0005-0000-0000-00009D5C0000}"/>
    <cellStyle name="SAPBEXstdItem 2 2 4 2 5 3 2" xfId="42975" xr:uid="{00000000-0005-0000-0000-00009D5C0000}"/>
    <cellStyle name="SAPBEXstdItem 2 2 4 2 5 4" xfId="30618" xr:uid="{00000000-0005-0000-0000-00009B5C0000}"/>
    <cellStyle name="SAPBEXstdItem 2 2 4 2 6" xfId="12182" xr:uid="{00000000-0005-0000-0000-00009E5C0000}"/>
    <cellStyle name="SAPBEXstdItem 2 2 4 2 6 2" xfId="19389" xr:uid="{00000000-0005-0000-0000-00009F5C0000}"/>
    <cellStyle name="SAPBEXstdItem 2 2 4 2 6 2 2" xfId="38164" xr:uid="{00000000-0005-0000-0000-00009F5C0000}"/>
    <cellStyle name="SAPBEXstdItem 2 2 4 2 6 3" xfId="24424" xr:uid="{00000000-0005-0000-0000-0000A05C0000}"/>
    <cellStyle name="SAPBEXstdItem 2 2 4 2 6 3 2" xfId="43196" xr:uid="{00000000-0005-0000-0000-0000A05C0000}"/>
    <cellStyle name="SAPBEXstdItem 2 2 4 2 6 4" xfId="30958" xr:uid="{00000000-0005-0000-0000-00009E5C0000}"/>
    <cellStyle name="SAPBEXstdItem 2 2 4 2 7" xfId="13906" xr:uid="{00000000-0005-0000-0000-0000A15C0000}"/>
    <cellStyle name="SAPBEXstdItem 2 2 4 2 7 2" xfId="32681" xr:uid="{00000000-0005-0000-0000-0000A15C0000}"/>
    <cellStyle name="SAPBEXstdItem 2 2 4 2 8" xfId="14245" xr:uid="{00000000-0005-0000-0000-0000A25C0000}"/>
    <cellStyle name="SAPBEXstdItem 2 2 4 2 8 2" xfId="33020" xr:uid="{00000000-0005-0000-0000-0000A25C0000}"/>
    <cellStyle name="SAPBEXstdItem 2 2 4 2 9" xfId="26003" xr:uid="{00000000-0005-0000-0000-0000915C0000}"/>
    <cellStyle name="SAPBEXstdItem 2 2 4 3" xfId="8126" xr:uid="{00000000-0005-0000-0000-0000A35C0000}"/>
    <cellStyle name="SAPBEXstdItem 2 2 4 3 2" xfId="15339" xr:uid="{00000000-0005-0000-0000-0000A45C0000}"/>
    <cellStyle name="SAPBEXstdItem 2 2 4 3 2 2" xfId="34114" xr:uid="{00000000-0005-0000-0000-0000A45C0000}"/>
    <cellStyle name="SAPBEXstdItem 2 2 4 3 3" xfId="21025" xr:uid="{00000000-0005-0000-0000-0000A55C0000}"/>
    <cellStyle name="SAPBEXstdItem 2 2 4 3 3 2" xfId="39798" xr:uid="{00000000-0005-0000-0000-0000A55C0000}"/>
    <cellStyle name="SAPBEXstdItem 2 2 4 3 4" xfId="26909" xr:uid="{00000000-0005-0000-0000-0000A35C0000}"/>
    <cellStyle name="SAPBEXstdItem 2 2 4 4" xfId="9131" xr:uid="{00000000-0005-0000-0000-0000A65C0000}"/>
    <cellStyle name="SAPBEXstdItem 2 2 4 4 2" xfId="16344" xr:uid="{00000000-0005-0000-0000-0000A75C0000}"/>
    <cellStyle name="SAPBEXstdItem 2 2 4 4 2 2" xfId="35119" xr:uid="{00000000-0005-0000-0000-0000A75C0000}"/>
    <cellStyle name="SAPBEXstdItem 2 2 4 4 3" xfId="21887" xr:uid="{00000000-0005-0000-0000-0000A85C0000}"/>
    <cellStyle name="SAPBEXstdItem 2 2 4 4 3 2" xfId="40660" xr:uid="{00000000-0005-0000-0000-0000A85C0000}"/>
    <cellStyle name="SAPBEXstdItem 2 2 4 4 4" xfId="27914" xr:uid="{00000000-0005-0000-0000-0000A65C0000}"/>
    <cellStyle name="SAPBEXstdItem 2 2 4 5" xfId="10256" xr:uid="{00000000-0005-0000-0000-0000A95C0000}"/>
    <cellStyle name="SAPBEXstdItem 2 2 4 5 2" xfId="17469" xr:uid="{00000000-0005-0000-0000-0000AA5C0000}"/>
    <cellStyle name="SAPBEXstdItem 2 2 4 5 2 2" xfId="36244" xr:uid="{00000000-0005-0000-0000-0000AA5C0000}"/>
    <cellStyle name="SAPBEXstdItem 2 2 4 5 3" xfId="22906" xr:uid="{00000000-0005-0000-0000-0000AB5C0000}"/>
    <cellStyle name="SAPBEXstdItem 2 2 4 5 3 2" xfId="41679" xr:uid="{00000000-0005-0000-0000-0000AB5C0000}"/>
    <cellStyle name="SAPBEXstdItem 2 2 4 5 4" xfId="29039" xr:uid="{00000000-0005-0000-0000-0000A95C0000}"/>
    <cellStyle name="SAPBEXstdItem 2 2 4 6" xfId="11428" xr:uid="{00000000-0005-0000-0000-0000AC5C0000}"/>
    <cellStyle name="SAPBEXstdItem 2 2 4 6 2" xfId="18635" xr:uid="{00000000-0005-0000-0000-0000AD5C0000}"/>
    <cellStyle name="SAPBEXstdItem 2 2 4 6 2 2" xfId="37410" xr:uid="{00000000-0005-0000-0000-0000AD5C0000}"/>
    <cellStyle name="SAPBEXstdItem 2 2 4 6 3" xfId="23830" xr:uid="{00000000-0005-0000-0000-0000AE5C0000}"/>
    <cellStyle name="SAPBEXstdItem 2 2 4 6 3 2" xfId="42603" xr:uid="{00000000-0005-0000-0000-0000AE5C0000}"/>
    <cellStyle name="SAPBEXstdItem 2 2 4 6 4" xfId="30205" xr:uid="{00000000-0005-0000-0000-0000AC5C0000}"/>
    <cellStyle name="SAPBEXstdItem 2 2 4 7" xfId="12557" xr:uid="{00000000-0005-0000-0000-0000AF5C0000}"/>
    <cellStyle name="SAPBEXstdItem 2 2 4 7 2" xfId="19764" xr:uid="{00000000-0005-0000-0000-0000B05C0000}"/>
    <cellStyle name="SAPBEXstdItem 2 2 4 7 2 2" xfId="38539" xr:uid="{00000000-0005-0000-0000-0000B05C0000}"/>
    <cellStyle name="SAPBEXstdItem 2 2 4 7 3" xfId="24789" xr:uid="{00000000-0005-0000-0000-0000B15C0000}"/>
    <cellStyle name="SAPBEXstdItem 2 2 4 7 3 2" xfId="43561" xr:uid="{00000000-0005-0000-0000-0000B15C0000}"/>
    <cellStyle name="SAPBEXstdItem 2 2 4 7 4" xfId="31333" xr:uid="{00000000-0005-0000-0000-0000AF5C0000}"/>
    <cellStyle name="SAPBEXstdItem 2 2 4 8" xfId="13504" xr:uid="{00000000-0005-0000-0000-0000B25C0000}"/>
    <cellStyle name="SAPBEXstdItem 2 2 4 8 2" xfId="32279" xr:uid="{00000000-0005-0000-0000-0000B25C0000}"/>
    <cellStyle name="SAPBEXstdItem 2 2 4 9" xfId="14592" xr:uid="{00000000-0005-0000-0000-0000B35C0000}"/>
    <cellStyle name="SAPBEXstdItem 2 2 4 9 2" xfId="33367" xr:uid="{00000000-0005-0000-0000-0000B35C0000}"/>
    <cellStyle name="SAPBEXstdItem 2 2 5" xfId="700" xr:uid="{00000000-0005-0000-0000-0000B45C0000}"/>
    <cellStyle name="SAPBEXstdItem 2 2 5 10" xfId="25676"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2 2" xfId="34526" xr:uid="{00000000-0005-0000-0000-0000B75C0000}"/>
    <cellStyle name="SAPBEXstdItem 2 2 5 2 2 3" xfId="21396" xr:uid="{00000000-0005-0000-0000-0000B85C0000}"/>
    <cellStyle name="SAPBEXstdItem 2 2 5 2 2 3 2" xfId="40169" xr:uid="{00000000-0005-0000-0000-0000B85C0000}"/>
    <cellStyle name="SAPBEXstdItem 2 2 5 2 2 4" xfId="27321" xr:uid="{00000000-0005-0000-0000-0000B65C0000}"/>
    <cellStyle name="SAPBEXstdItem 2 2 5 2 3" xfId="8758" xr:uid="{00000000-0005-0000-0000-0000B95C0000}"/>
    <cellStyle name="SAPBEXstdItem 2 2 5 2 3 2" xfId="15971" xr:uid="{00000000-0005-0000-0000-0000BA5C0000}"/>
    <cellStyle name="SAPBEXstdItem 2 2 5 2 3 2 2" xfId="34746" xr:uid="{00000000-0005-0000-0000-0000BA5C0000}"/>
    <cellStyle name="SAPBEXstdItem 2 2 5 2 3 3" xfId="21515" xr:uid="{00000000-0005-0000-0000-0000BB5C0000}"/>
    <cellStyle name="SAPBEXstdItem 2 2 5 2 3 3 2" xfId="40288" xr:uid="{00000000-0005-0000-0000-0000BB5C0000}"/>
    <cellStyle name="SAPBEXstdItem 2 2 5 2 3 4" xfId="27541" xr:uid="{00000000-0005-0000-0000-0000B95C0000}"/>
    <cellStyle name="SAPBEXstdItem 2 2 5 2 4" xfId="10669" xr:uid="{00000000-0005-0000-0000-0000BC5C0000}"/>
    <cellStyle name="SAPBEXstdItem 2 2 5 2 4 2" xfId="17882" xr:uid="{00000000-0005-0000-0000-0000BD5C0000}"/>
    <cellStyle name="SAPBEXstdItem 2 2 5 2 4 2 2" xfId="36657" xr:uid="{00000000-0005-0000-0000-0000BD5C0000}"/>
    <cellStyle name="SAPBEXstdItem 2 2 5 2 4 3" xfId="23278" xr:uid="{00000000-0005-0000-0000-0000BE5C0000}"/>
    <cellStyle name="SAPBEXstdItem 2 2 5 2 4 3 2" xfId="42051" xr:uid="{00000000-0005-0000-0000-0000BE5C0000}"/>
    <cellStyle name="SAPBEXstdItem 2 2 5 2 4 4" xfId="29452" xr:uid="{00000000-0005-0000-0000-0000BC5C0000}"/>
    <cellStyle name="SAPBEXstdItem 2 2 5 2 5" xfId="11896" xr:uid="{00000000-0005-0000-0000-0000BF5C0000}"/>
    <cellStyle name="SAPBEXstdItem 2 2 5 2 5 2" xfId="19103" xr:uid="{00000000-0005-0000-0000-0000C05C0000}"/>
    <cellStyle name="SAPBEXstdItem 2 2 5 2 5 2 2" xfId="37878" xr:uid="{00000000-0005-0000-0000-0000C05C0000}"/>
    <cellStyle name="SAPBEXstdItem 2 2 5 2 5 3" xfId="24257" xr:uid="{00000000-0005-0000-0000-0000C15C0000}"/>
    <cellStyle name="SAPBEXstdItem 2 2 5 2 5 3 2" xfId="43030" xr:uid="{00000000-0005-0000-0000-0000C15C0000}"/>
    <cellStyle name="SAPBEXstdItem 2 2 5 2 5 4" xfId="30673" xr:uid="{00000000-0005-0000-0000-0000BF5C0000}"/>
    <cellStyle name="SAPBEXstdItem 2 2 5 2 6" xfId="12127" xr:uid="{00000000-0005-0000-0000-0000C25C0000}"/>
    <cellStyle name="SAPBEXstdItem 2 2 5 2 6 2" xfId="19334" xr:uid="{00000000-0005-0000-0000-0000C35C0000}"/>
    <cellStyle name="SAPBEXstdItem 2 2 5 2 6 2 2" xfId="38109" xr:uid="{00000000-0005-0000-0000-0000C35C0000}"/>
    <cellStyle name="SAPBEXstdItem 2 2 5 2 6 3" xfId="24369" xr:uid="{00000000-0005-0000-0000-0000C45C0000}"/>
    <cellStyle name="SAPBEXstdItem 2 2 5 2 6 3 2" xfId="43141" xr:uid="{00000000-0005-0000-0000-0000C45C0000}"/>
    <cellStyle name="SAPBEXstdItem 2 2 5 2 6 4" xfId="30903" xr:uid="{00000000-0005-0000-0000-0000C25C0000}"/>
    <cellStyle name="SAPBEXstdItem 2 2 5 2 7" xfId="13961" xr:uid="{00000000-0005-0000-0000-0000C55C0000}"/>
    <cellStyle name="SAPBEXstdItem 2 2 5 2 7 2" xfId="32736" xr:uid="{00000000-0005-0000-0000-0000C55C0000}"/>
    <cellStyle name="SAPBEXstdItem 2 2 5 2 8" xfId="14190" xr:uid="{00000000-0005-0000-0000-0000C65C0000}"/>
    <cellStyle name="SAPBEXstdItem 2 2 5 2 8 2" xfId="32965" xr:uid="{00000000-0005-0000-0000-0000C65C0000}"/>
    <cellStyle name="SAPBEXstdItem 2 2 5 2 9" xfId="26058" xr:uid="{00000000-0005-0000-0000-0000B55C0000}"/>
    <cellStyle name="SAPBEXstdItem 2 2 5 3" xfId="8127" xr:uid="{00000000-0005-0000-0000-0000C75C0000}"/>
    <cellStyle name="SAPBEXstdItem 2 2 5 3 2" xfId="15340" xr:uid="{00000000-0005-0000-0000-0000C85C0000}"/>
    <cellStyle name="SAPBEXstdItem 2 2 5 3 2 2" xfId="34115" xr:uid="{00000000-0005-0000-0000-0000C85C0000}"/>
    <cellStyle name="SAPBEXstdItem 2 2 5 3 3" xfId="21026" xr:uid="{00000000-0005-0000-0000-0000C95C0000}"/>
    <cellStyle name="SAPBEXstdItem 2 2 5 3 3 2" xfId="39799" xr:uid="{00000000-0005-0000-0000-0000C95C0000}"/>
    <cellStyle name="SAPBEXstdItem 2 2 5 3 4" xfId="26910" xr:uid="{00000000-0005-0000-0000-0000C75C0000}"/>
    <cellStyle name="SAPBEXstdItem 2 2 5 4" xfId="9130" xr:uid="{00000000-0005-0000-0000-0000CA5C0000}"/>
    <cellStyle name="SAPBEXstdItem 2 2 5 4 2" xfId="16343" xr:uid="{00000000-0005-0000-0000-0000CB5C0000}"/>
    <cellStyle name="SAPBEXstdItem 2 2 5 4 2 2" xfId="35118" xr:uid="{00000000-0005-0000-0000-0000CB5C0000}"/>
    <cellStyle name="SAPBEXstdItem 2 2 5 4 3" xfId="21886" xr:uid="{00000000-0005-0000-0000-0000CC5C0000}"/>
    <cellStyle name="SAPBEXstdItem 2 2 5 4 3 2" xfId="40659" xr:uid="{00000000-0005-0000-0000-0000CC5C0000}"/>
    <cellStyle name="SAPBEXstdItem 2 2 5 4 4" xfId="27913" xr:uid="{00000000-0005-0000-0000-0000CA5C0000}"/>
    <cellStyle name="SAPBEXstdItem 2 2 5 5" xfId="10257" xr:uid="{00000000-0005-0000-0000-0000CD5C0000}"/>
    <cellStyle name="SAPBEXstdItem 2 2 5 5 2" xfId="17470" xr:uid="{00000000-0005-0000-0000-0000CE5C0000}"/>
    <cellStyle name="SAPBEXstdItem 2 2 5 5 2 2" xfId="36245" xr:uid="{00000000-0005-0000-0000-0000CE5C0000}"/>
    <cellStyle name="SAPBEXstdItem 2 2 5 5 3" xfId="22907" xr:uid="{00000000-0005-0000-0000-0000CF5C0000}"/>
    <cellStyle name="SAPBEXstdItem 2 2 5 5 3 2" xfId="41680" xr:uid="{00000000-0005-0000-0000-0000CF5C0000}"/>
    <cellStyle name="SAPBEXstdItem 2 2 5 5 4" xfId="29040" xr:uid="{00000000-0005-0000-0000-0000CD5C0000}"/>
    <cellStyle name="SAPBEXstdItem 2 2 5 6" xfId="11483" xr:uid="{00000000-0005-0000-0000-0000D05C0000}"/>
    <cellStyle name="SAPBEXstdItem 2 2 5 6 2" xfId="18690" xr:uid="{00000000-0005-0000-0000-0000D15C0000}"/>
    <cellStyle name="SAPBEXstdItem 2 2 5 6 2 2" xfId="37465" xr:uid="{00000000-0005-0000-0000-0000D15C0000}"/>
    <cellStyle name="SAPBEXstdItem 2 2 5 6 3" xfId="23885" xr:uid="{00000000-0005-0000-0000-0000D25C0000}"/>
    <cellStyle name="SAPBEXstdItem 2 2 5 6 3 2" xfId="42658" xr:uid="{00000000-0005-0000-0000-0000D25C0000}"/>
    <cellStyle name="SAPBEXstdItem 2 2 5 6 4" xfId="30260" xr:uid="{00000000-0005-0000-0000-0000D05C0000}"/>
    <cellStyle name="SAPBEXstdItem 2 2 5 7" xfId="12497" xr:uid="{00000000-0005-0000-0000-0000D35C0000}"/>
    <cellStyle name="SAPBEXstdItem 2 2 5 7 2" xfId="19704" xr:uid="{00000000-0005-0000-0000-0000D45C0000}"/>
    <cellStyle name="SAPBEXstdItem 2 2 5 7 2 2" xfId="38479" xr:uid="{00000000-0005-0000-0000-0000D45C0000}"/>
    <cellStyle name="SAPBEXstdItem 2 2 5 7 3" xfId="24736" xr:uid="{00000000-0005-0000-0000-0000D55C0000}"/>
    <cellStyle name="SAPBEXstdItem 2 2 5 7 3 2" xfId="43508" xr:uid="{00000000-0005-0000-0000-0000D55C0000}"/>
    <cellStyle name="SAPBEXstdItem 2 2 5 7 4" xfId="31273" xr:uid="{00000000-0005-0000-0000-0000D35C0000}"/>
    <cellStyle name="SAPBEXstdItem 2 2 5 8" xfId="13559" xr:uid="{00000000-0005-0000-0000-0000D65C0000}"/>
    <cellStyle name="SAPBEXstdItem 2 2 5 8 2" xfId="32334" xr:uid="{00000000-0005-0000-0000-0000D65C0000}"/>
    <cellStyle name="SAPBEXstdItem 2 2 5 9" xfId="14538" xr:uid="{00000000-0005-0000-0000-0000D75C0000}"/>
    <cellStyle name="SAPBEXstdItem 2 2 5 9 2" xfId="33313"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2 2" xfId="37922" xr:uid="{00000000-0005-0000-0000-0000DC5C0000}"/>
    <cellStyle name="SAPBEXstdItem 2 2 6 2 2 2 3" xfId="24282" xr:uid="{00000000-0005-0000-0000-0000DD5C0000}"/>
    <cellStyle name="SAPBEXstdItem 2 2 6 2 2 2 3 2" xfId="43055" xr:uid="{00000000-0005-0000-0000-0000DD5C0000}"/>
    <cellStyle name="SAPBEXstdItem 2 2 6 2 2 2 4" xfId="30717" xr:uid="{00000000-0005-0000-0000-0000DB5C0000}"/>
    <cellStyle name="SAPBEXstdItem 2 2 6 2 2 3" xfId="12102" xr:uid="{00000000-0005-0000-0000-0000DE5C0000}"/>
    <cellStyle name="SAPBEXstdItem 2 2 6 2 2 3 2" xfId="19309" xr:uid="{00000000-0005-0000-0000-0000DF5C0000}"/>
    <cellStyle name="SAPBEXstdItem 2 2 6 2 2 3 2 2" xfId="38084" xr:uid="{00000000-0005-0000-0000-0000DF5C0000}"/>
    <cellStyle name="SAPBEXstdItem 2 2 6 2 2 3 3" xfId="24344" xr:uid="{00000000-0005-0000-0000-0000E05C0000}"/>
    <cellStyle name="SAPBEXstdItem 2 2 6 2 2 3 3 2" xfId="43116" xr:uid="{00000000-0005-0000-0000-0000E05C0000}"/>
    <cellStyle name="SAPBEXstdItem 2 2 6 2 2 3 4" xfId="30878" xr:uid="{00000000-0005-0000-0000-0000DE5C0000}"/>
    <cellStyle name="SAPBEXstdItem 2 2 6 2 2 4" xfId="14005" xr:uid="{00000000-0005-0000-0000-0000E15C0000}"/>
    <cellStyle name="SAPBEXstdItem 2 2 6 2 2 4 2" xfId="32780" xr:uid="{00000000-0005-0000-0000-0000E15C0000}"/>
    <cellStyle name="SAPBEXstdItem 2 2 6 2 2 5" xfId="14166" xr:uid="{00000000-0005-0000-0000-0000E25C0000}"/>
    <cellStyle name="SAPBEXstdItem 2 2 6 2 2 5 2" xfId="32941" xr:uid="{00000000-0005-0000-0000-0000E25C0000}"/>
    <cellStyle name="SAPBEXstdItem 2 2 6 2 3" xfId="8158" xr:uid="{00000000-0005-0000-0000-0000E35C0000}"/>
    <cellStyle name="SAPBEXstdItem 2 2 6 2 3 2" xfId="15371" xr:uid="{00000000-0005-0000-0000-0000E45C0000}"/>
    <cellStyle name="SAPBEXstdItem 2 2 6 2 3 2 2" xfId="34146" xr:uid="{00000000-0005-0000-0000-0000E45C0000}"/>
    <cellStyle name="SAPBEXstdItem 2 2 6 2 3 3" xfId="21057" xr:uid="{00000000-0005-0000-0000-0000E55C0000}"/>
    <cellStyle name="SAPBEXstdItem 2 2 6 2 3 3 2" xfId="39830" xr:uid="{00000000-0005-0000-0000-0000E55C0000}"/>
    <cellStyle name="SAPBEXstdItem 2 2 6 2 3 4" xfId="26941" xr:uid="{00000000-0005-0000-0000-0000E35C0000}"/>
    <cellStyle name="SAPBEXstdItem 2 2 6 2 4" xfId="9098" xr:uid="{00000000-0005-0000-0000-0000E65C0000}"/>
    <cellStyle name="SAPBEXstdItem 2 2 6 2 4 2" xfId="16311" xr:uid="{00000000-0005-0000-0000-0000E75C0000}"/>
    <cellStyle name="SAPBEXstdItem 2 2 6 2 4 2 2" xfId="35086" xr:uid="{00000000-0005-0000-0000-0000E75C0000}"/>
    <cellStyle name="SAPBEXstdItem 2 2 6 2 4 3" xfId="21854" xr:uid="{00000000-0005-0000-0000-0000E85C0000}"/>
    <cellStyle name="SAPBEXstdItem 2 2 6 2 4 3 2" xfId="40627" xr:uid="{00000000-0005-0000-0000-0000E85C0000}"/>
    <cellStyle name="SAPBEXstdItem 2 2 6 2 4 4" xfId="27881" xr:uid="{00000000-0005-0000-0000-0000E65C0000}"/>
    <cellStyle name="SAPBEXstdItem 2 2 6 2 5" xfId="10289" xr:uid="{00000000-0005-0000-0000-0000E95C0000}"/>
    <cellStyle name="SAPBEXstdItem 2 2 6 2 5 2" xfId="17502" xr:uid="{00000000-0005-0000-0000-0000EA5C0000}"/>
    <cellStyle name="SAPBEXstdItem 2 2 6 2 5 2 2" xfId="36277" xr:uid="{00000000-0005-0000-0000-0000EA5C0000}"/>
    <cellStyle name="SAPBEXstdItem 2 2 6 2 5 3" xfId="22939" xr:uid="{00000000-0005-0000-0000-0000EB5C0000}"/>
    <cellStyle name="SAPBEXstdItem 2 2 6 2 5 3 2" xfId="41712" xr:uid="{00000000-0005-0000-0000-0000EB5C0000}"/>
    <cellStyle name="SAPBEXstdItem 2 2 6 2 5 4" xfId="29072" xr:uid="{00000000-0005-0000-0000-0000E95C0000}"/>
    <cellStyle name="SAPBEXstdItem 2 2 6 2 6" xfId="11920" xr:uid="{00000000-0005-0000-0000-0000EC5C0000}"/>
    <cellStyle name="SAPBEXstdItem 2 2 6 2 6 2" xfId="19127" xr:uid="{00000000-0005-0000-0000-0000ED5C0000}"/>
    <cellStyle name="SAPBEXstdItem 2 2 6 2 6 2 2" xfId="37902" xr:uid="{00000000-0005-0000-0000-0000ED5C0000}"/>
    <cellStyle name="SAPBEXstdItem 2 2 6 2 6 3" xfId="24280" xr:uid="{00000000-0005-0000-0000-0000EE5C0000}"/>
    <cellStyle name="SAPBEXstdItem 2 2 6 2 6 3 2" xfId="43053" xr:uid="{00000000-0005-0000-0000-0000EE5C0000}"/>
    <cellStyle name="SAPBEXstdItem 2 2 6 2 6 4" xfId="30697" xr:uid="{00000000-0005-0000-0000-0000EC5C0000}"/>
    <cellStyle name="SAPBEXstdItem 2 2 6 2 7" xfId="12104" xr:uid="{00000000-0005-0000-0000-0000EF5C0000}"/>
    <cellStyle name="SAPBEXstdItem 2 2 6 2 7 2" xfId="19311" xr:uid="{00000000-0005-0000-0000-0000F05C0000}"/>
    <cellStyle name="SAPBEXstdItem 2 2 6 2 7 2 2" xfId="38086" xr:uid="{00000000-0005-0000-0000-0000F05C0000}"/>
    <cellStyle name="SAPBEXstdItem 2 2 6 2 7 3" xfId="24346" xr:uid="{00000000-0005-0000-0000-0000F15C0000}"/>
    <cellStyle name="SAPBEXstdItem 2 2 6 2 7 3 2" xfId="43118" xr:uid="{00000000-0005-0000-0000-0000F15C0000}"/>
    <cellStyle name="SAPBEXstdItem 2 2 6 2 7 4" xfId="30880" xr:uid="{00000000-0005-0000-0000-0000EF5C0000}"/>
    <cellStyle name="SAPBEXstdItem 2 2 6 2 8" xfId="13985" xr:uid="{00000000-0005-0000-0000-0000F25C0000}"/>
    <cellStyle name="SAPBEXstdItem 2 2 6 2 8 2" xfId="32760" xr:uid="{00000000-0005-0000-0000-0000F25C0000}"/>
    <cellStyle name="SAPBEXstdItem 2 2 6 2 9" xfId="26082" xr:uid="{00000000-0005-0000-0000-0000D9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2 2" xfId="34527" xr:uid="{00000000-0005-0000-0000-0000F55C0000}"/>
    <cellStyle name="SAPBEXstdItem 2 2 6 3 2 3" xfId="21397" xr:uid="{00000000-0005-0000-0000-0000F65C0000}"/>
    <cellStyle name="SAPBEXstdItem 2 2 6 3 2 3 2" xfId="40170" xr:uid="{00000000-0005-0000-0000-0000F65C0000}"/>
    <cellStyle name="SAPBEXstdItem 2 2 6 3 2 4" xfId="27322" xr:uid="{00000000-0005-0000-0000-0000F45C0000}"/>
    <cellStyle name="SAPBEXstdItem 2 2 6 3 3" xfId="8757" xr:uid="{00000000-0005-0000-0000-0000F75C0000}"/>
    <cellStyle name="SAPBEXstdItem 2 2 6 3 3 2" xfId="15970" xr:uid="{00000000-0005-0000-0000-0000F85C0000}"/>
    <cellStyle name="SAPBEXstdItem 2 2 6 3 3 2 2" xfId="34745" xr:uid="{00000000-0005-0000-0000-0000F85C0000}"/>
    <cellStyle name="SAPBEXstdItem 2 2 6 3 3 3" xfId="21514" xr:uid="{00000000-0005-0000-0000-0000F95C0000}"/>
    <cellStyle name="SAPBEXstdItem 2 2 6 3 3 3 2" xfId="40287" xr:uid="{00000000-0005-0000-0000-0000F95C0000}"/>
    <cellStyle name="SAPBEXstdItem 2 2 6 3 3 4" xfId="27540" xr:uid="{00000000-0005-0000-0000-0000F75C0000}"/>
    <cellStyle name="SAPBEXstdItem 2 2 6 3 4" xfId="10670" xr:uid="{00000000-0005-0000-0000-0000FA5C0000}"/>
    <cellStyle name="SAPBEXstdItem 2 2 6 3 4 2" xfId="17883" xr:uid="{00000000-0005-0000-0000-0000FB5C0000}"/>
    <cellStyle name="SAPBEXstdItem 2 2 6 3 4 2 2" xfId="36658" xr:uid="{00000000-0005-0000-0000-0000FB5C0000}"/>
    <cellStyle name="SAPBEXstdItem 2 2 6 3 4 3" xfId="23279" xr:uid="{00000000-0005-0000-0000-0000FC5C0000}"/>
    <cellStyle name="SAPBEXstdItem 2 2 6 3 4 3 2" xfId="42052" xr:uid="{00000000-0005-0000-0000-0000FC5C0000}"/>
    <cellStyle name="SAPBEXstdItem 2 2 6 3 4 4" xfId="29453" xr:uid="{00000000-0005-0000-0000-0000FA5C0000}"/>
    <cellStyle name="SAPBEXstdItem 2 2 6 3 5" xfId="11939" xr:uid="{00000000-0005-0000-0000-0000FD5C0000}"/>
    <cellStyle name="SAPBEXstdItem 2 2 6 3 5 2" xfId="19146" xr:uid="{00000000-0005-0000-0000-0000FE5C0000}"/>
    <cellStyle name="SAPBEXstdItem 2 2 6 3 5 2 2" xfId="37921" xr:uid="{00000000-0005-0000-0000-0000FE5C0000}"/>
    <cellStyle name="SAPBEXstdItem 2 2 6 3 5 3" xfId="24281" xr:uid="{00000000-0005-0000-0000-0000FF5C0000}"/>
    <cellStyle name="SAPBEXstdItem 2 2 6 3 5 3 2" xfId="43054" xr:uid="{00000000-0005-0000-0000-0000FF5C0000}"/>
    <cellStyle name="SAPBEXstdItem 2 2 6 3 5 4" xfId="30716" xr:uid="{00000000-0005-0000-0000-0000FD5C0000}"/>
    <cellStyle name="SAPBEXstdItem 2 2 6 3 6" xfId="12103" xr:uid="{00000000-0005-0000-0000-0000005D0000}"/>
    <cellStyle name="SAPBEXstdItem 2 2 6 3 6 2" xfId="19310" xr:uid="{00000000-0005-0000-0000-0000015D0000}"/>
    <cellStyle name="SAPBEXstdItem 2 2 6 3 6 2 2" xfId="38085" xr:uid="{00000000-0005-0000-0000-0000015D0000}"/>
    <cellStyle name="SAPBEXstdItem 2 2 6 3 6 3" xfId="24345" xr:uid="{00000000-0005-0000-0000-0000025D0000}"/>
    <cellStyle name="SAPBEXstdItem 2 2 6 3 6 3 2" xfId="43117" xr:uid="{00000000-0005-0000-0000-0000025D0000}"/>
    <cellStyle name="SAPBEXstdItem 2 2 6 3 6 4" xfId="30879" xr:uid="{00000000-0005-0000-0000-0000005D0000}"/>
    <cellStyle name="SAPBEXstdItem 2 2 6 3 7" xfId="14004" xr:uid="{00000000-0005-0000-0000-0000035D0000}"/>
    <cellStyle name="SAPBEXstdItem 2 2 6 3 7 2" xfId="32779" xr:uid="{00000000-0005-0000-0000-0000035D0000}"/>
    <cellStyle name="SAPBEXstdItem 2 2 6 3 8" xfId="14167" xr:uid="{00000000-0005-0000-0000-0000045D0000}"/>
    <cellStyle name="SAPBEXstdItem 2 2 6 3 8 2" xfId="32942" xr:uid="{00000000-0005-0000-0000-0000045D0000}"/>
    <cellStyle name="SAPBEXstdItem 2 2 6 4" xfId="8128" xr:uid="{00000000-0005-0000-0000-0000055D0000}"/>
    <cellStyle name="SAPBEXstdItem 2 2 6 4 2" xfId="15341" xr:uid="{00000000-0005-0000-0000-0000065D0000}"/>
    <cellStyle name="SAPBEXstdItem 2 2 6 4 2 2" xfId="34116" xr:uid="{00000000-0005-0000-0000-0000065D0000}"/>
    <cellStyle name="SAPBEXstdItem 2 2 6 4 3" xfId="21027" xr:uid="{00000000-0005-0000-0000-0000075D0000}"/>
    <cellStyle name="SAPBEXstdItem 2 2 6 4 3 2" xfId="39800" xr:uid="{00000000-0005-0000-0000-0000075D0000}"/>
    <cellStyle name="SAPBEXstdItem 2 2 6 4 4" xfId="26911" xr:uid="{00000000-0005-0000-0000-0000055D0000}"/>
    <cellStyle name="SAPBEXstdItem 2 2 6 5" xfId="9129" xr:uid="{00000000-0005-0000-0000-0000085D0000}"/>
    <cellStyle name="SAPBEXstdItem 2 2 6 5 2" xfId="16342" xr:uid="{00000000-0005-0000-0000-0000095D0000}"/>
    <cellStyle name="SAPBEXstdItem 2 2 6 5 2 2" xfId="35117" xr:uid="{00000000-0005-0000-0000-0000095D0000}"/>
    <cellStyle name="SAPBEXstdItem 2 2 6 5 3" xfId="21885" xr:uid="{00000000-0005-0000-0000-00000A5D0000}"/>
    <cellStyle name="SAPBEXstdItem 2 2 6 5 3 2" xfId="40658" xr:uid="{00000000-0005-0000-0000-00000A5D0000}"/>
    <cellStyle name="SAPBEXstdItem 2 2 6 5 4" xfId="27912" xr:uid="{00000000-0005-0000-0000-0000085D0000}"/>
    <cellStyle name="SAPBEXstdItem 2 2 6 6" xfId="10258" xr:uid="{00000000-0005-0000-0000-00000B5D0000}"/>
    <cellStyle name="SAPBEXstdItem 2 2 6 6 2" xfId="17471" xr:uid="{00000000-0005-0000-0000-00000C5D0000}"/>
    <cellStyle name="SAPBEXstdItem 2 2 6 6 2 2" xfId="36246" xr:uid="{00000000-0005-0000-0000-00000C5D0000}"/>
    <cellStyle name="SAPBEXstdItem 2 2 6 6 3" xfId="22908" xr:uid="{00000000-0005-0000-0000-00000D5D0000}"/>
    <cellStyle name="SAPBEXstdItem 2 2 6 6 3 2" xfId="41681" xr:uid="{00000000-0005-0000-0000-00000D5D0000}"/>
    <cellStyle name="SAPBEXstdItem 2 2 6 6 4" xfId="29041" xr:uid="{00000000-0005-0000-0000-00000B5D0000}"/>
    <cellStyle name="SAPBEXstdItem 2 2 6 7" xfId="11507" xr:uid="{00000000-0005-0000-0000-00000E5D0000}"/>
    <cellStyle name="SAPBEXstdItem 2 2 6 7 2" xfId="18714" xr:uid="{00000000-0005-0000-0000-00000F5D0000}"/>
    <cellStyle name="SAPBEXstdItem 2 2 6 7 2 2" xfId="37489" xr:uid="{00000000-0005-0000-0000-00000F5D0000}"/>
    <cellStyle name="SAPBEXstdItem 2 2 6 7 3" xfId="23908" xr:uid="{00000000-0005-0000-0000-0000105D0000}"/>
    <cellStyle name="SAPBEXstdItem 2 2 6 7 3 2" xfId="42681" xr:uid="{00000000-0005-0000-0000-0000105D0000}"/>
    <cellStyle name="SAPBEXstdItem 2 2 6 7 4" xfId="30284" xr:uid="{00000000-0005-0000-0000-00000E5D0000}"/>
    <cellStyle name="SAPBEXstdItem 2 2 6 8" xfId="12474" xr:uid="{00000000-0005-0000-0000-0000115D0000}"/>
    <cellStyle name="SAPBEXstdItem 2 2 6 8 2" xfId="19681" xr:uid="{00000000-0005-0000-0000-0000125D0000}"/>
    <cellStyle name="SAPBEXstdItem 2 2 6 8 2 2" xfId="38456" xr:uid="{00000000-0005-0000-0000-0000125D0000}"/>
    <cellStyle name="SAPBEXstdItem 2 2 6 8 3" xfId="24714" xr:uid="{00000000-0005-0000-0000-0000135D0000}"/>
    <cellStyle name="SAPBEXstdItem 2 2 6 8 3 2" xfId="43486" xr:uid="{00000000-0005-0000-0000-0000135D0000}"/>
    <cellStyle name="SAPBEXstdItem 2 2 6 8 4" xfId="31250" xr:uid="{00000000-0005-0000-0000-0000115D0000}"/>
    <cellStyle name="SAPBEXstdItem 2 2 7" xfId="8123" xr:uid="{00000000-0005-0000-0000-0000145D0000}"/>
    <cellStyle name="SAPBEXstdItem 2 2 7 2" xfId="15336" xr:uid="{00000000-0005-0000-0000-0000155D0000}"/>
    <cellStyle name="SAPBEXstdItem 2 2 7 2 2" xfId="34111" xr:uid="{00000000-0005-0000-0000-0000155D0000}"/>
    <cellStyle name="SAPBEXstdItem 2 2 7 3" xfId="21022" xr:uid="{00000000-0005-0000-0000-0000165D0000}"/>
    <cellStyle name="SAPBEXstdItem 2 2 7 3 2" xfId="39795" xr:uid="{00000000-0005-0000-0000-0000165D0000}"/>
    <cellStyle name="SAPBEXstdItem 2 2 7 4" xfId="26906" xr:uid="{00000000-0005-0000-0000-0000145D0000}"/>
    <cellStyle name="SAPBEXstdItem 2 2 8" xfId="9134" xr:uid="{00000000-0005-0000-0000-0000175D0000}"/>
    <cellStyle name="SAPBEXstdItem 2 2 8 2" xfId="16347" xr:uid="{00000000-0005-0000-0000-0000185D0000}"/>
    <cellStyle name="SAPBEXstdItem 2 2 8 2 2" xfId="35122" xr:uid="{00000000-0005-0000-0000-0000185D0000}"/>
    <cellStyle name="SAPBEXstdItem 2 2 8 3" xfId="21890" xr:uid="{00000000-0005-0000-0000-0000195D0000}"/>
    <cellStyle name="SAPBEXstdItem 2 2 8 3 2" xfId="40663" xr:uid="{00000000-0005-0000-0000-0000195D0000}"/>
    <cellStyle name="SAPBEXstdItem 2 2 8 4" xfId="27917" xr:uid="{00000000-0005-0000-0000-0000175D0000}"/>
    <cellStyle name="SAPBEXstdItem 2 2 9" xfId="10253" xr:uid="{00000000-0005-0000-0000-00001A5D0000}"/>
    <cellStyle name="SAPBEXstdItem 2 2 9 2" xfId="17466" xr:uid="{00000000-0005-0000-0000-00001B5D0000}"/>
    <cellStyle name="SAPBEXstdItem 2 2 9 2 2" xfId="36241" xr:uid="{00000000-0005-0000-0000-00001B5D0000}"/>
    <cellStyle name="SAPBEXstdItem 2 2 9 3" xfId="22903" xr:uid="{00000000-0005-0000-0000-00001C5D0000}"/>
    <cellStyle name="SAPBEXstdItem 2 2 9 3 2" xfId="41676" xr:uid="{00000000-0005-0000-0000-00001C5D0000}"/>
    <cellStyle name="SAPBEXstdItem 2 2 9 4" xfId="29036" xr:uid="{00000000-0005-0000-0000-00001A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2 2" xfId="38790" xr:uid="{00000000-0005-0000-0000-00001F5D0000}"/>
    <cellStyle name="SAPBEXstdItem 2 3 10 3" xfId="25005" xr:uid="{00000000-0005-0000-0000-0000205D0000}"/>
    <cellStyle name="SAPBEXstdItem 2 3 10 3 2" xfId="43777" xr:uid="{00000000-0005-0000-0000-0000205D0000}"/>
    <cellStyle name="SAPBEXstdItem 2 3 10 4" xfId="31584" xr:uid="{00000000-0005-0000-0000-00001E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2 2" xfId="34528" xr:uid="{00000000-0005-0000-0000-0000245D0000}"/>
    <cellStyle name="SAPBEXstdItem 2 3 2 2 2 3" xfId="21398" xr:uid="{00000000-0005-0000-0000-0000255D0000}"/>
    <cellStyle name="SAPBEXstdItem 2 3 2 2 2 3 2" xfId="40171" xr:uid="{00000000-0005-0000-0000-0000255D0000}"/>
    <cellStyle name="SAPBEXstdItem 2 3 2 2 2 4" xfId="27323" xr:uid="{00000000-0005-0000-0000-0000235D0000}"/>
    <cellStyle name="SAPBEXstdItem 2 3 2 2 3" xfId="8756" xr:uid="{00000000-0005-0000-0000-0000265D0000}"/>
    <cellStyle name="SAPBEXstdItem 2 3 2 2 3 2" xfId="15969" xr:uid="{00000000-0005-0000-0000-0000275D0000}"/>
    <cellStyle name="SAPBEXstdItem 2 3 2 2 3 2 2" xfId="34744" xr:uid="{00000000-0005-0000-0000-0000275D0000}"/>
    <cellStyle name="SAPBEXstdItem 2 3 2 2 3 3" xfId="21513" xr:uid="{00000000-0005-0000-0000-0000285D0000}"/>
    <cellStyle name="SAPBEXstdItem 2 3 2 2 3 3 2" xfId="40286" xr:uid="{00000000-0005-0000-0000-0000285D0000}"/>
    <cellStyle name="SAPBEXstdItem 2 3 2 2 3 4" xfId="27539" xr:uid="{00000000-0005-0000-0000-0000265D0000}"/>
    <cellStyle name="SAPBEXstdItem 2 3 2 2 4" xfId="10671" xr:uid="{00000000-0005-0000-0000-0000295D0000}"/>
    <cellStyle name="SAPBEXstdItem 2 3 2 2 4 2" xfId="17884" xr:uid="{00000000-0005-0000-0000-00002A5D0000}"/>
    <cellStyle name="SAPBEXstdItem 2 3 2 2 4 2 2" xfId="36659" xr:uid="{00000000-0005-0000-0000-00002A5D0000}"/>
    <cellStyle name="SAPBEXstdItem 2 3 2 2 4 3" xfId="23280" xr:uid="{00000000-0005-0000-0000-00002B5D0000}"/>
    <cellStyle name="SAPBEXstdItem 2 3 2 2 4 3 2" xfId="42053" xr:uid="{00000000-0005-0000-0000-00002B5D0000}"/>
    <cellStyle name="SAPBEXstdItem 2 3 2 2 4 4" xfId="29454" xr:uid="{00000000-0005-0000-0000-0000295D0000}"/>
    <cellStyle name="SAPBEXstdItem 2 3 2 2 5" xfId="11715" xr:uid="{00000000-0005-0000-0000-00002C5D0000}"/>
    <cellStyle name="SAPBEXstdItem 2 3 2 2 5 2" xfId="18922" xr:uid="{00000000-0005-0000-0000-00002D5D0000}"/>
    <cellStyle name="SAPBEXstdItem 2 3 2 2 5 2 2" xfId="37697" xr:uid="{00000000-0005-0000-0000-00002D5D0000}"/>
    <cellStyle name="SAPBEXstdItem 2 3 2 2 5 3" xfId="24082" xr:uid="{00000000-0005-0000-0000-00002E5D0000}"/>
    <cellStyle name="SAPBEXstdItem 2 3 2 2 5 3 2" xfId="42855" xr:uid="{00000000-0005-0000-0000-00002E5D0000}"/>
    <cellStyle name="SAPBEXstdItem 2 3 2 2 5 4" xfId="30492" xr:uid="{00000000-0005-0000-0000-00002C5D0000}"/>
    <cellStyle name="SAPBEXstdItem 2 3 2 2 6" xfId="12302" xr:uid="{00000000-0005-0000-0000-00002F5D0000}"/>
    <cellStyle name="SAPBEXstdItem 2 3 2 2 6 2" xfId="19509" xr:uid="{00000000-0005-0000-0000-0000305D0000}"/>
    <cellStyle name="SAPBEXstdItem 2 3 2 2 6 2 2" xfId="38284" xr:uid="{00000000-0005-0000-0000-0000305D0000}"/>
    <cellStyle name="SAPBEXstdItem 2 3 2 2 6 3" xfId="24544" xr:uid="{00000000-0005-0000-0000-0000315D0000}"/>
    <cellStyle name="SAPBEXstdItem 2 3 2 2 6 3 2" xfId="43316" xr:uid="{00000000-0005-0000-0000-0000315D0000}"/>
    <cellStyle name="SAPBEXstdItem 2 3 2 2 6 4" xfId="31078" xr:uid="{00000000-0005-0000-0000-00002F5D0000}"/>
    <cellStyle name="SAPBEXstdItem 2 3 2 2 7" xfId="13780" xr:uid="{00000000-0005-0000-0000-0000325D0000}"/>
    <cellStyle name="SAPBEXstdItem 2 3 2 2 7 2" xfId="32555" xr:uid="{00000000-0005-0000-0000-0000325D0000}"/>
    <cellStyle name="SAPBEXstdItem 2 3 2 2 8" xfId="14365" xr:uid="{00000000-0005-0000-0000-0000335D0000}"/>
    <cellStyle name="SAPBEXstdItem 2 3 2 2 8 2" xfId="33140" xr:uid="{00000000-0005-0000-0000-0000335D0000}"/>
    <cellStyle name="SAPBEXstdItem 2 3 2 2 9" xfId="25877" xr:uid="{00000000-0005-0000-0000-0000225D0000}"/>
    <cellStyle name="SAPBEXstdItem 2 3 2 3" xfId="8130" xr:uid="{00000000-0005-0000-0000-0000345D0000}"/>
    <cellStyle name="SAPBEXstdItem 2 3 2 3 2" xfId="15343" xr:uid="{00000000-0005-0000-0000-0000355D0000}"/>
    <cellStyle name="SAPBEXstdItem 2 3 2 3 2 2" xfId="34118" xr:uid="{00000000-0005-0000-0000-0000355D0000}"/>
    <cellStyle name="SAPBEXstdItem 2 3 2 3 3" xfId="21029" xr:uid="{00000000-0005-0000-0000-0000365D0000}"/>
    <cellStyle name="SAPBEXstdItem 2 3 2 3 3 2" xfId="39802" xr:uid="{00000000-0005-0000-0000-0000365D0000}"/>
    <cellStyle name="SAPBEXstdItem 2 3 2 3 4" xfId="26913" xr:uid="{00000000-0005-0000-0000-0000345D0000}"/>
    <cellStyle name="SAPBEXstdItem 2 3 2 4" xfId="9127" xr:uid="{00000000-0005-0000-0000-0000375D0000}"/>
    <cellStyle name="SAPBEXstdItem 2 3 2 4 2" xfId="16340" xr:uid="{00000000-0005-0000-0000-0000385D0000}"/>
    <cellStyle name="SAPBEXstdItem 2 3 2 4 2 2" xfId="35115" xr:uid="{00000000-0005-0000-0000-0000385D0000}"/>
    <cellStyle name="SAPBEXstdItem 2 3 2 4 3" xfId="21883" xr:uid="{00000000-0005-0000-0000-0000395D0000}"/>
    <cellStyle name="SAPBEXstdItem 2 3 2 4 3 2" xfId="40656" xr:uid="{00000000-0005-0000-0000-0000395D0000}"/>
    <cellStyle name="SAPBEXstdItem 2 3 2 4 4" xfId="27910" xr:uid="{00000000-0005-0000-0000-0000375D0000}"/>
    <cellStyle name="SAPBEXstdItem 2 3 2 5" xfId="10260" xr:uid="{00000000-0005-0000-0000-00003A5D0000}"/>
    <cellStyle name="SAPBEXstdItem 2 3 2 5 2" xfId="17473" xr:uid="{00000000-0005-0000-0000-00003B5D0000}"/>
    <cellStyle name="SAPBEXstdItem 2 3 2 5 2 2" xfId="36248" xr:uid="{00000000-0005-0000-0000-00003B5D0000}"/>
    <cellStyle name="SAPBEXstdItem 2 3 2 5 3" xfId="22910" xr:uid="{00000000-0005-0000-0000-00003C5D0000}"/>
    <cellStyle name="SAPBEXstdItem 2 3 2 5 3 2" xfId="41683" xr:uid="{00000000-0005-0000-0000-00003C5D0000}"/>
    <cellStyle name="SAPBEXstdItem 2 3 2 5 4" xfId="29043" xr:uid="{00000000-0005-0000-0000-00003A5D0000}"/>
    <cellStyle name="SAPBEXstdItem 2 3 2 6" xfId="11281" xr:uid="{00000000-0005-0000-0000-00003D5D0000}"/>
    <cellStyle name="SAPBEXstdItem 2 3 2 6 2" xfId="18488" xr:uid="{00000000-0005-0000-0000-00003E5D0000}"/>
    <cellStyle name="SAPBEXstdItem 2 3 2 6 2 2" xfId="37263" xr:uid="{00000000-0005-0000-0000-00003E5D0000}"/>
    <cellStyle name="SAPBEXstdItem 2 3 2 6 3" xfId="23689" xr:uid="{00000000-0005-0000-0000-00003F5D0000}"/>
    <cellStyle name="SAPBEXstdItem 2 3 2 6 3 2" xfId="42462" xr:uid="{00000000-0005-0000-0000-00003F5D0000}"/>
    <cellStyle name="SAPBEXstdItem 2 3 2 6 4" xfId="30058" xr:uid="{00000000-0005-0000-0000-00003D5D0000}"/>
    <cellStyle name="SAPBEXstdItem 2 3 2 7" xfId="12731" xr:uid="{00000000-0005-0000-0000-0000405D0000}"/>
    <cellStyle name="SAPBEXstdItem 2 3 2 7 2" xfId="19938" xr:uid="{00000000-0005-0000-0000-0000415D0000}"/>
    <cellStyle name="SAPBEXstdItem 2 3 2 7 2 2" xfId="38713" xr:uid="{00000000-0005-0000-0000-0000415D0000}"/>
    <cellStyle name="SAPBEXstdItem 2 3 2 7 3" xfId="24929" xr:uid="{00000000-0005-0000-0000-0000425D0000}"/>
    <cellStyle name="SAPBEXstdItem 2 3 2 7 3 2" xfId="43701" xr:uid="{00000000-0005-0000-0000-0000425D0000}"/>
    <cellStyle name="SAPBEXstdItem 2 3 2 7 4" xfId="31507" xr:uid="{00000000-0005-0000-0000-000040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2 2" xfId="34529" xr:uid="{00000000-0005-0000-0000-0000465D0000}"/>
    <cellStyle name="SAPBEXstdItem 2 3 3 2 2 3" xfId="21399" xr:uid="{00000000-0005-0000-0000-0000475D0000}"/>
    <cellStyle name="SAPBEXstdItem 2 3 3 2 2 3 2" xfId="40172" xr:uid="{00000000-0005-0000-0000-0000475D0000}"/>
    <cellStyle name="SAPBEXstdItem 2 3 3 2 2 4" xfId="27324" xr:uid="{00000000-0005-0000-0000-0000455D0000}"/>
    <cellStyle name="SAPBEXstdItem 2 3 3 2 3" xfId="8755" xr:uid="{00000000-0005-0000-0000-0000485D0000}"/>
    <cellStyle name="SAPBEXstdItem 2 3 3 2 3 2" xfId="15968" xr:uid="{00000000-0005-0000-0000-0000495D0000}"/>
    <cellStyle name="SAPBEXstdItem 2 3 3 2 3 2 2" xfId="34743" xr:uid="{00000000-0005-0000-0000-0000495D0000}"/>
    <cellStyle name="SAPBEXstdItem 2 3 3 2 3 3" xfId="21512" xr:uid="{00000000-0005-0000-0000-00004A5D0000}"/>
    <cellStyle name="SAPBEXstdItem 2 3 3 2 3 3 2" xfId="40285" xr:uid="{00000000-0005-0000-0000-00004A5D0000}"/>
    <cellStyle name="SAPBEXstdItem 2 3 3 2 3 4" xfId="27538" xr:uid="{00000000-0005-0000-0000-0000485D0000}"/>
    <cellStyle name="SAPBEXstdItem 2 3 3 2 4" xfId="10672" xr:uid="{00000000-0005-0000-0000-00004B5D0000}"/>
    <cellStyle name="SAPBEXstdItem 2 3 3 2 4 2" xfId="17885" xr:uid="{00000000-0005-0000-0000-00004C5D0000}"/>
    <cellStyle name="SAPBEXstdItem 2 3 3 2 4 2 2" xfId="36660" xr:uid="{00000000-0005-0000-0000-00004C5D0000}"/>
    <cellStyle name="SAPBEXstdItem 2 3 3 2 4 3" xfId="23281" xr:uid="{00000000-0005-0000-0000-00004D5D0000}"/>
    <cellStyle name="SAPBEXstdItem 2 3 3 2 4 3 2" xfId="42054" xr:uid="{00000000-0005-0000-0000-00004D5D0000}"/>
    <cellStyle name="SAPBEXstdItem 2 3 3 2 4 4" xfId="29455" xr:uid="{00000000-0005-0000-0000-00004B5D0000}"/>
    <cellStyle name="SAPBEXstdItem 2 3 3 2 5" xfId="11777" xr:uid="{00000000-0005-0000-0000-00004E5D0000}"/>
    <cellStyle name="SAPBEXstdItem 2 3 3 2 5 2" xfId="18984" xr:uid="{00000000-0005-0000-0000-00004F5D0000}"/>
    <cellStyle name="SAPBEXstdItem 2 3 3 2 5 2 2" xfId="37759" xr:uid="{00000000-0005-0000-0000-00004F5D0000}"/>
    <cellStyle name="SAPBEXstdItem 2 3 3 2 5 3" xfId="24138" xr:uid="{00000000-0005-0000-0000-0000505D0000}"/>
    <cellStyle name="SAPBEXstdItem 2 3 3 2 5 3 2" xfId="42911" xr:uid="{00000000-0005-0000-0000-0000505D0000}"/>
    <cellStyle name="SAPBEXstdItem 2 3 3 2 5 4" xfId="30554" xr:uid="{00000000-0005-0000-0000-00004E5D0000}"/>
    <cellStyle name="SAPBEXstdItem 2 3 3 2 6" xfId="12246" xr:uid="{00000000-0005-0000-0000-0000515D0000}"/>
    <cellStyle name="SAPBEXstdItem 2 3 3 2 6 2" xfId="19453" xr:uid="{00000000-0005-0000-0000-0000525D0000}"/>
    <cellStyle name="SAPBEXstdItem 2 3 3 2 6 2 2" xfId="38228" xr:uid="{00000000-0005-0000-0000-0000525D0000}"/>
    <cellStyle name="SAPBEXstdItem 2 3 3 2 6 3" xfId="24488" xr:uid="{00000000-0005-0000-0000-0000535D0000}"/>
    <cellStyle name="SAPBEXstdItem 2 3 3 2 6 3 2" xfId="43260" xr:uid="{00000000-0005-0000-0000-0000535D0000}"/>
    <cellStyle name="SAPBEXstdItem 2 3 3 2 6 4" xfId="31022" xr:uid="{00000000-0005-0000-0000-0000515D0000}"/>
    <cellStyle name="SAPBEXstdItem 2 3 3 2 7" xfId="13842" xr:uid="{00000000-0005-0000-0000-0000545D0000}"/>
    <cellStyle name="SAPBEXstdItem 2 3 3 2 7 2" xfId="32617" xr:uid="{00000000-0005-0000-0000-0000545D0000}"/>
    <cellStyle name="SAPBEXstdItem 2 3 3 2 8" xfId="14309" xr:uid="{00000000-0005-0000-0000-0000555D0000}"/>
    <cellStyle name="SAPBEXstdItem 2 3 3 2 8 2" xfId="33084" xr:uid="{00000000-0005-0000-0000-0000555D0000}"/>
    <cellStyle name="SAPBEXstdItem 2 3 3 2 9" xfId="25939" xr:uid="{00000000-0005-0000-0000-0000445D0000}"/>
    <cellStyle name="SAPBEXstdItem 2 3 3 3" xfId="8131" xr:uid="{00000000-0005-0000-0000-0000565D0000}"/>
    <cellStyle name="SAPBEXstdItem 2 3 3 3 2" xfId="15344" xr:uid="{00000000-0005-0000-0000-0000575D0000}"/>
    <cellStyle name="SAPBEXstdItem 2 3 3 3 2 2" xfId="34119" xr:uid="{00000000-0005-0000-0000-0000575D0000}"/>
    <cellStyle name="SAPBEXstdItem 2 3 3 3 3" xfId="21030" xr:uid="{00000000-0005-0000-0000-0000585D0000}"/>
    <cellStyle name="SAPBEXstdItem 2 3 3 3 3 2" xfId="39803" xr:uid="{00000000-0005-0000-0000-0000585D0000}"/>
    <cellStyle name="SAPBEXstdItem 2 3 3 3 4" xfId="26914" xr:uid="{00000000-0005-0000-0000-0000565D0000}"/>
    <cellStyle name="SAPBEXstdItem 2 3 3 4" xfId="9126" xr:uid="{00000000-0005-0000-0000-0000595D0000}"/>
    <cellStyle name="SAPBEXstdItem 2 3 3 4 2" xfId="16339" xr:uid="{00000000-0005-0000-0000-00005A5D0000}"/>
    <cellStyle name="SAPBEXstdItem 2 3 3 4 2 2" xfId="35114" xr:uid="{00000000-0005-0000-0000-00005A5D0000}"/>
    <cellStyle name="SAPBEXstdItem 2 3 3 4 3" xfId="21882" xr:uid="{00000000-0005-0000-0000-00005B5D0000}"/>
    <cellStyle name="SAPBEXstdItem 2 3 3 4 3 2" xfId="40655" xr:uid="{00000000-0005-0000-0000-00005B5D0000}"/>
    <cellStyle name="SAPBEXstdItem 2 3 3 4 4" xfId="27909" xr:uid="{00000000-0005-0000-0000-0000595D0000}"/>
    <cellStyle name="SAPBEXstdItem 2 3 3 5" xfId="10261" xr:uid="{00000000-0005-0000-0000-00005C5D0000}"/>
    <cellStyle name="SAPBEXstdItem 2 3 3 5 2" xfId="17474" xr:uid="{00000000-0005-0000-0000-00005D5D0000}"/>
    <cellStyle name="SAPBEXstdItem 2 3 3 5 2 2" xfId="36249" xr:uid="{00000000-0005-0000-0000-00005D5D0000}"/>
    <cellStyle name="SAPBEXstdItem 2 3 3 5 3" xfId="22911" xr:uid="{00000000-0005-0000-0000-00005E5D0000}"/>
    <cellStyle name="SAPBEXstdItem 2 3 3 5 3 2" xfId="41684" xr:uid="{00000000-0005-0000-0000-00005E5D0000}"/>
    <cellStyle name="SAPBEXstdItem 2 3 3 5 4" xfId="29044" xr:uid="{00000000-0005-0000-0000-00005C5D0000}"/>
    <cellStyle name="SAPBEXstdItem 2 3 3 6" xfId="11364" xr:uid="{00000000-0005-0000-0000-00005F5D0000}"/>
    <cellStyle name="SAPBEXstdItem 2 3 3 6 2" xfId="18571" xr:uid="{00000000-0005-0000-0000-0000605D0000}"/>
    <cellStyle name="SAPBEXstdItem 2 3 3 6 2 2" xfId="37346" xr:uid="{00000000-0005-0000-0000-0000605D0000}"/>
    <cellStyle name="SAPBEXstdItem 2 3 3 6 3" xfId="23766" xr:uid="{00000000-0005-0000-0000-0000615D0000}"/>
    <cellStyle name="SAPBEXstdItem 2 3 3 6 3 2" xfId="42539" xr:uid="{00000000-0005-0000-0000-0000615D0000}"/>
    <cellStyle name="SAPBEXstdItem 2 3 3 6 4" xfId="30141" xr:uid="{00000000-0005-0000-0000-00005F5D0000}"/>
    <cellStyle name="SAPBEXstdItem 2 3 3 7" xfId="12623" xr:uid="{00000000-0005-0000-0000-0000625D0000}"/>
    <cellStyle name="SAPBEXstdItem 2 3 3 7 2" xfId="19830" xr:uid="{00000000-0005-0000-0000-0000635D0000}"/>
    <cellStyle name="SAPBEXstdItem 2 3 3 7 2 2" xfId="38605" xr:uid="{00000000-0005-0000-0000-0000635D0000}"/>
    <cellStyle name="SAPBEXstdItem 2 3 3 7 3" xfId="24853" xr:uid="{00000000-0005-0000-0000-0000645D0000}"/>
    <cellStyle name="SAPBEXstdItem 2 3 3 7 3 2" xfId="43625" xr:uid="{00000000-0005-0000-0000-0000645D0000}"/>
    <cellStyle name="SAPBEXstdItem 2 3 3 7 4" xfId="31399" xr:uid="{00000000-0005-0000-0000-0000625D0000}"/>
    <cellStyle name="SAPBEXstdItem 2 3 4" xfId="646" xr:uid="{00000000-0005-0000-0000-0000655D0000}"/>
    <cellStyle name="SAPBEXstdItem 2 3 4 10" xfId="25622"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2 2" xfId="34530" xr:uid="{00000000-0005-0000-0000-0000685D0000}"/>
    <cellStyle name="SAPBEXstdItem 2 3 4 2 2 3" xfId="21400" xr:uid="{00000000-0005-0000-0000-0000695D0000}"/>
    <cellStyle name="SAPBEXstdItem 2 3 4 2 2 3 2" xfId="40173" xr:uid="{00000000-0005-0000-0000-0000695D0000}"/>
    <cellStyle name="SAPBEXstdItem 2 3 4 2 2 4" xfId="27325" xr:uid="{00000000-0005-0000-0000-0000675D0000}"/>
    <cellStyle name="SAPBEXstdItem 2 3 4 2 3" xfId="8754" xr:uid="{00000000-0005-0000-0000-00006A5D0000}"/>
    <cellStyle name="SAPBEXstdItem 2 3 4 2 3 2" xfId="15967" xr:uid="{00000000-0005-0000-0000-00006B5D0000}"/>
    <cellStyle name="SAPBEXstdItem 2 3 4 2 3 2 2" xfId="34742" xr:uid="{00000000-0005-0000-0000-00006B5D0000}"/>
    <cellStyle name="SAPBEXstdItem 2 3 4 2 3 3" xfId="21511" xr:uid="{00000000-0005-0000-0000-00006C5D0000}"/>
    <cellStyle name="SAPBEXstdItem 2 3 4 2 3 3 2" xfId="40284" xr:uid="{00000000-0005-0000-0000-00006C5D0000}"/>
    <cellStyle name="SAPBEXstdItem 2 3 4 2 3 4" xfId="27537" xr:uid="{00000000-0005-0000-0000-00006A5D0000}"/>
    <cellStyle name="SAPBEXstdItem 2 3 4 2 4" xfId="10673" xr:uid="{00000000-0005-0000-0000-00006D5D0000}"/>
    <cellStyle name="SAPBEXstdItem 2 3 4 2 4 2" xfId="17886" xr:uid="{00000000-0005-0000-0000-00006E5D0000}"/>
    <cellStyle name="SAPBEXstdItem 2 3 4 2 4 2 2" xfId="36661" xr:uid="{00000000-0005-0000-0000-00006E5D0000}"/>
    <cellStyle name="SAPBEXstdItem 2 3 4 2 4 3" xfId="23282" xr:uid="{00000000-0005-0000-0000-00006F5D0000}"/>
    <cellStyle name="SAPBEXstdItem 2 3 4 2 4 3 2" xfId="42055" xr:uid="{00000000-0005-0000-0000-00006F5D0000}"/>
    <cellStyle name="SAPBEXstdItem 2 3 4 2 4 4" xfId="29456" xr:uid="{00000000-0005-0000-0000-00006D5D0000}"/>
    <cellStyle name="SAPBEXstdItem 2 3 4 2 5" xfId="11842" xr:uid="{00000000-0005-0000-0000-0000705D0000}"/>
    <cellStyle name="SAPBEXstdItem 2 3 4 2 5 2" xfId="19049" xr:uid="{00000000-0005-0000-0000-0000715D0000}"/>
    <cellStyle name="SAPBEXstdItem 2 3 4 2 5 2 2" xfId="37824" xr:uid="{00000000-0005-0000-0000-0000715D0000}"/>
    <cellStyle name="SAPBEXstdItem 2 3 4 2 5 3" xfId="24203" xr:uid="{00000000-0005-0000-0000-0000725D0000}"/>
    <cellStyle name="SAPBEXstdItem 2 3 4 2 5 3 2" xfId="42976" xr:uid="{00000000-0005-0000-0000-0000725D0000}"/>
    <cellStyle name="SAPBEXstdItem 2 3 4 2 5 4" xfId="30619" xr:uid="{00000000-0005-0000-0000-0000705D0000}"/>
    <cellStyle name="SAPBEXstdItem 2 3 4 2 6" xfId="12181" xr:uid="{00000000-0005-0000-0000-0000735D0000}"/>
    <cellStyle name="SAPBEXstdItem 2 3 4 2 6 2" xfId="19388" xr:uid="{00000000-0005-0000-0000-0000745D0000}"/>
    <cellStyle name="SAPBEXstdItem 2 3 4 2 6 2 2" xfId="38163" xr:uid="{00000000-0005-0000-0000-0000745D0000}"/>
    <cellStyle name="SAPBEXstdItem 2 3 4 2 6 3" xfId="24423" xr:uid="{00000000-0005-0000-0000-0000755D0000}"/>
    <cellStyle name="SAPBEXstdItem 2 3 4 2 6 3 2" xfId="43195" xr:uid="{00000000-0005-0000-0000-0000755D0000}"/>
    <cellStyle name="SAPBEXstdItem 2 3 4 2 6 4" xfId="30957" xr:uid="{00000000-0005-0000-0000-0000735D0000}"/>
    <cellStyle name="SAPBEXstdItem 2 3 4 2 7" xfId="13907" xr:uid="{00000000-0005-0000-0000-0000765D0000}"/>
    <cellStyle name="SAPBEXstdItem 2 3 4 2 7 2" xfId="32682" xr:uid="{00000000-0005-0000-0000-0000765D0000}"/>
    <cellStyle name="SAPBEXstdItem 2 3 4 2 8" xfId="14244" xr:uid="{00000000-0005-0000-0000-0000775D0000}"/>
    <cellStyle name="SAPBEXstdItem 2 3 4 2 8 2" xfId="33019" xr:uid="{00000000-0005-0000-0000-0000775D0000}"/>
    <cellStyle name="SAPBEXstdItem 2 3 4 2 9" xfId="26004" xr:uid="{00000000-0005-0000-0000-0000665D0000}"/>
    <cellStyle name="SAPBEXstdItem 2 3 4 3" xfId="8132" xr:uid="{00000000-0005-0000-0000-0000785D0000}"/>
    <cellStyle name="SAPBEXstdItem 2 3 4 3 2" xfId="15345" xr:uid="{00000000-0005-0000-0000-0000795D0000}"/>
    <cellStyle name="SAPBEXstdItem 2 3 4 3 2 2" xfId="34120" xr:uid="{00000000-0005-0000-0000-0000795D0000}"/>
    <cellStyle name="SAPBEXstdItem 2 3 4 3 3" xfId="21031" xr:uid="{00000000-0005-0000-0000-00007A5D0000}"/>
    <cellStyle name="SAPBEXstdItem 2 3 4 3 3 2" xfId="39804" xr:uid="{00000000-0005-0000-0000-00007A5D0000}"/>
    <cellStyle name="SAPBEXstdItem 2 3 4 3 4" xfId="26915" xr:uid="{00000000-0005-0000-0000-0000785D0000}"/>
    <cellStyle name="SAPBEXstdItem 2 3 4 4" xfId="9125" xr:uid="{00000000-0005-0000-0000-00007B5D0000}"/>
    <cellStyle name="SAPBEXstdItem 2 3 4 4 2" xfId="16338" xr:uid="{00000000-0005-0000-0000-00007C5D0000}"/>
    <cellStyle name="SAPBEXstdItem 2 3 4 4 2 2" xfId="35113" xr:uid="{00000000-0005-0000-0000-00007C5D0000}"/>
    <cellStyle name="SAPBEXstdItem 2 3 4 4 3" xfId="21881" xr:uid="{00000000-0005-0000-0000-00007D5D0000}"/>
    <cellStyle name="SAPBEXstdItem 2 3 4 4 3 2" xfId="40654" xr:uid="{00000000-0005-0000-0000-00007D5D0000}"/>
    <cellStyle name="SAPBEXstdItem 2 3 4 4 4" xfId="27908" xr:uid="{00000000-0005-0000-0000-00007B5D0000}"/>
    <cellStyle name="SAPBEXstdItem 2 3 4 5" xfId="10262" xr:uid="{00000000-0005-0000-0000-00007E5D0000}"/>
    <cellStyle name="SAPBEXstdItem 2 3 4 5 2" xfId="17475" xr:uid="{00000000-0005-0000-0000-00007F5D0000}"/>
    <cellStyle name="SAPBEXstdItem 2 3 4 5 2 2" xfId="36250" xr:uid="{00000000-0005-0000-0000-00007F5D0000}"/>
    <cellStyle name="SAPBEXstdItem 2 3 4 5 3" xfId="22912" xr:uid="{00000000-0005-0000-0000-0000805D0000}"/>
    <cellStyle name="SAPBEXstdItem 2 3 4 5 3 2" xfId="41685" xr:uid="{00000000-0005-0000-0000-0000805D0000}"/>
    <cellStyle name="SAPBEXstdItem 2 3 4 5 4" xfId="29045" xr:uid="{00000000-0005-0000-0000-00007E5D0000}"/>
    <cellStyle name="SAPBEXstdItem 2 3 4 6" xfId="11429" xr:uid="{00000000-0005-0000-0000-0000815D0000}"/>
    <cellStyle name="SAPBEXstdItem 2 3 4 6 2" xfId="18636" xr:uid="{00000000-0005-0000-0000-0000825D0000}"/>
    <cellStyle name="SAPBEXstdItem 2 3 4 6 2 2" xfId="37411" xr:uid="{00000000-0005-0000-0000-0000825D0000}"/>
    <cellStyle name="SAPBEXstdItem 2 3 4 6 3" xfId="23831" xr:uid="{00000000-0005-0000-0000-0000835D0000}"/>
    <cellStyle name="SAPBEXstdItem 2 3 4 6 3 2" xfId="42604" xr:uid="{00000000-0005-0000-0000-0000835D0000}"/>
    <cellStyle name="SAPBEXstdItem 2 3 4 6 4" xfId="30206" xr:uid="{00000000-0005-0000-0000-0000815D0000}"/>
    <cellStyle name="SAPBEXstdItem 2 3 4 7" xfId="12556" xr:uid="{00000000-0005-0000-0000-0000845D0000}"/>
    <cellStyle name="SAPBEXstdItem 2 3 4 7 2" xfId="19763" xr:uid="{00000000-0005-0000-0000-0000855D0000}"/>
    <cellStyle name="SAPBEXstdItem 2 3 4 7 2 2" xfId="38538" xr:uid="{00000000-0005-0000-0000-0000855D0000}"/>
    <cellStyle name="SAPBEXstdItem 2 3 4 7 3" xfId="24788" xr:uid="{00000000-0005-0000-0000-0000865D0000}"/>
    <cellStyle name="SAPBEXstdItem 2 3 4 7 3 2" xfId="43560" xr:uid="{00000000-0005-0000-0000-0000865D0000}"/>
    <cellStyle name="SAPBEXstdItem 2 3 4 7 4" xfId="31332" xr:uid="{00000000-0005-0000-0000-0000845D0000}"/>
    <cellStyle name="SAPBEXstdItem 2 3 4 8" xfId="13505" xr:uid="{00000000-0005-0000-0000-0000875D0000}"/>
    <cellStyle name="SAPBEXstdItem 2 3 4 8 2" xfId="32280" xr:uid="{00000000-0005-0000-0000-0000875D0000}"/>
    <cellStyle name="SAPBEXstdItem 2 3 4 9" xfId="14591" xr:uid="{00000000-0005-0000-0000-0000885D0000}"/>
    <cellStyle name="SAPBEXstdItem 2 3 4 9 2" xfId="33366" xr:uid="{00000000-0005-0000-0000-0000885D0000}"/>
    <cellStyle name="SAPBEXstdItem 2 3 5" xfId="701" xr:uid="{00000000-0005-0000-0000-0000895D0000}"/>
    <cellStyle name="SAPBEXstdItem 2 3 5 10" xfId="25677"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2 2" xfId="34531" xr:uid="{00000000-0005-0000-0000-00008C5D0000}"/>
    <cellStyle name="SAPBEXstdItem 2 3 5 2 2 3" xfId="21401" xr:uid="{00000000-0005-0000-0000-00008D5D0000}"/>
    <cellStyle name="SAPBEXstdItem 2 3 5 2 2 3 2" xfId="40174" xr:uid="{00000000-0005-0000-0000-00008D5D0000}"/>
    <cellStyle name="SAPBEXstdItem 2 3 5 2 2 4" xfId="27326" xr:uid="{00000000-0005-0000-0000-00008B5D0000}"/>
    <cellStyle name="SAPBEXstdItem 2 3 5 2 3" xfId="8753" xr:uid="{00000000-0005-0000-0000-00008E5D0000}"/>
    <cellStyle name="SAPBEXstdItem 2 3 5 2 3 2" xfId="15966" xr:uid="{00000000-0005-0000-0000-00008F5D0000}"/>
    <cellStyle name="SAPBEXstdItem 2 3 5 2 3 2 2" xfId="34741" xr:uid="{00000000-0005-0000-0000-00008F5D0000}"/>
    <cellStyle name="SAPBEXstdItem 2 3 5 2 3 3" xfId="21510" xr:uid="{00000000-0005-0000-0000-0000905D0000}"/>
    <cellStyle name="SAPBEXstdItem 2 3 5 2 3 3 2" xfId="40283" xr:uid="{00000000-0005-0000-0000-0000905D0000}"/>
    <cellStyle name="SAPBEXstdItem 2 3 5 2 3 4" xfId="27536" xr:uid="{00000000-0005-0000-0000-00008E5D0000}"/>
    <cellStyle name="SAPBEXstdItem 2 3 5 2 4" xfId="10674" xr:uid="{00000000-0005-0000-0000-0000915D0000}"/>
    <cellStyle name="SAPBEXstdItem 2 3 5 2 4 2" xfId="17887" xr:uid="{00000000-0005-0000-0000-0000925D0000}"/>
    <cellStyle name="SAPBEXstdItem 2 3 5 2 4 2 2" xfId="36662" xr:uid="{00000000-0005-0000-0000-0000925D0000}"/>
    <cellStyle name="SAPBEXstdItem 2 3 5 2 4 3" xfId="23283" xr:uid="{00000000-0005-0000-0000-0000935D0000}"/>
    <cellStyle name="SAPBEXstdItem 2 3 5 2 4 3 2" xfId="42056" xr:uid="{00000000-0005-0000-0000-0000935D0000}"/>
    <cellStyle name="SAPBEXstdItem 2 3 5 2 4 4" xfId="29457" xr:uid="{00000000-0005-0000-0000-0000915D0000}"/>
    <cellStyle name="SAPBEXstdItem 2 3 5 2 5" xfId="11897" xr:uid="{00000000-0005-0000-0000-0000945D0000}"/>
    <cellStyle name="SAPBEXstdItem 2 3 5 2 5 2" xfId="19104" xr:uid="{00000000-0005-0000-0000-0000955D0000}"/>
    <cellStyle name="SAPBEXstdItem 2 3 5 2 5 2 2" xfId="37879" xr:uid="{00000000-0005-0000-0000-0000955D0000}"/>
    <cellStyle name="SAPBEXstdItem 2 3 5 2 5 3" xfId="24258" xr:uid="{00000000-0005-0000-0000-0000965D0000}"/>
    <cellStyle name="SAPBEXstdItem 2 3 5 2 5 3 2" xfId="43031" xr:uid="{00000000-0005-0000-0000-0000965D0000}"/>
    <cellStyle name="SAPBEXstdItem 2 3 5 2 5 4" xfId="30674" xr:uid="{00000000-0005-0000-0000-0000945D0000}"/>
    <cellStyle name="SAPBEXstdItem 2 3 5 2 6" xfId="12126" xr:uid="{00000000-0005-0000-0000-0000975D0000}"/>
    <cellStyle name="SAPBEXstdItem 2 3 5 2 6 2" xfId="19333" xr:uid="{00000000-0005-0000-0000-0000985D0000}"/>
    <cellStyle name="SAPBEXstdItem 2 3 5 2 6 2 2" xfId="38108" xr:uid="{00000000-0005-0000-0000-0000985D0000}"/>
    <cellStyle name="SAPBEXstdItem 2 3 5 2 6 3" xfId="24368" xr:uid="{00000000-0005-0000-0000-0000995D0000}"/>
    <cellStyle name="SAPBEXstdItem 2 3 5 2 6 3 2" xfId="43140" xr:uid="{00000000-0005-0000-0000-0000995D0000}"/>
    <cellStyle name="SAPBEXstdItem 2 3 5 2 6 4" xfId="30902" xr:uid="{00000000-0005-0000-0000-0000975D0000}"/>
    <cellStyle name="SAPBEXstdItem 2 3 5 2 7" xfId="13962" xr:uid="{00000000-0005-0000-0000-00009A5D0000}"/>
    <cellStyle name="SAPBEXstdItem 2 3 5 2 7 2" xfId="32737" xr:uid="{00000000-0005-0000-0000-00009A5D0000}"/>
    <cellStyle name="SAPBEXstdItem 2 3 5 2 8" xfId="14189" xr:uid="{00000000-0005-0000-0000-00009B5D0000}"/>
    <cellStyle name="SAPBEXstdItem 2 3 5 2 8 2" xfId="32964" xr:uid="{00000000-0005-0000-0000-00009B5D0000}"/>
    <cellStyle name="SAPBEXstdItem 2 3 5 2 9" xfId="26059" xr:uid="{00000000-0005-0000-0000-00008A5D0000}"/>
    <cellStyle name="SAPBEXstdItem 2 3 5 3" xfId="8133" xr:uid="{00000000-0005-0000-0000-00009C5D0000}"/>
    <cellStyle name="SAPBEXstdItem 2 3 5 3 2" xfId="15346" xr:uid="{00000000-0005-0000-0000-00009D5D0000}"/>
    <cellStyle name="SAPBEXstdItem 2 3 5 3 2 2" xfId="34121" xr:uid="{00000000-0005-0000-0000-00009D5D0000}"/>
    <cellStyle name="SAPBEXstdItem 2 3 5 3 3" xfId="21032" xr:uid="{00000000-0005-0000-0000-00009E5D0000}"/>
    <cellStyle name="SAPBEXstdItem 2 3 5 3 3 2" xfId="39805" xr:uid="{00000000-0005-0000-0000-00009E5D0000}"/>
    <cellStyle name="SAPBEXstdItem 2 3 5 3 4" xfId="26916" xr:uid="{00000000-0005-0000-0000-00009C5D0000}"/>
    <cellStyle name="SAPBEXstdItem 2 3 5 4" xfId="9124" xr:uid="{00000000-0005-0000-0000-00009F5D0000}"/>
    <cellStyle name="SAPBEXstdItem 2 3 5 4 2" xfId="16337" xr:uid="{00000000-0005-0000-0000-0000A05D0000}"/>
    <cellStyle name="SAPBEXstdItem 2 3 5 4 2 2" xfId="35112" xr:uid="{00000000-0005-0000-0000-0000A05D0000}"/>
    <cellStyle name="SAPBEXstdItem 2 3 5 4 3" xfId="21880" xr:uid="{00000000-0005-0000-0000-0000A15D0000}"/>
    <cellStyle name="SAPBEXstdItem 2 3 5 4 3 2" xfId="40653" xr:uid="{00000000-0005-0000-0000-0000A15D0000}"/>
    <cellStyle name="SAPBEXstdItem 2 3 5 4 4" xfId="27907" xr:uid="{00000000-0005-0000-0000-00009F5D0000}"/>
    <cellStyle name="SAPBEXstdItem 2 3 5 5" xfId="10263" xr:uid="{00000000-0005-0000-0000-0000A25D0000}"/>
    <cellStyle name="SAPBEXstdItem 2 3 5 5 2" xfId="17476" xr:uid="{00000000-0005-0000-0000-0000A35D0000}"/>
    <cellStyle name="SAPBEXstdItem 2 3 5 5 2 2" xfId="36251" xr:uid="{00000000-0005-0000-0000-0000A35D0000}"/>
    <cellStyle name="SAPBEXstdItem 2 3 5 5 3" xfId="22913" xr:uid="{00000000-0005-0000-0000-0000A45D0000}"/>
    <cellStyle name="SAPBEXstdItem 2 3 5 5 3 2" xfId="41686" xr:uid="{00000000-0005-0000-0000-0000A45D0000}"/>
    <cellStyle name="SAPBEXstdItem 2 3 5 5 4" xfId="29046" xr:uid="{00000000-0005-0000-0000-0000A25D0000}"/>
    <cellStyle name="SAPBEXstdItem 2 3 5 6" xfId="11484" xr:uid="{00000000-0005-0000-0000-0000A55D0000}"/>
    <cellStyle name="SAPBEXstdItem 2 3 5 6 2" xfId="18691" xr:uid="{00000000-0005-0000-0000-0000A65D0000}"/>
    <cellStyle name="SAPBEXstdItem 2 3 5 6 2 2" xfId="37466" xr:uid="{00000000-0005-0000-0000-0000A65D0000}"/>
    <cellStyle name="SAPBEXstdItem 2 3 5 6 3" xfId="23886" xr:uid="{00000000-0005-0000-0000-0000A75D0000}"/>
    <cellStyle name="SAPBEXstdItem 2 3 5 6 3 2" xfId="42659" xr:uid="{00000000-0005-0000-0000-0000A75D0000}"/>
    <cellStyle name="SAPBEXstdItem 2 3 5 6 4" xfId="30261" xr:uid="{00000000-0005-0000-0000-0000A55D0000}"/>
    <cellStyle name="SAPBEXstdItem 2 3 5 7" xfId="12496" xr:uid="{00000000-0005-0000-0000-0000A85D0000}"/>
    <cellStyle name="SAPBEXstdItem 2 3 5 7 2" xfId="19703" xr:uid="{00000000-0005-0000-0000-0000A95D0000}"/>
    <cellStyle name="SAPBEXstdItem 2 3 5 7 2 2" xfId="38478" xr:uid="{00000000-0005-0000-0000-0000A95D0000}"/>
    <cellStyle name="SAPBEXstdItem 2 3 5 7 3" xfId="24735" xr:uid="{00000000-0005-0000-0000-0000AA5D0000}"/>
    <cellStyle name="SAPBEXstdItem 2 3 5 7 3 2" xfId="43507" xr:uid="{00000000-0005-0000-0000-0000AA5D0000}"/>
    <cellStyle name="SAPBEXstdItem 2 3 5 7 4" xfId="31272" xr:uid="{00000000-0005-0000-0000-0000A85D0000}"/>
    <cellStyle name="SAPBEXstdItem 2 3 5 8" xfId="13560" xr:uid="{00000000-0005-0000-0000-0000AB5D0000}"/>
    <cellStyle name="SAPBEXstdItem 2 3 5 8 2" xfId="32335" xr:uid="{00000000-0005-0000-0000-0000AB5D0000}"/>
    <cellStyle name="SAPBEXstdItem 2 3 5 9" xfId="14537" xr:uid="{00000000-0005-0000-0000-0000AC5D0000}"/>
    <cellStyle name="SAPBEXstdItem 2 3 5 9 2" xfId="33312" xr:uid="{00000000-0005-0000-0000-0000AC5D0000}"/>
    <cellStyle name="SAPBEXstdItem 2 3 6" xfId="8129" xr:uid="{00000000-0005-0000-0000-0000AD5D0000}"/>
    <cellStyle name="SAPBEXstdItem 2 3 6 2" xfId="15342" xr:uid="{00000000-0005-0000-0000-0000AE5D0000}"/>
    <cellStyle name="SAPBEXstdItem 2 3 6 2 2" xfId="34117" xr:uid="{00000000-0005-0000-0000-0000AE5D0000}"/>
    <cellStyle name="SAPBEXstdItem 2 3 6 3" xfId="21028" xr:uid="{00000000-0005-0000-0000-0000AF5D0000}"/>
    <cellStyle name="SAPBEXstdItem 2 3 6 3 2" xfId="39801" xr:uid="{00000000-0005-0000-0000-0000AF5D0000}"/>
    <cellStyle name="SAPBEXstdItem 2 3 6 4" xfId="26912" xr:uid="{00000000-0005-0000-0000-0000AD5D0000}"/>
    <cellStyle name="SAPBEXstdItem 2 3 7" xfId="9128" xr:uid="{00000000-0005-0000-0000-0000B05D0000}"/>
    <cellStyle name="SAPBEXstdItem 2 3 7 2" xfId="16341" xr:uid="{00000000-0005-0000-0000-0000B15D0000}"/>
    <cellStyle name="SAPBEXstdItem 2 3 7 2 2" xfId="35116" xr:uid="{00000000-0005-0000-0000-0000B15D0000}"/>
    <cellStyle name="SAPBEXstdItem 2 3 7 3" xfId="21884" xr:uid="{00000000-0005-0000-0000-0000B25D0000}"/>
    <cellStyle name="SAPBEXstdItem 2 3 7 3 2" xfId="40657" xr:uid="{00000000-0005-0000-0000-0000B25D0000}"/>
    <cellStyle name="SAPBEXstdItem 2 3 7 4" xfId="27911" xr:uid="{00000000-0005-0000-0000-0000B05D0000}"/>
    <cellStyle name="SAPBEXstdItem 2 3 8" xfId="10259" xr:uid="{00000000-0005-0000-0000-0000B35D0000}"/>
    <cellStyle name="SAPBEXstdItem 2 3 8 2" xfId="17472" xr:uid="{00000000-0005-0000-0000-0000B45D0000}"/>
    <cellStyle name="SAPBEXstdItem 2 3 8 2 2" xfId="36247" xr:uid="{00000000-0005-0000-0000-0000B45D0000}"/>
    <cellStyle name="SAPBEXstdItem 2 3 8 3" xfId="22909" xr:uid="{00000000-0005-0000-0000-0000B55D0000}"/>
    <cellStyle name="SAPBEXstdItem 2 3 8 3 2" xfId="41682" xr:uid="{00000000-0005-0000-0000-0000B55D0000}"/>
    <cellStyle name="SAPBEXstdItem 2 3 8 4" xfId="29042" xr:uid="{00000000-0005-0000-0000-0000B35D0000}"/>
    <cellStyle name="SAPBEXstdItem 2 3 9" xfId="11192" xr:uid="{00000000-0005-0000-0000-0000B65D0000}"/>
    <cellStyle name="SAPBEXstdItem 2 3 9 2" xfId="18399" xr:uid="{00000000-0005-0000-0000-0000B75D0000}"/>
    <cellStyle name="SAPBEXstdItem 2 3 9 2 2" xfId="37174" xr:uid="{00000000-0005-0000-0000-0000B75D0000}"/>
    <cellStyle name="SAPBEXstdItem 2 3 9 3" xfId="23608" xr:uid="{00000000-0005-0000-0000-0000B85D0000}"/>
    <cellStyle name="SAPBEXstdItem 2 3 9 3 2" xfId="42381" xr:uid="{00000000-0005-0000-0000-0000B85D0000}"/>
    <cellStyle name="SAPBEXstdItem 2 3 9 4" xfId="29969" xr:uid="{00000000-0005-0000-0000-0000B65D0000}"/>
    <cellStyle name="SAPBEXstdItem 2 4" xfId="8122" xr:uid="{00000000-0005-0000-0000-0000B95D0000}"/>
    <cellStyle name="SAPBEXstdItem 2 4 2" xfId="15335" xr:uid="{00000000-0005-0000-0000-0000BA5D0000}"/>
    <cellStyle name="SAPBEXstdItem 2 4 2 2" xfId="34110" xr:uid="{00000000-0005-0000-0000-0000BA5D0000}"/>
    <cellStyle name="SAPBEXstdItem 2 4 3" xfId="21021" xr:uid="{00000000-0005-0000-0000-0000BB5D0000}"/>
    <cellStyle name="SAPBEXstdItem 2 4 3 2" xfId="39794" xr:uid="{00000000-0005-0000-0000-0000BB5D0000}"/>
    <cellStyle name="SAPBEXstdItem 2 4 4" xfId="26905" xr:uid="{00000000-0005-0000-0000-0000B95D0000}"/>
    <cellStyle name="SAPBEXstdItem 2 5" xfId="9135" xr:uid="{00000000-0005-0000-0000-0000BC5D0000}"/>
    <cellStyle name="SAPBEXstdItem 2 5 2" xfId="16348" xr:uid="{00000000-0005-0000-0000-0000BD5D0000}"/>
    <cellStyle name="SAPBEXstdItem 2 5 2 2" xfId="35123" xr:uid="{00000000-0005-0000-0000-0000BD5D0000}"/>
    <cellStyle name="SAPBEXstdItem 2 5 3" xfId="21891" xr:uid="{00000000-0005-0000-0000-0000BE5D0000}"/>
    <cellStyle name="SAPBEXstdItem 2 5 3 2" xfId="40664" xr:uid="{00000000-0005-0000-0000-0000BE5D0000}"/>
    <cellStyle name="SAPBEXstdItem 2 5 4" xfId="27918" xr:uid="{00000000-0005-0000-0000-0000BC5D0000}"/>
    <cellStyle name="SAPBEXstdItem 2 6" xfId="10252" xr:uid="{00000000-0005-0000-0000-0000BF5D0000}"/>
    <cellStyle name="SAPBEXstdItem 2 6 2" xfId="17465" xr:uid="{00000000-0005-0000-0000-0000C05D0000}"/>
    <cellStyle name="SAPBEXstdItem 2 6 2 2" xfId="36240" xr:uid="{00000000-0005-0000-0000-0000C05D0000}"/>
    <cellStyle name="SAPBEXstdItem 2 6 3" xfId="22902" xr:uid="{00000000-0005-0000-0000-0000C15D0000}"/>
    <cellStyle name="SAPBEXstdItem 2 6 3 2" xfId="41675" xr:uid="{00000000-0005-0000-0000-0000C15D0000}"/>
    <cellStyle name="SAPBEXstdItem 2 6 4" xfId="29035" xr:uid="{00000000-0005-0000-0000-0000BF5D0000}"/>
    <cellStyle name="SAPBEXstdItem 2 7" xfId="11128" xr:uid="{00000000-0005-0000-0000-0000C25D0000}"/>
    <cellStyle name="SAPBEXstdItem 2 7 2" xfId="18335" xr:uid="{00000000-0005-0000-0000-0000C35D0000}"/>
    <cellStyle name="SAPBEXstdItem 2 7 2 2" xfId="37110" xr:uid="{00000000-0005-0000-0000-0000C35D0000}"/>
    <cellStyle name="SAPBEXstdItem 2 7 3" xfId="23550" xr:uid="{00000000-0005-0000-0000-0000C45D0000}"/>
    <cellStyle name="SAPBEXstdItem 2 7 3 2" xfId="42323" xr:uid="{00000000-0005-0000-0000-0000C45D0000}"/>
    <cellStyle name="SAPBEXstdItem 2 7 4" xfId="29905" xr:uid="{00000000-0005-0000-0000-0000C25D0000}"/>
    <cellStyle name="SAPBEXstdItem 2 8" xfId="12828" xr:uid="{00000000-0005-0000-0000-0000C55D0000}"/>
    <cellStyle name="SAPBEXstdItem 2 8 2" xfId="20035" xr:uid="{00000000-0005-0000-0000-0000C65D0000}"/>
    <cellStyle name="SAPBEXstdItem 2 8 2 2" xfId="38810" xr:uid="{00000000-0005-0000-0000-0000C65D0000}"/>
    <cellStyle name="SAPBEXstdItem 2 8 3" xfId="25023" xr:uid="{00000000-0005-0000-0000-0000C75D0000}"/>
    <cellStyle name="SAPBEXstdItem 2 8 3 2" xfId="43795" xr:uid="{00000000-0005-0000-0000-0000C75D0000}"/>
    <cellStyle name="SAPBEXstdItem 2 8 4" xfId="31604" xr:uid="{00000000-0005-0000-0000-0000C55D0000}"/>
    <cellStyle name="SAPBEXstdItem 3" xfId="7435" xr:uid="{00000000-0005-0000-0000-0000C85D0000}"/>
    <cellStyle name="SAPBEXstdItem 3 10" xfId="26456"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2 2" xfId="35651" xr:uid="{00000000-0005-0000-0000-0000CB5D0000}"/>
    <cellStyle name="SAPBEXstdItem 3 2 2 3" xfId="22342" xr:uid="{00000000-0005-0000-0000-0000CC5D0000}"/>
    <cellStyle name="SAPBEXstdItem 3 2 2 3 2" xfId="41115" xr:uid="{00000000-0005-0000-0000-0000CC5D0000}"/>
    <cellStyle name="SAPBEXstdItem 3 2 2 4" xfId="28446" xr:uid="{00000000-0005-0000-0000-0000CA5D0000}"/>
    <cellStyle name="SAPBEXstdItem 3 2 3" xfId="9861" xr:uid="{00000000-0005-0000-0000-0000CD5D0000}"/>
    <cellStyle name="SAPBEXstdItem 3 2 3 2" xfId="17074" xr:uid="{00000000-0005-0000-0000-0000CE5D0000}"/>
    <cellStyle name="SAPBEXstdItem 3 2 3 2 2" xfId="35849" xr:uid="{00000000-0005-0000-0000-0000CE5D0000}"/>
    <cellStyle name="SAPBEXstdItem 3 2 3 3" xfId="22540" xr:uid="{00000000-0005-0000-0000-0000CF5D0000}"/>
    <cellStyle name="SAPBEXstdItem 3 2 3 3 2" xfId="41313" xr:uid="{00000000-0005-0000-0000-0000CF5D0000}"/>
    <cellStyle name="SAPBEXstdItem 3 2 3 4" xfId="28644" xr:uid="{00000000-0005-0000-0000-0000CD5D0000}"/>
    <cellStyle name="SAPBEXstdItem 3 2 4" xfId="11065" xr:uid="{00000000-0005-0000-0000-0000D05D0000}"/>
    <cellStyle name="SAPBEXstdItem 3 2 4 2" xfId="18278" xr:uid="{00000000-0005-0000-0000-0000D15D0000}"/>
    <cellStyle name="SAPBEXstdItem 3 2 4 2 2" xfId="37053" xr:uid="{00000000-0005-0000-0000-0000D15D0000}"/>
    <cellStyle name="SAPBEXstdItem 3 2 4 3" xfId="23495" xr:uid="{00000000-0005-0000-0000-0000D25D0000}"/>
    <cellStyle name="SAPBEXstdItem 3 2 4 3 2" xfId="42268" xr:uid="{00000000-0005-0000-0000-0000D25D0000}"/>
    <cellStyle name="SAPBEXstdItem 3 2 4 4" xfId="29848" xr:uid="{00000000-0005-0000-0000-0000D05D0000}"/>
    <cellStyle name="SAPBEXstdItem 3 2 5" xfId="13014" xr:uid="{00000000-0005-0000-0000-0000D35D0000}"/>
    <cellStyle name="SAPBEXstdItem 3 2 5 2" xfId="20221" xr:uid="{00000000-0005-0000-0000-0000D45D0000}"/>
    <cellStyle name="SAPBEXstdItem 3 2 5 2 2" xfId="38996" xr:uid="{00000000-0005-0000-0000-0000D45D0000}"/>
    <cellStyle name="SAPBEXstdItem 3 2 5 3" xfId="25177" xr:uid="{00000000-0005-0000-0000-0000D55D0000}"/>
    <cellStyle name="SAPBEXstdItem 3 2 5 3 2" xfId="43948" xr:uid="{00000000-0005-0000-0000-0000D55D0000}"/>
    <cellStyle name="SAPBEXstdItem 3 2 5 4" xfId="31789" xr:uid="{00000000-0005-0000-0000-0000D35D0000}"/>
    <cellStyle name="SAPBEXstdItem 3 2 6" xfId="13201" xr:uid="{00000000-0005-0000-0000-0000D65D0000}"/>
    <cellStyle name="SAPBEXstdItem 3 2 6 2" xfId="20408" xr:uid="{00000000-0005-0000-0000-0000D75D0000}"/>
    <cellStyle name="SAPBEXstdItem 3 2 6 2 2" xfId="39183" xr:uid="{00000000-0005-0000-0000-0000D75D0000}"/>
    <cellStyle name="SAPBEXstdItem 3 2 6 3" xfId="25364" xr:uid="{00000000-0005-0000-0000-0000D85D0000}"/>
    <cellStyle name="SAPBEXstdItem 3 2 6 3 2" xfId="44135" xr:uid="{00000000-0005-0000-0000-0000D85D0000}"/>
    <cellStyle name="SAPBEXstdItem 3 2 6 4" xfId="31976" xr:uid="{00000000-0005-0000-0000-0000D65D0000}"/>
    <cellStyle name="SAPBEXstdItem 3 2 7" xfId="14873" xr:uid="{00000000-0005-0000-0000-0000D95D0000}"/>
    <cellStyle name="SAPBEXstdItem 3 2 7 2" xfId="33648" xr:uid="{00000000-0005-0000-0000-0000D95D0000}"/>
    <cellStyle name="SAPBEXstdItem 3 2 8" xfId="20586" xr:uid="{00000000-0005-0000-0000-0000DA5D0000}"/>
    <cellStyle name="SAPBEXstdItem 3 2 8 2" xfId="39361" xr:uid="{00000000-0005-0000-0000-0000DA5D0000}"/>
    <cellStyle name="SAPBEXstdItem 3 2 9" xfId="26457" xr:uid="{00000000-0005-0000-0000-0000C95D0000}"/>
    <cellStyle name="SAPBEXstdItem 3 3" xfId="9662" xr:uid="{00000000-0005-0000-0000-0000DB5D0000}"/>
    <cellStyle name="SAPBEXstdItem 3 3 2" xfId="16875" xr:uid="{00000000-0005-0000-0000-0000DC5D0000}"/>
    <cellStyle name="SAPBEXstdItem 3 3 2 2" xfId="35650" xr:uid="{00000000-0005-0000-0000-0000DC5D0000}"/>
    <cellStyle name="SAPBEXstdItem 3 3 3" xfId="22341" xr:uid="{00000000-0005-0000-0000-0000DD5D0000}"/>
    <cellStyle name="SAPBEXstdItem 3 3 3 2" xfId="41114" xr:uid="{00000000-0005-0000-0000-0000DD5D0000}"/>
    <cellStyle name="SAPBEXstdItem 3 3 4" xfId="28445" xr:uid="{00000000-0005-0000-0000-0000DB5D0000}"/>
    <cellStyle name="SAPBEXstdItem 3 4" xfId="9860" xr:uid="{00000000-0005-0000-0000-0000DE5D0000}"/>
    <cellStyle name="SAPBEXstdItem 3 4 2" xfId="17073" xr:uid="{00000000-0005-0000-0000-0000DF5D0000}"/>
    <cellStyle name="SAPBEXstdItem 3 4 2 2" xfId="35848" xr:uid="{00000000-0005-0000-0000-0000DF5D0000}"/>
    <cellStyle name="SAPBEXstdItem 3 4 3" xfId="22539" xr:uid="{00000000-0005-0000-0000-0000E05D0000}"/>
    <cellStyle name="SAPBEXstdItem 3 4 3 2" xfId="41312" xr:uid="{00000000-0005-0000-0000-0000E05D0000}"/>
    <cellStyle name="SAPBEXstdItem 3 4 4" xfId="28643" xr:uid="{00000000-0005-0000-0000-0000DE5D0000}"/>
    <cellStyle name="SAPBEXstdItem 3 5" xfId="11064" xr:uid="{00000000-0005-0000-0000-0000E15D0000}"/>
    <cellStyle name="SAPBEXstdItem 3 5 2" xfId="18277" xr:uid="{00000000-0005-0000-0000-0000E25D0000}"/>
    <cellStyle name="SAPBEXstdItem 3 5 2 2" xfId="37052" xr:uid="{00000000-0005-0000-0000-0000E25D0000}"/>
    <cellStyle name="SAPBEXstdItem 3 5 3" xfId="23494" xr:uid="{00000000-0005-0000-0000-0000E35D0000}"/>
    <cellStyle name="SAPBEXstdItem 3 5 3 2" xfId="42267" xr:uid="{00000000-0005-0000-0000-0000E35D0000}"/>
    <cellStyle name="SAPBEXstdItem 3 5 4" xfId="29847" xr:uid="{00000000-0005-0000-0000-0000E15D0000}"/>
    <cellStyle name="SAPBEXstdItem 3 6" xfId="13013" xr:uid="{00000000-0005-0000-0000-0000E45D0000}"/>
    <cellStyle name="SAPBEXstdItem 3 6 2" xfId="20220" xr:uid="{00000000-0005-0000-0000-0000E55D0000}"/>
    <cellStyle name="SAPBEXstdItem 3 6 2 2" xfId="38995" xr:uid="{00000000-0005-0000-0000-0000E55D0000}"/>
    <cellStyle name="SAPBEXstdItem 3 6 3" xfId="25176" xr:uid="{00000000-0005-0000-0000-0000E65D0000}"/>
    <cellStyle name="SAPBEXstdItem 3 6 3 2" xfId="43947" xr:uid="{00000000-0005-0000-0000-0000E65D0000}"/>
    <cellStyle name="SAPBEXstdItem 3 6 4" xfId="31788" xr:uid="{00000000-0005-0000-0000-0000E45D0000}"/>
    <cellStyle name="SAPBEXstdItem 3 7" xfId="13200" xr:uid="{00000000-0005-0000-0000-0000E75D0000}"/>
    <cellStyle name="SAPBEXstdItem 3 7 2" xfId="20407" xr:uid="{00000000-0005-0000-0000-0000E85D0000}"/>
    <cellStyle name="SAPBEXstdItem 3 7 2 2" xfId="39182" xr:uid="{00000000-0005-0000-0000-0000E85D0000}"/>
    <cellStyle name="SAPBEXstdItem 3 7 3" xfId="25363" xr:uid="{00000000-0005-0000-0000-0000E95D0000}"/>
    <cellStyle name="SAPBEXstdItem 3 7 3 2" xfId="44134" xr:uid="{00000000-0005-0000-0000-0000E95D0000}"/>
    <cellStyle name="SAPBEXstdItem 3 7 4" xfId="31975" xr:uid="{00000000-0005-0000-0000-0000E75D0000}"/>
    <cellStyle name="SAPBEXstdItem 3 8" xfId="14872" xr:uid="{00000000-0005-0000-0000-0000EA5D0000}"/>
    <cellStyle name="SAPBEXstdItem 3 8 2" xfId="33647" xr:uid="{00000000-0005-0000-0000-0000EA5D0000}"/>
    <cellStyle name="SAPBEXstdItem 3 9" xfId="20585" xr:uid="{00000000-0005-0000-0000-0000EB5D0000}"/>
    <cellStyle name="SAPBEXstdItem 3 9 2" xfId="39360" xr:uid="{00000000-0005-0000-0000-0000EB5D0000}"/>
    <cellStyle name="SAPBEXstdItem 4" xfId="7437" xr:uid="{00000000-0005-0000-0000-0000EC5D0000}"/>
    <cellStyle name="SAPBEXstdItem 4 10" xfId="26458"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2 2" xfId="35653" xr:uid="{00000000-0005-0000-0000-0000EF5D0000}"/>
    <cellStyle name="SAPBEXstdItem 4 2 2 3" xfId="22344" xr:uid="{00000000-0005-0000-0000-0000F05D0000}"/>
    <cellStyle name="SAPBEXstdItem 4 2 2 3 2" xfId="41117" xr:uid="{00000000-0005-0000-0000-0000F05D0000}"/>
    <cellStyle name="SAPBEXstdItem 4 2 2 4" xfId="28448" xr:uid="{00000000-0005-0000-0000-0000EE5D0000}"/>
    <cellStyle name="SAPBEXstdItem 4 2 3" xfId="9863" xr:uid="{00000000-0005-0000-0000-0000F15D0000}"/>
    <cellStyle name="SAPBEXstdItem 4 2 3 2" xfId="17076" xr:uid="{00000000-0005-0000-0000-0000F25D0000}"/>
    <cellStyle name="SAPBEXstdItem 4 2 3 2 2" xfId="35851" xr:uid="{00000000-0005-0000-0000-0000F25D0000}"/>
    <cellStyle name="SAPBEXstdItem 4 2 3 3" xfId="22542" xr:uid="{00000000-0005-0000-0000-0000F35D0000}"/>
    <cellStyle name="SAPBEXstdItem 4 2 3 3 2" xfId="41315" xr:uid="{00000000-0005-0000-0000-0000F35D0000}"/>
    <cellStyle name="SAPBEXstdItem 4 2 3 4" xfId="28646" xr:uid="{00000000-0005-0000-0000-0000F15D0000}"/>
    <cellStyle name="SAPBEXstdItem 4 2 4" xfId="11067" xr:uid="{00000000-0005-0000-0000-0000F45D0000}"/>
    <cellStyle name="SAPBEXstdItem 4 2 4 2" xfId="18280" xr:uid="{00000000-0005-0000-0000-0000F55D0000}"/>
    <cellStyle name="SAPBEXstdItem 4 2 4 2 2" xfId="37055" xr:uid="{00000000-0005-0000-0000-0000F55D0000}"/>
    <cellStyle name="SAPBEXstdItem 4 2 4 3" xfId="23497" xr:uid="{00000000-0005-0000-0000-0000F65D0000}"/>
    <cellStyle name="SAPBEXstdItem 4 2 4 3 2" xfId="42270" xr:uid="{00000000-0005-0000-0000-0000F65D0000}"/>
    <cellStyle name="SAPBEXstdItem 4 2 4 4" xfId="29850" xr:uid="{00000000-0005-0000-0000-0000F45D0000}"/>
    <cellStyle name="SAPBEXstdItem 4 2 5" xfId="13016" xr:uid="{00000000-0005-0000-0000-0000F75D0000}"/>
    <cellStyle name="SAPBEXstdItem 4 2 5 2" xfId="20223" xr:uid="{00000000-0005-0000-0000-0000F85D0000}"/>
    <cellStyle name="SAPBEXstdItem 4 2 5 2 2" xfId="38998" xr:uid="{00000000-0005-0000-0000-0000F85D0000}"/>
    <cellStyle name="SAPBEXstdItem 4 2 5 3" xfId="25179" xr:uid="{00000000-0005-0000-0000-0000F95D0000}"/>
    <cellStyle name="SAPBEXstdItem 4 2 5 3 2" xfId="43950" xr:uid="{00000000-0005-0000-0000-0000F95D0000}"/>
    <cellStyle name="SAPBEXstdItem 4 2 5 4" xfId="31791" xr:uid="{00000000-0005-0000-0000-0000F75D0000}"/>
    <cellStyle name="SAPBEXstdItem 4 2 6" xfId="13203" xr:uid="{00000000-0005-0000-0000-0000FA5D0000}"/>
    <cellStyle name="SAPBEXstdItem 4 2 6 2" xfId="20410" xr:uid="{00000000-0005-0000-0000-0000FB5D0000}"/>
    <cellStyle name="SAPBEXstdItem 4 2 6 2 2" xfId="39185" xr:uid="{00000000-0005-0000-0000-0000FB5D0000}"/>
    <cellStyle name="SAPBEXstdItem 4 2 6 3" xfId="25366" xr:uid="{00000000-0005-0000-0000-0000FC5D0000}"/>
    <cellStyle name="SAPBEXstdItem 4 2 6 3 2" xfId="44137" xr:uid="{00000000-0005-0000-0000-0000FC5D0000}"/>
    <cellStyle name="SAPBEXstdItem 4 2 6 4" xfId="31978" xr:uid="{00000000-0005-0000-0000-0000FA5D0000}"/>
    <cellStyle name="SAPBEXstdItem 4 2 7" xfId="14875" xr:uid="{00000000-0005-0000-0000-0000FD5D0000}"/>
    <cellStyle name="SAPBEXstdItem 4 2 7 2" xfId="33650" xr:uid="{00000000-0005-0000-0000-0000FD5D0000}"/>
    <cellStyle name="SAPBEXstdItem 4 2 8" xfId="20588" xr:uid="{00000000-0005-0000-0000-0000FE5D0000}"/>
    <cellStyle name="SAPBEXstdItem 4 2 8 2" xfId="39363" xr:uid="{00000000-0005-0000-0000-0000FE5D0000}"/>
    <cellStyle name="SAPBEXstdItem 4 2 9" xfId="26459" xr:uid="{00000000-0005-0000-0000-0000ED5D0000}"/>
    <cellStyle name="SAPBEXstdItem 4 3" xfId="9664" xr:uid="{00000000-0005-0000-0000-0000FF5D0000}"/>
    <cellStyle name="SAPBEXstdItem 4 3 2" xfId="16877" xr:uid="{00000000-0005-0000-0000-0000005E0000}"/>
    <cellStyle name="SAPBEXstdItem 4 3 2 2" xfId="35652" xr:uid="{00000000-0005-0000-0000-0000005E0000}"/>
    <cellStyle name="SAPBEXstdItem 4 3 3" xfId="22343" xr:uid="{00000000-0005-0000-0000-0000015E0000}"/>
    <cellStyle name="SAPBEXstdItem 4 3 3 2" xfId="41116" xr:uid="{00000000-0005-0000-0000-0000015E0000}"/>
    <cellStyle name="SAPBEXstdItem 4 3 4" xfId="28447" xr:uid="{00000000-0005-0000-0000-0000FF5D0000}"/>
    <cellStyle name="SAPBEXstdItem 4 4" xfId="9862" xr:uid="{00000000-0005-0000-0000-0000025E0000}"/>
    <cellStyle name="SAPBEXstdItem 4 4 2" xfId="17075" xr:uid="{00000000-0005-0000-0000-0000035E0000}"/>
    <cellStyle name="SAPBEXstdItem 4 4 2 2" xfId="35850" xr:uid="{00000000-0005-0000-0000-0000035E0000}"/>
    <cellStyle name="SAPBEXstdItem 4 4 3" xfId="22541" xr:uid="{00000000-0005-0000-0000-0000045E0000}"/>
    <cellStyle name="SAPBEXstdItem 4 4 3 2" xfId="41314" xr:uid="{00000000-0005-0000-0000-0000045E0000}"/>
    <cellStyle name="SAPBEXstdItem 4 4 4" xfId="28645" xr:uid="{00000000-0005-0000-0000-0000025E0000}"/>
    <cellStyle name="SAPBEXstdItem 4 5" xfId="11066" xr:uid="{00000000-0005-0000-0000-0000055E0000}"/>
    <cellStyle name="SAPBEXstdItem 4 5 2" xfId="18279" xr:uid="{00000000-0005-0000-0000-0000065E0000}"/>
    <cellStyle name="SAPBEXstdItem 4 5 2 2" xfId="37054" xr:uid="{00000000-0005-0000-0000-0000065E0000}"/>
    <cellStyle name="SAPBEXstdItem 4 5 3" xfId="23496" xr:uid="{00000000-0005-0000-0000-0000075E0000}"/>
    <cellStyle name="SAPBEXstdItem 4 5 3 2" xfId="42269" xr:uid="{00000000-0005-0000-0000-0000075E0000}"/>
    <cellStyle name="SAPBEXstdItem 4 5 4" xfId="29849" xr:uid="{00000000-0005-0000-0000-0000055E0000}"/>
    <cellStyle name="SAPBEXstdItem 4 6" xfId="13015" xr:uid="{00000000-0005-0000-0000-0000085E0000}"/>
    <cellStyle name="SAPBEXstdItem 4 6 2" xfId="20222" xr:uid="{00000000-0005-0000-0000-0000095E0000}"/>
    <cellStyle name="SAPBEXstdItem 4 6 2 2" xfId="38997" xr:uid="{00000000-0005-0000-0000-0000095E0000}"/>
    <cellStyle name="SAPBEXstdItem 4 6 3" xfId="25178" xr:uid="{00000000-0005-0000-0000-00000A5E0000}"/>
    <cellStyle name="SAPBEXstdItem 4 6 3 2" xfId="43949" xr:uid="{00000000-0005-0000-0000-00000A5E0000}"/>
    <cellStyle name="SAPBEXstdItem 4 6 4" xfId="31790" xr:uid="{00000000-0005-0000-0000-0000085E0000}"/>
    <cellStyle name="SAPBEXstdItem 4 7" xfId="13202" xr:uid="{00000000-0005-0000-0000-00000B5E0000}"/>
    <cellStyle name="SAPBEXstdItem 4 7 2" xfId="20409" xr:uid="{00000000-0005-0000-0000-00000C5E0000}"/>
    <cellStyle name="SAPBEXstdItem 4 7 2 2" xfId="39184" xr:uid="{00000000-0005-0000-0000-00000C5E0000}"/>
    <cellStyle name="SAPBEXstdItem 4 7 3" xfId="25365" xr:uid="{00000000-0005-0000-0000-00000D5E0000}"/>
    <cellStyle name="SAPBEXstdItem 4 7 3 2" xfId="44136" xr:uid="{00000000-0005-0000-0000-00000D5E0000}"/>
    <cellStyle name="SAPBEXstdItem 4 7 4" xfId="31977" xr:uid="{00000000-0005-0000-0000-00000B5E0000}"/>
    <cellStyle name="SAPBEXstdItem 4 8" xfId="14874" xr:uid="{00000000-0005-0000-0000-00000E5E0000}"/>
    <cellStyle name="SAPBEXstdItem 4 8 2" xfId="33649" xr:uid="{00000000-0005-0000-0000-00000E5E0000}"/>
    <cellStyle name="SAPBEXstdItem 4 9" xfId="20587" xr:uid="{00000000-0005-0000-0000-00000F5E0000}"/>
    <cellStyle name="SAPBEXstdItem 4 9 2" xfId="39362"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2 2" xfId="35654" xr:uid="{00000000-0005-0000-0000-0000125E0000}"/>
    <cellStyle name="SAPBEXstdItem 5 2 3" xfId="22345" xr:uid="{00000000-0005-0000-0000-0000135E0000}"/>
    <cellStyle name="SAPBEXstdItem 5 2 3 2" xfId="41118" xr:uid="{00000000-0005-0000-0000-0000135E0000}"/>
    <cellStyle name="SAPBEXstdItem 5 2 4" xfId="28449" xr:uid="{00000000-0005-0000-0000-0000115E0000}"/>
    <cellStyle name="SAPBEXstdItem 5 3" xfId="9864" xr:uid="{00000000-0005-0000-0000-0000145E0000}"/>
    <cellStyle name="SAPBEXstdItem 5 3 2" xfId="17077" xr:uid="{00000000-0005-0000-0000-0000155E0000}"/>
    <cellStyle name="SAPBEXstdItem 5 3 2 2" xfId="35852" xr:uid="{00000000-0005-0000-0000-0000155E0000}"/>
    <cellStyle name="SAPBEXstdItem 5 3 3" xfId="22543" xr:uid="{00000000-0005-0000-0000-0000165E0000}"/>
    <cellStyle name="SAPBEXstdItem 5 3 3 2" xfId="41316" xr:uid="{00000000-0005-0000-0000-0000165E0000}"/>
    <cellStyle name="SAPBEXstdItem 5 3 4" xfId="28647" xr:uid="{00000000-0005-0000-0000-0000145E0000}"/>
    <cellStyle name="SAPBEXstdItem 5 4" xfId="11068" xr:uid="{00000000-0005-0000-0000-0000175E0000}"/>
    <cellStyle name="SAPBEXstdItem 5 4 2" xfId="18281" xr:uid="{00000000-0005-0000-0000-0000185E0000}"/>
    <cellStyle name="SAPBEXstdItem 5 4 2 2" xfId="37056" xr:uid="{00000000-0005-0000-0000-0000185E0000}"/>
    <cellStyle name="SAPBEXstdItem 5 4 3" xfId="23498" xr:uid="{00000000-0005-0000-0000-0000195E0000}"/>
    <cellStyle name="SAPBEXstdItem 5 4 3 2" xfId="42271" xr:uid="{00000000-0005-0000-0000-0000195E0000}"/>
    <cellStyle name="SAPBEXstdItem 5 4 4" xfId="29851" xr:uid="{00000000-0005-0000-0000-0000175E0000}"/>
    <cellStyle name="SAPBEXstdItem 5 5" xfId="13017" xr:uid="{00000000-0005-0000-0000-00001A5E0000}"/>
    <cellStyle name="SAPBEXstdItem 5 5 2" xfId="20224" xr:uid="{00000000-0005-0000-0000-00001B5E0000}"/>
    <cellStyle name="SAPBEXstdItem 5 5 2 2" xfId="38999" xr:uid="{00000000-0005-0000-0000-00001B5E0000}"/>
    <cellStyle name="SAPBEXstdItem 5 5 3" xfId="25180" xr:uid="{00000000-0005-0000-0000-00001C5E0000}"/>
    <cellStyle name="SAPBEXstdItem 5 5 3 2" xfId="43951" xr:uid="{00000000-0005-0000-0000-00001C5E0000}"/>
    <cellStyle name="SAPBEXstdItem 5 5 4" xfId="31792" xr:uid="{00000000-0005-0000-0000-00001A5E0000}"/>
    <cellStyle name="SAPBEXstdItem 5 6" xfId="13204" xr:uid="{00000000-0005-0000-0000-00001D5E0000}"/>
    <cellStyle name="SAPBEXstdItem 5 6 2" xfId="20411" xr:uid="{00000000-0005-0000-0000-00001E5E0000}"/>
    <cellStyle name="SAPBEXstdItem 5 6 2 2" xfId="39186" xr:uid="{00000000-0005-0000-0000-00001E5E0000}"/>
    <cellStyle name="SAPBEXstdItem 5 6 3" xfId="25367" xr:uid="{00000000-0005-0000-0000-00001F5E0000}"/>
    <cellStyle name="SAPBEXstdItem 5 6 3 2" xfId="44138" xr:uid="{00000000-0005-0000-0000-00001F5E0000}"/>
    <cellStyle name="SAPBEXstdItem 5 6 4" xfId="31979" xr:uid="{00000000-0005-0000-0000-00001D5E0000}"/>
    <cellStyle name="SAPBEXstdItem 5 7" xfId="14876" xr:uid="{00000000-0005-0000-0000-0000205E0000}"/>
    <cellStyle name="SAPBEXstdItem 5 7 2" xfId="33651" xr:uid="{00000000-0005-0000-0000-0000205E0000}"/>
    <cellStyle name="SAPBEXstdItem 5 8" xfId="20589" xr:uid="{00000000-0005-0000-0000-0000215E0000}"/>
    <cellStyle name="SAPBEXstdItem 5 8 2" xfId="39364" xr:uid="{00000000-0005-0000-0000-0000215E0000}"/>
    <cellStyle name="SAPBEXstdItem 5 9" xfId="26460" xr:uid="{00000000-0005-0000-0000-0000105E0000}"/>
    <cellStyle name="SAPBEXstdItem 6" xfId="7440" xr:uid="{00000000-0005-0000-0000-0000225E0000}"/>
    <cellStyle name="SAPBEXstdItem 6 2" xfId="9667" xr:uid="{00000000-0005-0000-0000-0000235E0000}"/>
    <cellStyle name="SAPBEXstdItem 6 2 2" xfId="16880" xr:uid="{00000000-0005-0000-0000-0000245E0000}"/>
    <cellStyle name="SAPBEXstdItem 6 2 2 2" xfId="35655" xr:uid="{00000000-0005-0000-0000-0000245E0000}"/>
    <cellStyle name="SAPBEXstdItem 6 2 3" xfId="22346" xr:uid="{00000000-0005-0000-0000-0000255E0000}"/>
    <cellStyle name="SAPBEXstdItem 6 2 3 2" xfId="41119" xr:uid="{00000000-0005-0000-0000-0000255E0000}"/>
    <cellStyle name="SAPBEXstdItem 6 2 4" xfId="28450" xr:uid="{00000000-0005-0000-0000-0000235E0000}"/>
    <cellStyle name="SAPBEXstdItem 6 3" xfId="9865" xr:uid="{00000000-0005-0000-0000-0000265E0000}"/>
    <cellStyle name="SAPBEXstdItem 6 3 2" xfId="17078" xr:uid="{00000000-0005-0000-0000-0000275E0000}"/>
    <cellStyle name="SAPBEXstdItem 6 3 2 2" xfId="35853" xr:uid="{00000000-0005-0000-0000-0000275E0000}"/>
    <cellStyle name="SAPBEXstdItem 6 3 3" xfId="22544" xr:uid="{00000000-0005-0000-0000-0000285E0000}"/>
    <cellStyle name="SAPBEXstdItem 6 3 3 2" xfId="41317" xr:uid="{00000000-0005-0000-0000-0000285E0000}"/>
    <cellStyle name="SAPBEXstdItem 6 3 4" xfId="28648" xr:uid="{00000000-0005-0000-0000-0000265E0000}"/>
    <cellStyle name="SAPBEXstdItem 6 4" xfId="11069" xr:uid="{00000000-0005-0000-0000-0000295E0000}"/>
    <cellStyle name="SAPBEXstdItem 6 4 2" xfId="18282" xr:uid="{00000000-0005-0000-0000-00002A5E0000}"/>
    <cellStyle name="SAPBEXstdItem 6 4 2 2" xfId="37057" xr:uid="{00000000-0005-0000-0000-00002A5E0000}"/>
    <cellStyle name="SAPBEXstdItem 6 4 3" xfId="23499" xr:uid="{00000000-0005-0000-0000-00002B5E0000}"/>
    <cellStyle name="SAPBEXstdItem 6 4 3 2" xfId="42272" xr:uid="{00000000-0005-0000-0000-00002B5E0000}"/>
    <cellStyle name="SAPBEXstdItem 6 4 4" xfId="29852" xr:uid="{00000000-0005-0000-0000-0000295E0000}"/>
    <cellStyle name="SAPBEXstdItem 6 5" xfId="13018" xr:uid="{00000000-0005-0000-0000-00002C5E0000}"/>
    <cellStyle name="SAPBEXstdItem 6 5 2" xfId="20225" xr:uid="{00000000-0005-0000-0000-00002D5E0000}"/>
    <cellStyle name="SAPBEXstdItem 6 5 2 2" xfId="39000" xr:uid="{00000000-0005-0000-0000-00002D5E0000}"/>
    <cellStyle name="SAPBEXstdItem 6 5 3" xfId="25181" xr:uid="{00000000-0005-0000-0000-00002E5E0000}"/>
    <cellStyle name="SAPBEXstdItem 6 5 3 2" xfId="43952" xr:uid="{00000000-0005-0000-0000-00002E5E0000}"/>
    <cellStyle name="SAPBEXstdItem 6 5 4" xfId="31793" xr:uid="{00000000-0005-0000-0000-00002C5E0000}"/>
    <cellStyle name="SAPBEXstdItem 6 6" xfId="13205" xr:uid="{00000000-0005-0000-0000-00002F5E0000}"/>
    <cellStyle name="SAPBEXstdItem 6 6 2" xfId="20412" xr:uid="{00000000-0005-0000-0000-0000305E0000}"/>
    <cellStyle name="SAPBEXstdItem 6 6 2 2" xfId="39187" xr:uid="{00000000-0005-0000-0000-0000305E0000}"/>
    <cellStyle name="SAPBEXstdItem 6 6 3" xfId="25368" xr:uid="{00000000-0005-0000-0000-0000315E0000}"/>
    <cellStyle name="SAPBEXstdItem 6 6 3 2" xfId="44139" xr:uid="{00000000-0005-0000-0000-0000315E0000}"/>
    <cellStyle name="SAPBEXstdItem 6 6 4" xfId="31980" xr:uid="{00000000-0005-0000-0000-00002F5E0000}"/>
    <cellStyle name="SAPBEXstdItem 6 7" xfId="14877" xr:uid="{00000000-0005-0000-0000-0000325E0000}"/>
    <cellStyle name="SAPBEXstdItem 6 7 2" xfId="33652" xr:uid="{00000000-0005-0000-0000-0000325E0000}"/>
    <cellStyle name="SAPBEXstdItem 6 8" xfId="20590" xr:uid="{00000000-0005-0000-0000-0000335E0000}"/>
    <cellStyle name="SAPBEXstdItem 6 8 2" xfId="39365" xr:uid="{00000000-0005-0000-0000-0000335E0000}"/>
    <cellStyle name="SAPBEXstdItem 6 9" xfId="26461" xr:uid="{00000000-0005-0000-0000-0000225E0000}"/>
    <cellStyle name="SAPBEXstdItem 7" xfId="7723" xr:uid="{00000000-0005-0000-0000-0000345E0000}"/>
    <cellStyle name="SAPBEXstdItem 7 2" xfId="14941" xr:uid="{00000000-0005-0000-0000-0000355E0000}"/>
    <cellStyle name="SAPBEXstdItem 7 2 2" xfId="33716" xr:uid="{00000000-0005-0000-0000-0000355E0000}"/>
    <cellStyle name="SAPBEXstdItem 7 3" xfId="20662" xr:uid="{00000000-0005-0000-0000-0000365E0000}"/>
    <cellStyle name="SAPBEXstdItem 7 3 2" xfId="39435" xr:uid="{00000000-0005-0000-0000-0000365E0000}"/>
    <cellStyle name="SAPBEXstdItem 7 4" xfId="26511" xr:uid="{00000000-0005-0000-0000-0000345E0000}"/>
    <cellStyle name="SAPBEXstdItem 8" xfId="7738" xr:uid="{00000000-0005-0000-0000-0000375E0000}"/>
    <cellStyle name="SAPBEXstdItem 8 2" xfId="14951" xr:uid="{00000000-0005-0000-0000-0000385E0000}"/>
    <cellStyle name="SAPBEXstdItem 8 2 2" xfId="33726" xr:uid="{00000000-0005-0000-0000-0000385E0000}"/>
    <cellStyle name="SAPBEXstdItem 8 3" xfId="20666" xr:uid="{00000000-0005-0000-0000-0000395E0000}"/>
    <cellStyle name="SAPBEXstdItem 8 3 2" xfId="39439" xr:uid="{00000000-0005-0000-0000-0000395E0000}"/>
    <cellStyle name="SAPBEXstdItem 8 4" xfId="26521" xr:uid="{00000000-0005-0000-0000-0000375E0000}"/>
    <cellStyle name="SAPBEXstdItem 9" xfId="11121" xr:uid="{00000000-0005-0000-0000-00003A5E0000}"/>
    <cellStyle name="SAPBEXstdItem 9 2" xfId="18328" xr:uid="{00000000-0005-0000-0000-00003B5E0000}"/>
    <cellStyle name="SAPBEXstdItem 9 2 2" xfId="37103" xr:uid="{00000000-0005-0000-0000-00003B5E0000}"/>
    <cellStyle name="SAPBEXstdItem 9 3" xfId="23545" xr:uid="{00000000-0005-0000-0000-00003C5E0000}"/>
    <cellStyle name="SAPBEXstdItem 9 3 2" xfId="42318" xr:uid="{00000000-0005-0000-0000-00003C5E0000}"/>
    <cellStyle name="SAPBEXstdItem 9 4" xfId="29898" xr:uid="{00000000-0005-0000-0000-00003A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2 2" xfId="34122" xr:uid="{00000000-0005-0000-0000-0000405E0000}"/>
    <cellStyle name="SAPBEXstdItemX 10 3" xfId="21033" xr:uid="{00000000-0005-0000-0000-0000415E0000}"/>
    <cellStyle name="SAPBEXstdItemX 10 3 2" xfId="39806" xr:uid="{00000000-0005-0000-0000-0000415E0000}"/>
    <cellStyle name="SAPBEXstdItemX 10 4" xfId="26917" xr:uid="{00000000-0005-0000-0000-00003F5E0000}"/>
    <cellStyle name="SAPBEXstdItemX 11" xfId="9123" xr:uid="{00000000-0005-0000-0000-0000425E0000}"/>
    <cellStyle name="SAPBEXstdItemX 11 2" xfId="16336" xr:uid="{00000000-0005-0000-0000-0000435E0000}"/>
    <cellStyle name="SAPBEXstdItemX 11 2 2" xfId="35111" xr:uid="{00000000-0005-0000-0000-0000435E0000}"/>
    <cellStyle name="SAPBEXstdItemX 11 3" xfId="21879" xr:uid="{00000000-0005-0000-0000-0000445E0000}"/>
    <cellStyle name="SAPBEXstdItemX 11 3 2" xfId="40652" xr:uid="{00000000-0005-0000-0000-0000445E0000}"/>
    <cellStyle name="SAPBEXstdItemX 11 4" xfId="27906" xr:uid="{00000000-0005-0000-0000-0000425E0000}"/>
    <cellStyle name="SAPBEXstdItemX 12" xfId="10264" xr:uid="{00000000-0005-0000-0000-0000455E0000}"/>
    <cellStyle name="SAPBEXstdItemX 12 2" xfId="17477" xr:uid="{00000000-0005-0000-0000-0000465E0000}"/>
    <cellStyle name="SAPBEXstdItemX 12 2 2" xfId="36252" xr:uid="{00000000-0005-0000-0000-0000465E0000}"/>
    <cellStyle name="SAPBEXstdItemX 12 3" xfId="22914" xr:uid="{00000000-0005-0000-0000-0000475E0000}"/>
    <cellStyle name="SAPBEXstdItemX 12 3 2" xfId="41687" xr:uid="{00000000-0005-0000-0000-0000475E0000}"/>
    <cellStyle name="SAPBEXstdItemX 12 4" xfId="29047" xr:uid="{00000000-0005-0000-0000-0000455E0000}"/>
    <cellStyle name="SAPBEXstdItemX 13" xfId="13012" xr:uid="{00000000-0005-0000-0000-0000485E0000}"/>
    <cellStyle name="SAPBEXstdItemX 13 2" xfId="20219" xr:uid="{00000000-0005-0000-0000-0000495E0000}"/>
    <cellStyle name="SAPBEXstdItemX 13 2 2" xfId="38994" xr:uid="{00000000-0005-0000-0000-0000495E0000}"/>
    <cellStyle name="SAPBEXstdItemX 13 3" xfId="25175" xr:uid="{00000000-0005-0000-0000-00004A5E0000}"/>
    <cellStyle name="SAPBEXstdItemX 13 3 2" xfId="43946" xr:uid="{00000000-0005-0000-0000-00004A5E0000}"/>
    <cellStyle name="SAPBEXstdItemX 13 4" xfId="31787" xr:uid="{00000000-0005-0000-0000-0000485E0000}"/>
    <cellStyle name="SAPBEXstdItemX 14" xfId="13243" xr:uid="{00000000-0005-0000-0000-00004B5E0000}"/>
    <cellStyle name="SAPBEXstdItemX 14 2" xfId="32018" xr:uid="{00000000-0005-0000-0000-00004B5E0000}"/>
    <cellStyle name="SAPBEXstdItemX 2" xfId="124" xr:uid="{00000000-0005-0000-0000-00004C5E0000}"/>
    <cellStyle name="SAPBEXstdItemX 2 10" xfId="14881" xr:uid="{00000000-0005-0000-0000-00004D5E0000}"/>
    <cellStyle name="SAPBEXstdItemX 2 10 2" xfId="33656"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2 2" xfId="34532" xr:uid="{00000000-0005-0000-0000-0000525E0000}"/>
    <cellStyle name="SAPBEXstdItemX 2 2 2 2 2 3" xfId="21402" xr:uid="{00000000-0005-0000-0000-0000535E0000}"/>
    <cellStyle name="SAPBEXstdItemX 2 2 2 2 2 3 2" xfId="40175" xr:uid="{00000000-0005-0000-0000-0000535E0000}"/>
    <cellStyle name="SAPBEXstdItemX 2 2 2 2 2 4" xfId="27327" xr:uid="{00000000-0005-0000-0000-0000515E0000}"/>
    <cellStyle name="SAPBEXstdItemX 2 2 2 2 3" xfId="8752" xr:uid="{00000000-0005-0000-0000-0000545E0000}"/>
    <cellStyle name="SAPBEXstdItemX 2 2 2 2 3 2" xfId="15965" xr:uid="{00000000-0005-0000-0000-0000555E0000}"/>
    <cellStyle name="SAPBEXstdItemX 2 2 2 2 3 2 2" xfId="34740" xr:uid="{00000000-0005-0000-0000-0000555E0000}"/>
    <cellStyle name="SAPBEXstdItemX 2 2 2 2 3 3" xfId="21509" xr:uid="{00000000-0005-0000-0000-0000565E0000}"/>
    <cellStyle name="SAPBEXstdItemX 2 2 2 2 3 3 2" xfId="40282" xr:uid="{00000000-0005-0000-0000-0000565E0000}"/>
    <cellStyle name="SAPBEXstdItemX 2 2 2 2 3 4" xfId="27535" xr:uid="{00000000-0005-0000-0000-0000545E0000}"/>
    <cellStyle name="SAPBEXstdItemX 2 2 2 2 4" xfId="10675" xr:uid="{00000000-0005-0000-0000-0000575E0000}"/>
    <cellStyle name="SAPBEXstdItemX 2 2 2 2 4 2" xfId="17888" xr:uid="{00000000-0005-0000-0000-0000585E0000}"/>
    <cellStyle name="SAPBEXstdItemX 2 2 2 2 4 2 2" xfId="36663" xr:uid="{00000000-0005-0000-0000-0000585E0000}"/>
    <cellStyle name="SAPBEXstdItemX 2 2 2 2 4 3" xfId="23284" xr:uid="{00000000-0005-0000-0000-0000595E0000}"/>
    <cellStyle name="SAPBEXstdItemX 2 2 2 2 4 3 2" xfId="42057" xr:uid="{00000000-0005-0000-0000-0000595E0000}"/>
    <cellStyle name="SAPBEXstdItemX 2 2 2 2 4 4" xfId="29458" xr:uid="{00000000-0005-0000-0000-0000575E0000}"/>
    <cellStyle name="SAPBEXstdItemX 2 2 2 2 5" xfId="11752" xr:uid="{00000000-0005-0000-0000-00005A5E0000}"/>
    <cellStyle name="SAPBEXstdItemX 2 2 2 2 5 2" xfId="18959" xr:uid="{00000000-0005-0000-0000-00005B5E0000}"/>
    <cellStyle name="SAPBEXstdItemX 2 2 2 2 5 2 2" xfId="37734" xr:uid="{00000000-0005-0000-0000-00005B5E0000}"/>
    <cellStyle name="SAPBEXstdItemX 2 2 2 2 5 3" xfId="24113" xr:uid="{00000000-0005-0000-0000-00005C5E0000}"/>
    <cellStyle name="SAPBEXstdItemX 2 2 2 2 5 3 2" xfId="42886" xr:uid="{00000000-0005-0000-0000-00005C5E0000}"/>
    <cellStyle name="SAPBEXstdItemX 2 2 2 2 5 4" xfId="30529" xr:uid="{00000000-0005-0000-0000-00005A5E0000}"/>
    <cellStyle name="SAPBEXstdItemX 2 2 2 2 6" xfId="12271" xr:uid="{00000000-0005-0000-0000-00005D5E0000}"/>
    <cellStyle name="SAPBEXstdItemX 2 2 2 2 6 2" xfId="19478" xr:uid="{00000000-0005-0000-0000-00005E5E0000}"/>
    <cellStyle name="SAPBEXstdItemX 2 2 2 2 6 2 2" xfId="38253" xr:uid="{00000000-0005-0000-0000-00005E5E0000}"/>
    <cellStyle name="SAPBEXstdItemX 2 2 2 2 6 3" xfId="24513" xr:uid="{00000000-0005-0000-0000-00005F5E0000}"/>
    <cellStyle name="SAPBEXstdItemX 2 2 2 2 6 3 2" xfId="43285" xr:uid="{00000000-0005-0000-0000-00005F5E0000}"/>
    <cellStyle name="SAPBEXstdItemX 2 2 2 2 6 4" xfId="31047" xr:uid="{00000000-0005-0000-0000-00005D5E0000}"/>
    <cellStyle name="SAPBEXstdItemX 2 2 2 2 7" xfId="13817" xr:uid="{00000000-0005-0000-0000-0000605E0000}"/>
    <cellStyle name="SAPBEXstdItemX 2 2 2 2 7 2" xfId="32592" xr:uid="{00000000-0005-0000-0000-0000605E0000}"/>
    <cellStyle name="SAPBEXstdItemX 2 2 2 2 8" xfId="14334" xr:uid="{00000000-0005-0000-0000-0000615E0000}"/>
    <cellStyle name="SAPBEXstdItemX 2 2 2 2 8 2" xfId="33109" xr:uid="{00000000-0005-0000-0000-0000615E0000}"/>
    <cellStyle name="SAPBEXstdItemX 2 2 2 2 9" xfId="25914" xr:uid="{00000000-0005-0000-0000-0000505E0000}"/>
    <cellStyle name="SAPBEXstdItemX 2 2 2 3" xfId="8137" xr:uid="{00000000-0005-0000-0000-0000625E0000}"/>
    <cellStyle name="SAPBEXstdItemX 2 2 2 3 2" xfId="15350" xr:uid="{00000000-0005-0000-0000-0000635E0000}"/>
    <cellStyle name="SAPBEXstdItemX 2 2 2 3 2 2" xfId="34125" xr:uid="{00000000-0005-0000-0000-0000635E0000}"/>
    <cellStyle name="SAPBEXstdItemX 2 2 2 3 3" xfId="21036" xr:uid="{00000000-0005-0000-0000-0000645E0000}"/>
    <cellStyle name="SAPBEXstdItemX 2 2 2 3 3 2" xfId="39809" xr:uid="{00000000-0005-0000-0000-0000645E0000}"/>
    <cellStyle name="SAPBEXstdItemX 2 2 2 3 4" xfId="26920" xr:uid="{00000000-0005-0000-0000-0000625E0000}"/>
    <cellStyle name="SAPBEXstdItemX 2 2 2 4" xfId="9120" xr:uid="{00000000-0005-0000-0000-0000655E0000}"/>
    <cellStyle name="SAPBEXstdItemX 2 2 2 4 2" xfId="16333" xr:uid="{00000000-0005-0000-0000-0000665E0000}"/>
    <cellStyle name="SAPBEXstdItemX 2 2 2 4 2 2" xfId="35108" xr:uid="{00000000-0005-0000-0000-0000665E0000}"/>
    <cellStyle name="SAPBEXstdItemX 2 2 2 4 3" xfId="21876" xr:uid="{00000000-0005-0000-0000-0000675E0000}"/>
    <cellStyle name="SAPBEXstdItemX 2 2 2 4 3 2" xfId="40649" xr:uid="{00000000-0005-0000-0000-0000675E0000}"/>
    <cellStyle name="SAPBEXstdItemX 2 2 2 4 4" xfId="27903" xr:uid="{00000000-0005-0000-0000-0000655E0000}"/>
    <cellStyle name="SAPBEXstdItemX 2 2 2 5" xfId="10267" xr:uid="{00000000-0005-0000-0000-0000685E0000}"/>
    <cellStyle name="SAPBEXstdItemX 2 2 2 5 2" xfId="17480" xr:uid="{00000000-0005-0000-0000-0000695E0000}"/>
    <cellStyle name="SAPBEXstdItemX 2 2 2 5 2 2" xfId="36255" xr:uid="{00000000-0005-0000-0000-0000695E0000}"/>
    <cellStyle name="SAPBEXstdItemX 2 2 2 5 3" xfId="22917" xr:uid="{00000000-0005-0000-0000-00006A5E0000}"/>
    <cellStyle name="SAPBEXstdItemX 2 2 2 5 3 2" xfId="41690" xr:uid="{00000000-0005-0000-0000-00006A5E0000}"/>
    <cellStyle name="SAPBEXstdItemX 2 2 2 5 4" xfId="29050" xr:uid="{00000000-0005-0000-0000-0000685E0000}"/>
    <cellStyle name="SAPBEXstdItemX 2 2 2 6" xfId="11339" xr:uid="{00000000-0005-0000-0000-00006B5E0000}"/>
    <cellStyle name="SAPBEXstdItemX 2 2 2 6 2" xfId="18546" xr:uid="{00000000-0005-0000-0000-00006C5E0000}"/>
    <cellStyle name="SAPBEXstdItemX 2 2 2 6 2 2" xfId="37321" xr:uid="{00000000-0005-0000-0000-00006C5E0000}"/>
    <cellStyle name="SAPBEXstdItemX 2 2 2 6 3" xfId="23741" xr:uid="{00000000-0005-0000-0000-00006D5E0000}"/>
    <cellStyle name="SAPBEXstdItemX 2 2 2 6 3 2" xfId="42514" xr:uid="{00000000-0005-0000-0000-00006D5E0000}"/>
    <cellStyle name="SAPBEXstdItemX 2 2 2 6 4" xfId="30116" xr:uid="{00000000-0005-0000-0000-00006B5E0000}"/>
    <cellStyle name="SAPBEXstdItemX 2 2 2 7" xfId="12679" xr:uid="{00000000-0005-0000-0000-00006E5E0000}"/>
    <cellStyle name="SAPBEXstdItemX 2 2 2 7 2" xfId="19886" xr:uid="{00000000-0005-0000-0000-00006F5E0000}"/>
    <cellStyle name="SAPBEXstdItemX 2 2 2 7 2 2" xfId="38661" xr:uid="{00000000-0005-0000-0000-00006F5E0000}"/>
    <cellStyle name="SAPBEXstdItemX 2 2 2 7 3" xfId="24877" xr:uid="{00000000-0005-0000-0000-0000705E0000}"/>
    <cellStyle name="SAPBEXstdItemX 2 2 2 7 3 2" xfId="43649" xr:uid="{00000000-0005-0000-0000-0000705E0000}"/>
    <cellStyle name="SAPBEXstdItemX 2 2 2 7 4" xfId="31455" xr:uid="{00000000-0005-0000-0000-00006E5E0000}"/>
    <cellStyle name="SAPBEXstdItemX 2 2 3" xfId="676" xr:uid="{00000000-0005-0000-0000-0000715E0000}"/>
    <cellStyle name="SAPBEXstdItemX 2 2 3 10" xfId="25652"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2 2" xfId="34533" xr:uid="{00000000-0005-0000-0000-0000745E0000}"/>
    <cellStyle name="SAPBEXstdItemX 2 2 3 2 2 3" xfId="21403" xr:uid="{00000000-0005-0000-0000-0000755E0000}"/>
    <cellStyle name="SAPBEXstdItemX 2 2 3 2 2 3 2" xfId="40176" xr:uid="{00000000-0005-0000-0000-0000755E0000}"/>
    <cellStyle name="SAPBEXstdItemX 2 2 3 2 2 4" xfId="27328" xr:uid="{00000000-0005-0000-0000-0000735E0000}"/>
    <cellStyle name="SAPBEXstdItemX 2 2 3 2 3" xfId="8751" xr:uid="{00000000-0005-0000-0000-0000765E0000}"/>
    <cellStyle name="SAPBEXstdItemX 2 2 3 2 3 2" xfId="15964" xr:uid="{00000000-0005-0000-0000-0000775E0000}"/>
    <cellStyle name="SAPBEXstdItemX 2 2 3 2 3 2 2" xfId="34739" xr:uid="{00000000-0005-0000-0000-0000775E0000}"/>
    <cellStyle name="SAPBEXstdItemX 2 2 3 2 3 3" xfId="21508" xr:uid="{00000000-0005-0000-0000-0000785E0000}"/>
    <cellStyle name="SAPBEXstdItemX 2 2 3 2 3 3 2" xfId="40281" xr:uid="{00000000-0005-0000-0000-0000785E0000}"/>
    <cellStyle name="SAPBEXstdItemX 2 2 3 2 3 4" xfId="27534" xr:uid="{00000000-0005-0000-0000-0000765E0000}"/>
    <cellStyle name="SAPBEXstdItemX 2 2 3 2 4" xfId="10676" xr:uid="{00000000-0005-0000-0000-0000795E0000}"/>
    <cellStyle name="SAPBEXstdItemX 2 2 3 2 4 2" xfId="17889" xr:uid="{00000000-0005-0000-0000-00007A5E0000}"/>
    <cellStyle name="SAPBEXstdItemX 2 2 3 2 4 2 2" xfId="36664" xr:uid="{00000000-0005-0000-0000-00007A5E0000}"/>
    <cellStyle name="SAPBEXstdItemX 2 2 3 2 4 3" xfId="23285" xr:uid="{00000000-0005-0000-0000-00007B5E0000}"/>
    <cellStyle name="SAPBEXstdItemX 2 2 3 2 4 3 2" xfId="42058" xr:uid="{00000000-0005-0000-0000-00007B5E0000}"/>
    <cellStyle name="SAPBEXstdItemX 2 2 3 2 4 4" xfId="29459" xr:uid="{00000000-0005-0000-0000-0000795E0000}"/>
    <cellStyle name="SAPBEXstdItemX 2 2 3 2 5" xfId="11872" xr:uid="{00000000-0005-0000-0000-00007C5E0000}"/>
    <cellStyle name="SAPBEXstdItemX 2 2 3 2 5 2" xfId="19079" xr:uid="{00000000-0005-0000-0000-00007D5E0000}"/>
    <cellStyle name="SAPBEXstdItemX 2 2 3 2 5 2 2" xfId="37854" xr:uid="{00000000-0005-0000-0000-00007D5E0000}"/>
    <cellStyle name="SAPBEXstdItemX 2 2 3 2 5 3" xfId="24233" xr:uid="{00000000-0005-0000-0000-00007E5E0000}"/>
    <cellStyle name="SAPBEXstdItemX 2 2 3 2 5 3 2" xfId="43006" xr:uid="{00000000-0005-0000-0000-00007E5E0000}"/>
    <cellStyle name="SAPBEXstdItemX 2 2 3 2 5 4" xfId="30649" xr:uid="{00000000-0005-0000-0000-00007C5E0000}"/>
    <cellStyle name="SAPBEXstdItemX 2 2 3 2 6" xfId="12151" xr:uid="{00000000-0005-0000-0000-00007F5E0000}"/>
    <cellStyle name="SAPBEXstdItemX 2 2 3 2 6 2" xfId="19358" xr:uid="{00000000-0005-0000-0000-0000805E0000}"/>
    <cellStyle name="SAPBEXstdItemX 2 2 3 2 6 2 2" xfId="38133" xr:uid="{00000000-0005-0000-0000-0000805E0000}"/>
    <cellStyle name="SAPBEXstdItemX 2 2 3 2 6 3" xfId="24393" xr:uid="{00000000-0005-0000-0000-0000815E0000}"/>
    <cellStyle name="SAPBEXstdItemX 2 2 3 2 6 3 2" xfId="43165" xr:uid="{00000000-0005-0000-0000-0000815E0000}"/>
    <cellStyle name="SAPBEXstdItemX 2 2 3 2 6 4" xfId="30927" xr:uid="{00000000-0005-0000-0000-00007F5E0000}"/>
    <cellStyle name="SAPBEXstdItemX 2 2 3 2 7" xfId="13937" xr:uid="{00000000-0005-0000-0000-0000825E0000}"/>
    <cellStyle name="SAPBEXstdItemX 2 2 3 2 7 2" xfId="32712" xr:uid="{00000000-0005-0000-0000-0000825E0000}"/>
    <cellStyle name="SAPBEXstdItemX 2 2 3 2 8" xfId="14214" xr:uid="{00000000-0005-0000-0000-0000835E0000}"/>
    <cellStyle name="SAPBEXstdItemX 2 2 3 2 8 2" xfId="32989" xr:uid="{00000000-0005-0000-0000-0000835E0000}"/>
    <cellStyle name="SAPBEXstdItemX 2 2 3 2 9" xfId="26034" xr:uid="{00000000-0005-0000-0000-0000725E0000}"/>
    <cellStyle name="SAPBEXstdItemX 2 2 3 3" xfId="8138" xr:uid="{00000000-0005-0000-0000-0000845E0000}"/>
    <cellStyle name="SAPBEXstdItemX 2 2 3 3 2" xfId="15351" xr:uid="{00000000-0005-0000-0000-0000855E0000}"/>
    <cellStyle name="SAPBEXstdItemX 2 2 3 3 2 2" xfId="34126" xr:uid="{00000000-0005-0000-0000-0000855E0000}"/>
    <cellStyle name="SAPBEXstdItemX 2 2 3 3 3" xfId="21037" xr:uid="{00000000-0005-0000-0000-0000865E0000}"/>
    <cellStyle name="SAPBEXstdItemX 2 2 3 3 3 2" xfId="39810" xr:uid="{00000000-0005-0000-0000-0000865E0000}"/>
    <cellStyle name="SAPBEXstdItemX 2 2 3 3 4" xfId="26921" xr:uid="{00000000-0005-0000-0000-0000845E0000}"/>
    <cellStyle name="SAPBEXstdItemX 2 2 3 4" xfId="9119" xr:uid="{00000000-0005-0000-0000-0000875E0000}"/>
    <cellStyle name="SAPBEXstdItemX 2 2 3 4 2" xfId="16332" xr:uid="{00000000-0005-0000-0000-0000885E0000}"/>
    <cellStyle name="SAPBEXstdItemX 2 2 3 4 2 2" xfId="35107" xr:uid="{00000000-0005-0000-0000-0000885E0000}"/>
    <cellStyle name="SAPBEXstdItemX 2 2 3 4 3" xfId="21875" xr:uid="{00000000-0005-0000-0000-0000895E0000}"/>
    <cellStyle name="SAPBEXstdItemX 2 2 3 4 3 2" xfId="40648" xr:uid="{00000000-0005-0000-0000-0000895E0000}"/>
    <cellStyle name="SAPBEXstdItemX 2 2 3 4 4" xfId="27902" xr:uid="{00000000-0005-0000-0000-0000875E0000}"/>
    <cellStyle name="SAPBEXstdItemX 2 2 3 5" xfId="10268" xr:uid="{00000000-0005-0000-0000-00008A5E0000}"/>
    <cellStyle name="SAPBEXstdItemX 2 2 3 5 2" xfId="17481" xr:uid="{00000000-0005-0000-0000-00008B5E0000}"/>
    <cellStyle name="SAPBEXstdItemX 2 2 3 5 2 2" xfId="36256" xr:uid="{00000000-0005-0000-0000-00008B5E0000}"/>
    <cellStyle name="SAPBEXstdItemX 2 2 3 5 3" xfId="22918" xr:uid="{00000000-0005-0000-0000-00008C5E0000}"/>
    <cellStyle name="SAPBEXstdItemX 2 2 3 5 3 2" xfId="41691" xr:uid="{00000000-0005-0000-0000-00008C5E0000}"/>
    <cellStyle name="SAPBEXstdItemX 2 2 3 5 4" xfId="29051" xr:uid="{00000000-0005-0000-0000-00008A5E0000}"/>
    <cellStyle name="SAPBEXstdItemX 2 2 3 6" xfId="11459" xr:uid="{00000000-0005-0000-0000-00008D5E0000}"/>
    <cellStyle name="SAPBEXstdItemX 2 2 3 6 2" xfId="18666" xr:uid="{00000000-0005-0000-0000-00008E5E0000}"/>
    <cellStyle name="SAPBEXstdItemX 2 2 3 6 2 2" xfId="37441" xr:uid="{00000000-0005-0000-0000-00008E5E0000}"/>
    <cellStyle name="SAPBEXstdItemX 2 2 3 6 3" xfId="23861" xr:uid="{00000000-0005-0000-0000-00008F5E0000}"/>
    <cellStyle name="SAPBEXstdItemX 2 2 3 6 3 2" xfId="42634" xr:uid="{00000000-0005-0000-0000-00008F5E0000}"/>
    <cellStyle name="SAPBEXstdItemX 2 2 3 6 4" xfId="30236" xr:uid="{00000000-0005-0000-0000-00008D5E0000}"/>
    <cellStyle name="SAPBEXstdItemX 2 2 3 7" xfId="11127" xr:uid="{00000000-0005-0000-0000-0000905E0000}"/>
    <cellStyle name="SAPBEXstdItemX 2 2 3 7 2" xfId="18334" xr:uid="{00000000-0005-0000-0000-0000915E0000}"/>
    <cellStyle name="SAPBEXstdItemX 2 2 3 7 2 2" xfId="37109" xr:uid="{00000000-0005-0000-0000-0000915E0000}"/>
    <cellStyle name="SAPBEXstdItemX 2 2 3 7 3" xfId="23549" xr:uid="{00000000-0005-0000-0000-0000925E0000}"/>
    <cellStyle name="SAPBEXstdItemX 2 2 3 7 3 2" xfId="42322" xr:uid="{00000000-0005-0000-0000-0000925E0000}"/>
    <cellStyle name="SAPBEXstdItemX 2 2 3 7 4" xfId="29904" xr:uid="{00000000-0005-0000-0000-0000905E0000}"/>
    <cellStyle name="SAPBEXstdItemX 2 2 3 8" xfId="13535" xr:uid="{00000000-0005-0000-0000-0000935E0000}"/>
    <cellStyle name="SAPBEXstdItemX 2 2 3 8 2" xfId="32310" xr:uid="{00000000-0005-0000-0000-0000935E0000}"/>
    <cellStyle name="SAPBEXstdItemX 2 2 3 9" xfId="14561" xr:uid="{00000000-0005-0000-0000-0000945E0000}"/>
    <cellStyle name="SAPBEXstdItemX 2 2 3 9 2" xfId="33336"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2 2" xfId="34534" xr:uid="{00000000-0005-0000-0000-0000975E0000}"/>
    <cellStyle name="SAPBEXstdItemX 2 2 4 2 3" xfId="21404" xr:uid="{00000000-0005-0000-0000-0000985E0000}"/>
    <cellStyle name="SAPBEXstdItemX 2 2 4 2 3 2" xfId="40177" xr:uid="{00000000-0005-0000-0000-0000985E0000}"/>
    <cellStyle name="SAPBEXstdItemX 2 2 4 2 4" xfId="27329" xr:uid="{00000000-0005-0000-0000-0000965E0000}"/>
    <cellStyle name="SAPBEXstdItemX 2 2 4 3" xfId="8750" xr:uid="{00000000-0005-0000-0000-0000995E0000}"/>
    <cellStyle name="SAPBEXstdItemX 2 2 4 3 2" xfId="15963" xr:uid="{00000000-0005-0000-0000-00009A5E0000}"/>
    <cellStyle name="SAPBEXstdItemX 2 2 4 3 2 2" xfId="34738" xr:uid="{00000000-0005-0000-0000-00009A5E0000}"/>
    <cellStyle name="SAPBEXstdItemX 2 2 4 3 3" xfId="21507" xr:uid="{00000000-0005-0000-0000-00009B5E0000}"/>
    <cellStyle name="SAPBEXstdItemX 2 2 4 3 3 2" xfId="40280" xr:uid="{00000000-0005-0000-0000-00009B5E0000}"/>
    <cellStyle name="SAPBEXstdItemX 2 2 4 3 4" xfId="27533" xr:uid="{00000000-0005-0000-0000-0000995E0000}"/>
    <cellStyle name="SAPBEXstdItemX 2 2 4 4" xfId="10677" xr:uid="{00000000-0005-0000-0000-00009C5E0000}"/>
    <cellStyle name="SAPBEXstdItemX 2 2 4 4 2" xfId="17890" xr:uid="{00000000-0005-0000-0000-00009D5E0000}"/>
    <cellStyle name="SAPBEXstdItemX 2 2 4 4 2 2" xfId="36665" xr:uid="{00000000-0005-0000-0000-00009D5E0000}"/>
    <cellStyle name="SAPBEXstdItemX 2 2 4 4 3" xfId="23286" xr:uid="{00000000-0005-0000-0000-00009E5E0000}"/>
    <cellStyle name="SAPBEXstdItemX 2 2 4 4 3 2" xfId="42059" xr:uid="{00000000-0005-0000-0000-00009E5E0000}"/>
    <cellStyle name="SAPBEXstdItemX 2 2 4 4 4" xfId="29460" xr:uid="{00000000-0005-0000-0000-00009C5E0000}"/>
    <cellStyle name="SAPBEXstdItemX 2 2 4 5" xfId="11599" xr:uid="{00000000-0005-0000-0000-00009F5E0000}"/>
    <cellStyle name="SAPBEXstdItemX 2 2 4 5 2" xfId="18806" xr:uid="{00000000-0005-0000-0000-0000A05E0000}"/>
    <cellStyle name="SAPBEXstdItemX 2 2 4 5 2 2" xfId="37581" xr:uid="{00000000-0005-0000-0000-0000A05E0000}"/>
    <cellStyle name="SAPBEXstdItemX 2 2 4 5 3" xfId="23978" xr:uid="{00000000-0005-0000-0000-0000A15E0000}"/>
    <cellStyle name="SAPBEXstdItemX 2 2 4 5 3 2" xfId="42751" xr:uid="{00000000-0005-0000-0000-0000A15E0000}"/>
    <cellStyle name="SAPBEXstdItemX 2 2 4 5 4" xfId="30376" xr:uid="{00000000-0005-0000-0000-00009F5E0000}"/>
    <cellStyle name="SAPBEXstdItemX 2 2 4 6" xfId="12406" xr:uid="{00000000-0005-0000-0000-0000A25E0000}"/>
    <cellStyle name="SAPBEXstdItemX 2 2 4 6 2" xfId="19613" xr:uid="{00000000-0005-0000-0000-0000A35E0000}"/>
    <cellStyle name="SAPBEXstdItemX 2 2 4 6 2 2" xfId="38388" xr:uid="{00000000-0005-0000-0000-0000A35E0000}"/>
    <cellStyle name="SAPBEXstdItemX 2 2 4 6 3" xfId="24648" xr:uid="{00000000-0005-0000-0000-0000A45E0000}"/>
    <cellStyle name="SAPBEXstdItemX 2 2 4 6 3 2" xfId="43420" xr:uid="{00000000-0005-0000-0000-0000A45E0000}"/>
    <cellStyle name="SAPBEXstdItemX 2 2 4 6 4" xfId="31182" xr:uid="{00000000-0005-0000-0000-0000A25E0000}"/>
    <cellStyle name="SAPBEXstdItemX 2 2 4 7" xfId="13664" xr:uid="{00000000-0005-0000-0000-0000A55E0000}"/>
    <cellStyle name="SAPBEXstdItemX 2 2 4 7 2" xfId="32439" xr:uid="{00000000-0005-0000-0000-0000A55E0000}"/>
    <cellStyle name="SAPBEXstdItemX 2 2 5" xfId="8136" xr:uid="{00000000-0005-0000-0000-0000A65E0000}"/>
    <cellStyle name="SAPBEXstdItemX 2 2 5 2" xfId="15349" xr:uid="{00000000-0005-0000-0000-0000A75E0000}"/>
    <cellStyle name="SAPBEXstdItemX 2 2 5 2 2" xfId="34124" xr:uid="{00000000-0005-0000-0000-0000A75E0000}"/>
    <cellStyle name="SAPBEXstdItemX 2 2 5 3" xfId="21035" xr:uid="{00000000-0005-0000-0000-0000A85E0000}"/>
    <cellStyle name="SAPBEXstdItemX 2 2 5 3 2" xfId="39808" xr:uid="{00000000-0005-0000-0000-0000A85E0000}"/>
    <cellStyle name="SAPBEXstdItemX 2 2 5 4" xfId="26919" xr:uid="{00000000-0005-0000-0000-0000A65E0000}"/>
    <cellStyle name="SAPBEXstdItemX 2 2 6" xfId="9121" xr:uid="{00000000-0005-0000-0000-0000A95E0000}"/>
    <cellStyle name="SAPBEXstdItemX 2 2 6 2" xfId="16334" xr:uid="{00000000-0005-0000-0000-0000AA5E0000}"/>
    <cellStyle name="SAPBEXstdItemX 2 2 6 2 2" xfId="35109" xr:uid="{00000000-0005-0000-0000-0000AA5E0000}"/>
    <cellStyle name="SAPBEXstdItemX 2 2 6 3" xfId="21877" xr:uid="{00000000-0005-0000-0000-0000AB5E0000}"/>
    <cellStyle name="SAPBEXstdItemX 2 2 6 3 2" xfId="40650" xr:uid="{00000000-0005-0000-0000-0000AB5E0000}"/>
    <cellStyle name="SAPBEXstdItemX 2 2 6 4" xfId="27904" xr:uid="{00000000-0005-0000-0000-0000A95E0000}"/>
    <cellStyle name="SAPBEXstdItemX 2 2 7" xfId="10266" xr:uid="{00000000-0005-0000-0000-0000AC5E0000}"/>
    <cellStyle name="SAPBEXstdItemX 2 2 7 2" xfId="17479" xr:uid="{00000000-0005-0000-0000-0000AD5E0000}"/>
    <cellStyle name="SAPBEXstdItemX 2 2 7 2 2" xfId="36254" xr:uid="{00000000-0005-0000-0000-0000AD5E0000}"/>
    <cellStyle name="SAPBEXstdItemX 2 2 7 3" xfId="22916" xr:uid="{00000000-0005-0000-0000-0000AE5E0000}"/>
    <cellStyle name="SAPBEXstdItemX 2 2 7 3 2" xfId="41689" xr:uid="{00000000-0005-0000-0000-0000AE5E0000}"/>
    <cellStyle name="SAPBEXstdItemX 2 2 7 4" xfId="29049" xr:uid="{00000000-0005-0000-0000-0000AC5E0000}"/>
    <cellStyle name="SAPBEXstdItemX 2 2 8" xfId="11163" xr:uid="{00000000-0005-0000-0000-0000AF5E0000}"/>
    <cellStyle name="SAPBEXstdItemX 2 2 8 2" xfId="18370" xr:uid="{00000000-0005-0000-0000-0000B05E0000}"/>
    <cellStyle name="SAPBEXstdItemX 2 2 8 2 2" xfId="37145" xr:uid="{00000000-0005-0000-0000-0000B05E0000}"/>
    <cellStyle name="SAPBEXstdItemX 2 2 8 3" xfId="23583" xr:uid="{00000000-0005-0000-0000-0000B15E0000}"/>
    <cellStyle name="SAPBEXstdItemX 2 2 8 3 2" xfId="42356" xr:uid="{00000000-0005-0000-0000-0000B15E0000}"/>
    <cellStyle name="SAPBEXstdItemX 2 2 8 4" xfId="29940" xr:uid="{00000000-0005-0000-0000-0000AF5E0000}"/>
    <cellStyle name="SAPBEXstdItemX 2 2 9" xfId="12813" xr:uid="{00000000-0005-0000-0000-0000B25E0000}"/>
    <cellStyle name="SAPBEXstdItemX 2 2 9 2" xfId="20020" xr:uid="{00000000-0005-0000-0000-0000B35E0000}"/>
    <cellStyle name="SAPBEXstdItemX 2 2 9 2 2" xfId="38795" xr:uid="{00000000-0005-0000-0000-0000B35E0000}"/>
    <cellStyle name="SAPBEXstdItemX 2 2 9 3" xfId="25010" xr:uid="{00000000-0005-0000-0000-0000B45E0000}"/>
    <cellStyle name="SAPBEXstdItemX 2 2 9 3 2" xfId="43782" xr:uid="{00000000-0005-0000-0000-0000B45E0000}"/>
    <cellStyle name="SAPBEXstdItemX 2 2 9 4" xfId="31589" xr:uid="{00000000-0005-0000-0000-0000B2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2 2" xfId="34535" xr:uid="{00000000-0005-0000-0000-0000B85E0000}"/>
    <cellStyle name="SAPBEXstdItemX 2 3 2 2 3" xfId="21405" xr:uid="{00000000-0005-0000-0000-0000B95E0000}"/>
    <cellStyle name="SAPBEXstdItemX 2 3 2 2 3 2" xfId="40178" xr:uid="{00000000-0005-0000-0000-0000B95E0000}"/>
    <cellStyle name="SAPBEXstdItemX 2 3 2 2 4" xfId="27330" xr:uid="{00000000-0005-0000-0000-0000B75E0000}"/>
    <cellStyle name="SAPBEXstdItemX 2 3 2 3" xfId="8749" xr:uid="{00000000-0005-0000-0000-0000BA5E0000}"/>
    <cellStyle name="SAPBEXstdItemX 2 3 2 3 2" xfId="15962" xr:uid="{00000000-0005-0000-0000-0000BB5E0000}"/>
    <cellStyle name="SAPBEXstdItemX 2 3 2 3 2 2" xfId="34737" xr:uid="{00000000-0005-0000-0000-0000BB5E0000}"/>
    <cellStyle name="SAPBEXstdItemX 2 3 2 3 3" xfId="21506" xr:uid="{00000000-0005-0000-0000-0000BC5E0000}"/>
    <cellStyle name="SAPBEXstdItemX 2 3 2 3 3 2" xfId="40279" xr:uid="{00000000-0005-0000-0000-0000BC5E0000}"/>
    <cellStyle name="SAPBEXstdItemX 2 3 2 3 4" xfId="27532" xr:uid="{00000000-0005-0000-0000-0000BA5E0000}"/>
    <cellStyle name="SAPBEXstdItemX 2 3 2 4" xfId="10678" xr:uid="{00000000-0005-0000-0000-0000BD5E0000}"/>
    <cellStyle name="SAPBEXstdItemX 2 3 2 4 2" xfId="17891" xr:uid="{00000000-0005-0000-0000-0000BE5E0000}"/>
    <cellStyle name="SAPBEXstdItemX 2 3 2 4 2 2" xfId="36666" xr:uid="{00000000-0005-0000-0000-0000BE5E0000}"/>
    <cellStyle name="SAPBEXstdItemX 2 3 2 4 3" xfId="23287" xr:uid="{00000000-0005-0000-0000-0000BF5E0000}"/>
    <cellStyle name="SAPBEXstdItemX 2 3 2 4 3 2" xfId="42060" xr:uid="{00000000-0005-0000-0000-0000BF5E0000}"/>
    <cellStyle name="SAPBEXstdItemX 2 3 2 4 4" xfId="29461" xr:uid="{00000000-0005-0000-0000-0000BD5E0000}"/>
    <cellStyle name="SAPBEXstdItemX 2 3 2 5" xfId="11650" xr:uid="{00000000-0005-0000-0000-0000C05E0000}"/>
    <cellStyle name="SAPBEXstdItemX 2 3 2 5 2" xfId="18857" xr:uid="{00000000-0005-0000-0000-0000C15E0000}"/>
    <cellStyle name="SAPBEXstdItemX 2 3 2 5 2 2" xfId="37632" xr:uid="{00000000-0005-0000-0000-0000C15E0000}"/>
    <cellStyle name="SAPBEXstdItemX 2 3 2 5 3" xfId="24023" xr:uid="{00000000-0005-0000-0000-0000C25E0000}"/>
    <cellStyle name="SAPBEXstdItemX 2 3 2 5 3 2" xfId="42796" xr:uid="{00000000-0005-0000-0000-0000C25E0000}"/>
    <cellStyle name="SAPBEXstdItemX 2 3 2 5 4" xfId="30427" xr:uid="{00000000-0005-0000-0000-0000C05E0000}"/>
    <cellStyle name="SAPBEXstdItemX 2 3 2 6" xfId="12361" xr:uid="{00000000-0005-0000-0000-0000C35E0000}"/>
    <cellStyle name="SAPBEXstdItemX 2 3 2 6 2" xfId="19568" xr:uid="{00000000-0005-0000-0000-0000C45E0000}"/>
    <cellStyle name="SAPBEXstdItemX 2 3 2 6 2 2" xfId="38343" xr:uid="{00000000-0005-0000-0000-0000C45E0000}"/>
    <cellStyle name="SAPBEXstdItemX 2 3 2 6 3" xfId="24603" xr:uid="{00000000-0005-0000-0000-0000C55E0000}"/>
    <cellStyle name="SAPBEXstdItemX 2 3 2 6 3 2" xfId="43375" xr:uid="{00000000-0005-0000-0000-0000C55E0000}"/>
    <cellStyle name="SAPBEXstdItemX 2 3 2 6 4" xfId="31137" xr:uid="{00000000-0005-0000-0000-0000C35E0000}"/>
    <cellStyle name="SAPBEXstdItemX 2 3 2 7" xfId="13715" xr:uid="{00000000-0005-0000-0000-0000C65E0000}"/>
    <cellStyle name="SAPBEXstdItemX 2 3 2 7 2" xfId="32490" xr:uid="{00000000-0005-0000-0000-0000C65E0000}"/>
    <cellStyle name="SAPBEXstdItemX 2 3 2 8" xfId="14423" xr:uid="{00000000-0005-0000-0000-0000C75E0000}"/>
    <cellStyle name="SAPBEXstdItemX 2 3 2 8 2" xfId="33198" xr:uid="{00000000-0005-0000-0000-0000C75E0000}"/>
    <cellStyle name="SAPBEXstdItemX 2 3 2 9" xfId="25812" xr:uid="{00000000-0005-0000-0000-0000B65E0000}"/>
    <cellStyle name="SAPBEXstdItemX 2 3 3" xfId="8139" xr:uid="{00000000-0005-0000-0000-0000C85E0000}"/>
    <cellStyle name="SAPBEXstdItemX 2 3 3 2" xfId="15352" xr:uid="{00000000-0005-0000-0000-0000C95E0000}"/>
    <cellStyle name="SAPBEXstdItemX 2 3 3 2 2" xfId="34127" xr:uid="{00000000-0005-0000-0000-0000C95E0000}"/>
    <cellStyle name="SAPBEXstdItemX 2 3 3 3" xfId="21038" xr:uid="{00000000-0005-0000-0000-0000CA5E0000}"/>
    <cellStyle name="SAPBEXstdItemX 2 3 3 3 2" xfId="39811" xr:uid="{00000000-0005-0000-0000-0000CA5E0000}"/>
    <cellStyle name="SAPBEXstdItemX 2 3 3 4" xfId="26922" xr:uid="{00000000-0005-0000-0000-0000C85E0000}"/>
    <cellStyle name="SAPBEXstdItemX 2 3 4" xfId="9118" xr:uid="{00000000-0005-0000-0000-0000CB5E0000}"/>
    <cellStyle name="SAPBEXstdItemX 2 3 4 2" xfId="16331" xr:uid="{00000000-0005-0000-0000-0000CC5E0000}"/>
    <cellStyle name="SAPBEXstdItemX 2 3 4 2 2" xfId="35106" xr:uid="{00000000-0005-0000-0000-0000CC5E0000}"/>
    <cellStyle name="SAPBEXstdItemX 2 3 4 3" xfId="21874" xr:uid="{00000000-0005-0000-0000-0000CD5E0000}"/>
    <cellStyle name="SAPBEXstdItemX 2 3 4 3 2" xfId="40647" xr:uid="{00000000-0005-0000-0000-0000CD5E0000}"/>
    <cellStyle name="SAPBEXstdItemX 2 3 4 4" xfId="27901" xr:uid="{00000000-0005-0000-0000-0000CB5E0000}"/>
    <cellStyle name="SAPBEXstdItemX 2 3 5" xfId="10269" xr:uid="{00000000-0005-0000-0000-0000CE5E0000}"/>
    <cellStyle name="SAPBEXstdItemX 2 3 5 2" xfId="17482" xr:uid="{00000000-0005-0000-0000-0000CF5E0000}"/>
    <cellStyle name="SAPBEXstdItemX 2 3 5 2 2" xfId="36257" xr:uid="{00000000-0005-0000-0000-0000CF5E0000}"/>
    <cellStyle name="SAPBEXstdItemX 2 3 5 3" xfId="22919" xr:uid="{00000000-0005-0000-0000-0000D05E0000}"/>
    <cellStyle name="SAPBEXstdItemX 2 3 5 3 2" xfId="41692" xr:uid="{00000000-0005-0000-0000-0000D05E0000}"/>
    <cellStyle name="SAPBEXstdItemX 2 3 5 4" xfId="29052" xr:uid="{00000000-0005-0000-0000-0000CE5E0000}"/>
    <cellStyle name="SAPBEXstdItemX 2 3 6" xfId="11216" xr:uid="{00000000-0005-0000-0000-0000D15E0000}"/>
    <cellStyle name="SAPBEXstdItemX 2 3 6 2" xfId="18423" xr:uid="{00000000-0005-0000-0000-0000D25E0000}"/>
    <cellStyle name="SAPBEXstdItemX 2 3 6 2 2" xfId="37198" xr:uid="{00000000-0005-0000-0000-0000D25E0000}"/>
    <cellStyle name="SAPBEXstdItemX 2 3 6 3" xfId="23630" xr:uid="{00000000-0005-0000-0000-0000D35E0000}"/>
    <cellStyle name="SAPBEXstdItemX 2 3 6 3 2" xfId="42403" xr:uid="{00000000-0005-0000-0000-0000D35E0000}"/>
    <cellStyle name="SAPBEXstdItemX 2 3 6 4" xfId="29993" xr:uid="{00000000-0005-0000-0000-0000D15E0000}"/>
    <cellStyle name="SAPBEXstdItemX 2 3 7" xfId="12786" xr:uid="{00000000-0005-0000-0000-0000D45E0000}"/>
    <cellStyle name="SAPBEXstdItemX 2 3 7 2" xfId="19993" xr:uid="{00000000-0005-0000-0000-0000D55E0000}"/>
    <cellStyle name="SAPBEXstdItemX 2 3 7 2 2" xfId="38768" xr:uid="{00000000-0005-0000-0000-0000D55E0000}"/>
    <cellStyle name="SAPBEXstdItemX 2 3 7 3" xfId="24983" xr:uid="{00000000-0005-0000-0000-0000D65E0000}"/>
    <cellStyle name="SAPBEXstdItemX 2 3 7 3 2" xfId="43755" xr:uid="{00000000-0005-0000-0000-0000D65E0000}"/>
    <cellStyle name="SAPBEXstdItemX 2 3 7 4" xfId="31562" xr:uid="{00000000-0005-0000-0000-0000D4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2 2" xfId="34536" xr:uid="{00000000-0005-0000-0000-0000D95E0000}"/>
    <cellStyle name="SAPBEXstdItemX 2 4 2 3" xfId="21406" xr:uid="{00000000-0005-0000-0000-0000DA5E0000}"/>
    <cellStyle name="SAPBEXstdItemX 2 4 2 3 2" xfId="40179" xr:uid="{00000000-0005-0000-0000-0000DA5E0000}"/>
    <cellStyle name="SAPBEXstdItemX 2 4 2 4" xfId="27331" xr:uid="{00000000-0005-0000-0000-0000D85E0000}"/>
    <cellStyle name="SAPBEXstdItemX 2 4 3" xfId="8748" xr:uid="{00000000-0005-0000-0000-0000DB5E0000}"/>
    <cellStyle name="SAPBEXstdItemX 2 4 3 2" xfId="15961" xr:uid="{00000000-0005-0000-0000-0000DC5E0000}"/>
    <cellStyle name="SAPBEXstdItemX 2 4 3 2 2" xfId="34736" xr:uid="{00000000-0005-0000-0000-0000DC5E0000}"/>
    <cellStyle name="SAPBEXstdItemX 2 4 3 3" xfId="21505" xr:uid="{00000000-0005-0000-0000-0000DD5E0000}"/>
    <cellStyle name="SAPBEXstdItemX 2 4 3 3 2" xfId="40278" xr:uid="{00000000-0005-0000-0000-0000DD5E0000}"/>
    <cellStyle name="SAPBEXstdItemX 2 4 3 4" xfId="27531" xr:uid="{00000000-0005-0000-0000-0000DB5E0000}"/>
    <cellStyle name="SAPBEXstdItemX 2 4 4" xfId="10679" xr:uid="{00000000-0005-0000-0000-0000DE5E0000}"/>
    <cellStyle name="SAPBEXstdItemX 2 4 4 2" xfId="17892" xr:uid="{00000000-0005-0000-0000-0000DF5E0000}"/>
    <cellStyle name="SAPBEXstdItemX 2 4 4 2 2" xfId="36667" xr:uid="{00000000-0005-0000-0000-0000DF5E0000}"/>
    <cellStyle name="SAPBEXstdItemX 2 4 4 3" xfId="23288" xr:uid="{00000000-0005-0000-0000-0000E05E0000}"/>
    <cellStyle name="SAPBEXstdItemX 2 4 4 3 2" xfId="42061" xr:uid="{00000000-0005-0000-0000-0000E05E0000}"/>
    <cellStyle name="SAPBEXstdItemX 2 4 4 4" xfId="29462" xr:uid="{00000000-0005-0000-0000-0000DE5E0000}"/>
    <cellStyle name="SAPBEXstdItemX 2 4 5" xfId="11561" xr:uid="{00000000-0005-0000-0000-0000E15E0000}"/>
    <cellStyle name="SAPBEXstdItemX 2 4 5 2" xfId="18768" xr:uid="{00000000-0005-0000-0000-0000E25E0000}"/>
    <cellStyle name="SAPBEXstdItemX 2 4 5 2 2" xfId="37543" xr:uid="{00000000-0005-0000-0000-0000E25E0000}"/>
    <cellStyle name="SAPBEXstdItemX 2 4 5 3" xfId="23944" xr:uid="{00000000-0005-0000-0000-0000E35E0000}"/>
    <cellStyle name="SAPBEXstdItemX 2 4 5 3 2" xfId="42717" xr:uid="{00000000-0005-0000-0000-0000E35E0000}"/>
    <cellStyle name="SAPBEXstdItemX 2 4 5 4" xfId="30338" xr:uid="{00000000-0005-0000-0000-0000E15E0000}"/>
    <cellStyle name="SAPBEXstdItemX 2 4 6" xfId="12441" xr:uid="{00000000-0005-0000-0000-0000E45E0000}"/>
    <cellStyle name="SAPBEXstdItemX 2 4 6 2" xfId="19648" xr:uid="{00000000-0005-0000-0000-0000E55E0000}"/>
    <cellStyle name="SAPBEXstdItemX 2 4 6 2 2" xfId="38423" xr:uid="{00000000-0005-0000-0000-0000E55E0000}"/>
    <cellStyle name="SAPBEXstdItemX 2 4 6 3" xfId="24682" xr:uid="{00000000-0005-0000-0000-0000E65E0000}"/>
    <cellStyle name="SAPBEXstdItemX 2 4 6 3 2" xfId="43454" xr:uid="{00000000-0005-0000-0000-0000E65E0000}"/>
    <cellStyle name="SAPBEXstdItemX 2 4 6 4" xfId="31217" xr:uid="{00000000-0005-0000-0000-0000E45E0000}"/>
    <cellStyle name="SAPBEXstdItemX 2 4 7" xfId="13627" xr:uid="{00000000-0005-0000-0000-0000E75E0000}"/>
    <cellStyle name="SAPBEXstdItemX 2 4 7 2" xfId="32402" xr:uid="{00000000-0005-0000-0000-0000E75E0000}"/>
    <cellStyle name="SAPBEXstdItemX 2 5" xfId="8135" xr:uid="{00000000-0005-0000-0000-0000E85E0000}"/>
    <cellStyle name="SAPBEXstdItemX 2 5 2" xfId="15348" xr:uid="{00000000-0005-0000-0000-0000E95E0000}"/>
    <cellStyle name="SAPBEXstdItemX 2 5 2 2" xfId="34123" xr:uid="{00000000-0005-0000-0000-0000E95E0000}"/>
    <cellStyle name="SAPBEXstdItemX 2 5 3" xfId="21034" xr:uid="{00000000-0005-0000-0000-0000EA5E0000}"/>
    <cellStyle name="SAPBEXstdItemX 2 5 3 2" xfId="39807" xr:uid="{00000000-0005-0000-0000-0000EA5E0000}"/>
    <cellStyle name="SAPBEXstdItemX 2 5 4" xfId="26918" xr:uid="{00000000-0005-0000-0000-0000E85E0000}"/>
    <cellStyle name="SAPBEXstdItemX 2 6" xfId="9122" xr:uid="{00000000-0005-0000-0000-0000EB5E0000}"/>
    <cellStyle name="SAPBEXstdItemX 2 6 2" xfId="16335" xr:uid="{00000000-0005-0000-0000-0000EC5E0000}"/>
    <cellStyle name="SAPBEXstdItemX 2 6 2 2" xfId="35110" xr:uid="{00000000-0005-0000-0000-0000EC5E0000}"/>
    <cellStyle name="SAPBEXstdItemX 2 6 3" xfId="21878" xr:uid="{00000000-0005-0000-0000-0000ED5E0000}"/>
    <cellStyle name="SAPBEXstdItemX 2 6 3 2" xfId="40651" xr:uid="{00000000-0005-0000-0000-0000ED5E0000}"/>
    <cellStyle name="SAPBEXstdItemX 2 6 4" xfId="27905" xr:uid="{00000000-0005-0000-0000-0000EB5E0000}"/>
    <cellStyle name="SAPBEXstdItemX 2 7" xfId="10265" xr:uid="{00000000-0005-0000-0000-0000EE5E0000}"/>
    <cellStyle name="SAPBEXstdItemX 2 7 2" xfId="17478" xr:uid="{00000000-0005-0000-0000-0000EF5E0000}"/>
    <cellStyle name="SAPBEXstdItemX 2 7 2 2" xfId="36253" xr:uid="{00000000-0005-0000-0000-0000EF5E0000}"/>
    <cellStyle name="SAPBEXstdItemX 2 7 3" xfId="22915" xr:uid="{00000000-0005-0000-0000-0000F05E0000}"/>
    <cellStyle name="SAPBEXstdItemX 2 7 3 2" xfId="41688" xr:uid="{00000000-0005-0000-0000-0000F05E0000}"/>
    <cellStyle name="SAPBEXstdItemX 2 7 4" xfId="29048" xr:uid="{00000000-0005-0000-0000-0000EE5E0000}"/>
    <cellStyle name="SAPBEXstdItemX 2 8" xfId="11122" xr:uid="{00000000-0005-0000-0000-0000F15E0000}"/>
    <cellStyle name="SAPBEXstdItemX 2 8 2" xfId="18329" xr:uid="{00000000-0005-0000-0000-0000F25E0000}"/>
    <cellStyle name="SAPBEXstdItemX 2 8 2 2" xfId="37104" xr:uid="{00000000-0005-0000-0000-0000F25E0000}"/>
    <cellStyle name="SAPBEXstdItemX 2 8 3" xfId="23546" xr:uid="{00000000-0005-0000-0000-0000F35E0000}"/>
    <cellStyle name="SAPBEXstdItemX 2 8 3 2" xfId="42319" xr:uid="{00000000-0005-0000-0000-0000F35E0000}"/>
    <cellStyle name="SAPBEXstdItemX 2 8 4" xfId="29899" xr:uid="{00000000-0005-0000-0000-0000F15E0000}"/>
    <cellStyle name="SAPBEXstdItemX 2 9" xfId="13007" xr:uid="{00000000-0005-0000-0000-0000F45E0000}"/>
    <cellStyle name="SAPBEXstdItemX 2 9 2" xfId="20214" xr:uid="{00000000-0005-0000-0000-0000F55E0000}"/>
    <cellStyle name="SAPBEXstdItemX 2 9 2 2" xfId="38989" xr:uid="{00000000-0005-0000-0000-0000F55E0000}"/>
    <cellStyle name="SAPBEXstdItemX 2 9 3" xfId="25170" xr:uid="{00000000-0005-0000-0000-0000F65E0000}"/>
    <cellStyle name="SAPBEXstdItemX 2 9 3 2" xfId="43941" xr:uid="{00000000-0005-0000-0000-0000F65E0000}"/>
    <cellStyle name="SAPBEXstdItemX 2 9 4" xfId="31782" xr:uid="{00000000-0005-0000-0000-0000F4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2 2" xfId="34537" xr:uid="{00000000-0005-0000-0000-0000FB5E0000}"/>
    <cellStyle name="SAPBEXstdItemX 3 2 2 2 3" xfId="21407" xr:uid="{00000000-0005-0000-0000-0000FC5E0000}"/>
    <cellStyle name="SAPBEXstdItemX 3 2 2 2 3 2" xfId="40180" xr:uid="{00000000-0005-0000-0000-0000FC5E0000}"/>
    <cellStyle name="SAPBEXstdItemX 3 2 2 2 4" xfId="27332" xr:uid="{00000000-0005-0000-0000-0000FA5E0000}"/>
    <cellStyle name="SAPBEXstdItemX 3 2 2 3" xfId="8747" xr:uid="{00000000-0005-0000-0000-0000FD5E0000}"/>
    <cellStyle name="SAPBEXstdItemX 3 2 2 3 2" xfId="15960" xr:uid="{00000000-0005-0000-0000-0000FE5E0000}"/>
    <cellStyle name="SAPBEXstdItemX 3 2 2 3 2 2" xfId="34735" xr:uid="{00000000-0005-0000-0000-0000FE5E0000}"/>
    <cellStyle name="SAPBEXstdItemX 3 2 2 3 3" xfId="21504" xr:uid="{00000000-0005-0000-0000-0000FF5E0000}"/>
    <cellStyle name="SAPBEXstdItemX 3 2 2 3 3 2" xfId="40277" xr:uid="{00000000-0005-0000-0000-0000FF5E0000}"/>
    <cellStyle name="SAPBEXstdItemX 3 2 2 3 4" xfId="27530" xr:uid="{00000000-0005-0000-0000-0000FD5E0000}"/>
    <cellStyle name="SAPBEXstdItemX 3 2 2 4" xfId="10680" xr:uid="{00000000-0005-0000-0000-0000005F0000}"/>
    <cellStyle name="SAPBEXstdItemX 3 2 2 4 2" xfId="17893" xr:uid="{00000000-0005-0000-0000-0000015F0000}"/>
    <cellStyle name="SAPBEXstdItemX 3 2 2 4 2 2" xfId="36668" xr:uid="{00000000-0005-0000-0000-0000015F0000}"/>
    <cellStyle name="SAPBEXstdItemX 3 2 2 4 3" xfId="23289" xr:uid="{00000000-0005-0000-0000-0000025F0000}"/>
    <cellStyle name="SAPBEXstdItemX 3 2 2 4 3 2" xfId="42062" xr:uid="{00000000-0005-0000-0000-0000025F0000}"/>
    <cellStyle name="SAPBEXstdItemX 3 2 2 4 4" xfId="29463" xr:uid="{00000000-0005-0000-0000-0000005F0000}"/>
    <cellStyle name="SAPBEXstdItemX 3 2 2 5" xfId="11751" xr:uid="{00000000-0005-0000-0000-0000035F0000}"/>
    <cellStyle name="SAPBEXstdItemX 3 2 2 5 2" xfId="18958" xr:uid="{00000000-0005-0000-0000-0000045F0000}"/>
    <cellStyle name="SAPBEXstdItemX 3 2 2 5 2 2" xfId="37733" xr:uid="{00000000-0005-0000-0000-0000045F0000}"/>
    <cellStyle name="SAPBEXstdItemX 3 2 2 5 3" xfId="24112" xr:uid="{00000000-0005-0000-0000-0000055F0000}"/>
    <cellStyle name="SAPBEXstdItemX 3 2 2 5 3 2" xfId="42885" xr:uid="{00000000-0005-0000-0000-0000055F0000}"/>
    <cellStyle name="SAPBEXstdItemX 3 2 2 5 4" xfId="30528" xr:uid="{00000000-0005-0000-0000-0000035F0000}"/>
    <cellStyle name="SAPBEXstdItemX 3 2 2 6" xfId="12272" xr:uid="{00000000-0005-0000-0000-0000065F0000}"/>
    <cellStyle name="SAPBEXstdItemX 3 2 2 6 2" xfId="19479" xr:uid="{00000000-0005-0000-0000-0000075F0000}"/>
    <cellStyle name="SAPBEXstdItemX 3 2 2 6 2 2" xfId="38254" xr:uid="{00000000-0005-0000-0000-0000075F0000}"/>
    <cellStyle name="SAPBEXstdItemX 3 2 2 6 3" xfId="24514" xr:uid="{00000000-0005-0000-0000-0000085F0000}"/>
    <cellStyle name="SAPBEXstdItemX 3 2 2 6 3 2" xfId="43286" xr:uid="{00000000-0005-0000-0000-0000085F0000}"/>
    <cellStyle name="SAPBEXstdItemX 3 2 2 6 4" xfId="31048" xr:uid="{00000000-0005-0000-0000-0000065F0000}"/>
    <cellStyle name="SAPBEXstdItemX 3 2 2 7" xfId="13816" xr:uid="{00000000-0005-0000-0000-0000095F0000}"/>
    <cellStyle name="SAPBEXstdItemX 3 2 2 7 2" xfId="32591" xr:uid="{00000000-0005-0000-0000-0000095F0000}"/>
    <cellStyle name="SAPBEXstdItemX 3 2 2 8" xfId="14335" xr:uid="{00000000-0005-0000-0000-00000A5F0000}"/>
    <cellStyle name="SAPBEXstdItemX 3 2 2 8 2" xfId="33110" xr:uid="{00000000-0005-0000-0000-00000A5F0000}"/>
    <cellStyle name="SAPBEXstdItemX 3 2 2 9" xfId="25913" xr:uid="{00000000-0005-0000-0000-0000F95E0000}"/>
    <cellStyle name="SAPBEXstdItemX 3 2 3" xfId="8141" xr:uid="{00000000-0005-0000-0000-00000B5F0000}"/>
    <cellStyle name="SAPBEXstdItemX 3 2 3 2" xfId="15354" xr:uid="{00000000-0005-0000-0000-00000C5F0000}"/>
    <cellStyle name="SAPBEXstdItemX 3 2 3 2 2" xfId="34129" xr:uid="{00000000-0005-0000-0000-00000C5F0000}"/>
    <cellStyle name="SAPBEXstdItemX 3 2 3 3" xfId="21040" xr:uid="{00000000-0005-0000-0000-00000D5F0000}"/>
    <cellStyle name="SAPBEXstdItemX 3 2 3 3 2" xfId="39813" xr:uid="{00000000-0005-0000-0000-00000D5F0000}"/>
    <cellStyle name="SAPBEXstdItemX 3 2 3 4" xfId="26924" xr:uid="{00000000-0005-0000-0000-00000B5F0000}"/>
    <cellStyle name="SAPBEXstdItemX 3 2 4" xfId="9116" xr:uid="{00000000-0005-0000-0000-00000E5F0000}"/>
    <cellStyle name="SAPBEXstdItemX 3 2 4 2" xfId="16329" xr:uid="{00000000-0005-0000-0000-00000F5F0000}"/>
    <cellStyle name="SAPBEXstdItemX 3 2 4 2 2" xfId="35104" xr:uid="{00000000-0005-0000-0000-00000F5F0000}"/>
    <cellStyle name="SAPBEXstdItemX 3 2 4 3" xfId="21872" xr:uid="{00000000-0005-0000-0000-0000105F0000}"/>
    <cellStyle name="SAPBEXstdItemX 3 2 4 3 2" xfId="40645" xr:uid="{00000000-0005-0000-0000-0000105F0000}"/>
    <cellStyle name="SAPBEXstdItemX 3 2 4 4" xfId="27899" xr:uid="{00000000-0005-0000-0000-00000E5F0000}"/>
    <cellStyle name="SAPBEXstdItemX 3 2 5" xfId="10271" xr:uid="{00000000-0005-0000-0000-0000115F0000}"/>
    <cellStyle name="SAPBEXstdItemX 3 2 5 2" xfId="17484" xr:uid="{00000000-0005-0000-0000-0000125F0000}"/>
    <cellStyle name="SAPBEXstdItemX 3 2 5 2 2" xfId="36259" xr:uid="{00000000-0005-0000-0000-0000125F0000}"/>
    <cellStyle name="SAPBEXstdItemX 3 2 5 3" xfId="22921" xr:uid="{00000000-0005-0000-0000-0000135F0000}"/>
    <cellStyle name="SAPBEXstdItemX 3 2 5 3 2" xfId="41694" xr:uid="{00000000-0005-0000-0000-0000135F0000}"/>
    <cellStyle name="SAPBEXstdItemX 3 2 5 4" xfId="29054" xr:uid="{00000000-0005-0000-0000-0000115F0000}"/>
    <cellStyle name="SAPBEXstdItemX 3 2 6" xfId="11338" xr:uid="{00000000-0005-0000-0000-0000145F0000}"/>
    <cellStyle name="SAPBEXstdItemX 3 2 6 2" xfId="18545" xr:uid="{00000000-0005-0000-0000-0000155F0000}"/>
    <cellStyle name="SAPBEXstdItemX 3 2 6 2 2" xfId="37320" xr:uid="{00000000-0005-0000-0000-0000155F0000}"/>
    <cellStyle name="SAPBEXstdItemX 3 2 6 3" xfId="23740" xr:uid="{00000000-0005-0000-0000-0000165F0000}"/>
    <cellStyle name="SAPBEXstdItemX 3 2 6 3 2" xfId="42513" xr:uid="{00000000-0005-0000-0000-0000165F0000}"/>
    <cellStyle name="SAPBEXstdItemX 3 2 6 4" xfId="30115" xr:uid="{00000000-0005-0000-0000-0000145F0000}"/>
    <cellStyle name="SAPBEXstdItemX 3 2 7" xfId="12680" xr:uid="{00000000-0005-0000-0000-0000175F0000}"/>
    <cellStyle name="SAPBEXstdItemX 3 2 7 2" xfId="19887" xr:uid="{00000000-0005-0000-0000-0000185F0000}"/>
    <cellStyle name="SAPBEXstdItemX 3 2 7 2 2" xfId="38662" xr:uid="{00000000-0005-0000-0000-0000185F0000}"/>
    <cellStyle name="SAPBEXstdItemX 3 2 7 3" xfId="24878" xr:uid="{00000000-0005-0000-0000-0000195F0000}"/>
    <cellStyle name="SAPBEXstdItemX 3 2 7 3 2" xfId="43650" xr:uid="{00000000-0005-0000-0000-0000195F0000}"/>
    <cellStyle name="SAPBEXstdItemX 3 2 7 4" xfId="31456" xr:uid="{00000000-0005-0000-0000-0000175F0000}"/>
    <cellStyle name="SAPBEXstdItemX 3 3" xfId="675" xr:uid="{00000000-0005-0000-0000-00001A5F0000}"/>
    <cellStyle name="SAPBEXstdItemX 3 3 10" xfId="25651"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2 2" xfId="34538" xr:uid="{00000000-0005-0000-0000-00001D5F0000}"/>
    <cellStyle name="SAPBEXstdItemX 3 3 2 2 3" xfId="21408" xr:uid="{00000000-0005-0000-0000-00001E5F0000}"/>
    <cellStyle name="SAPBEXstdItemX 3 3 2 2 3 2" xfId="40181" xr:uid="{00000000-0005-0000-0000-00001E5F0000}"/>
    <cellStyle name="SAPBEXstdItemX 3 3 2 2 4" xfId="27333" xr:uid="{00000000-0005-0000-0000-00001C5F0000}"/>
    <cellStyle name="SAPBEXstdItemX 3 3 2 3" xfId="8746" xr:uid="{00000000-0005-0000-0000-00001F5F0000}"/>
    <cellStyle name="SAPBEXstdItemX 3 3 2 3 2" xfId="15959" xr:uid="{00000000-0005-0000-0000-0000205F0000}"/>
    <cellStyle name="SAPBEXstdItemX 3 3 2 3 2 2" xfId="34734" xr:uid="{00000000-0005-0000-0000-0000205F0000}"/>
    <cellStyle name="SAPBEXstdItemX 3 3 2 3 3" xfId="21503" xr:uid="{00000000-0005-0000-0000-0000215F0000}"/>
    <cellStyle name="SAPBEXstdItemX 3 3 2 3 3 2" xfId="40276" xr:uid="{00000000-0005-0000-0000-0000215F0000}"/>
    <cellStyle name="SAPBEXstdItemX 3 3 2 3 4" xfId="27529" xr:uid="{00000000-0005-0000-0000-00001F5F0000}"/>
    <cellStyle name="SAPBEXstdItemX 3 3 2 4" xfId="10681" xr:uid="{00000000-0005-0000-0000-0000225F0000}"/>
    <cellStyle name="SAPBEXstdItemX 3 3 2 4 2" xfId="17894" xr:uid="{00000000-0005-0000-0000-0000235F0000}"/>
    <cellStyle name="SAPBEXstdItemX 3 3 2 4 2 2" xfId="36669" xr:uid="{00000000-0005-0000-0000-0000235F0000}"/>
    <cellStyle name="SAPBEXstdItemX 3 3 2 4 3" xfId="23290" xr:uid="{00000000-0005-0000-0000-0000245F0000}"/>
    <cellStyle name="SAPBEXstdItemX 3 3 2 4 3 2" xfId="42063" xr:uid="{00000000-0005-0000-0000-0000245F0000}"/>
    <cellStyle name="SAPBEXstdItemX 3 3 2 4 4" xfId="29464" xr:uid="{00000000-0005-0000-0000-0000225F0000}"/>
    <cellStyle name="SAPBEXstdItemX 3 3 2 5" xfId="11871" xr:uid="{00000000-0005-0000-0000-0000255F0000}"/>
    <cellStyle name="SAPBEXstdItemX 3 3 2 5 2" xfId="19078" xr:uid="{00000000-0005-0000-0000-0000265F0000}"/>
    <cellStyle name="SAPBEXstdItemX 3 3 2 5 2 2" xfId="37853" xr:uid="{00000000-0005-0000-0000-0000265F0000}"/>
    <cellStyle name="SAPBEXstdItemX 3 3 2 5 3" xfId="24232" xr:uid="{00000000-0005-0000-0000-0000275F0000}"/>
    <cellStyle name="SAPBEXstdItemX 3 3 2 5 3 2" xfId="43005" xr:uid="{00000000-0005-0000-0000-0000275F0000}"/>
    <cellStyle name="SAPBEXstdItemX 3 3 2 5 4" xfId="30648" xr:uid="{00000000-0005-0000-0000-0000255F0000}"/>
    <cellStyle name="SAPBEXstdItemX 3 3 2 6" xfId="12152" xr:uid="{00000000-0005-0000-0000-0000285F0000}"/>
    <cellStyle name="SAPBEXstdItemX 3 3 2 6 2" xfId="19359" xr:uid="{00000000-0005-0000-0000-0000295F0000}"/>
    <cellStyle name="SAPBEXstdItemX 3 3 2 6 2 2" xfId="38134" xr:uid="{00000000-0005-0000-0000-0000295F0000}"/>
    <cellStyle name="SAPBEXstdItemX 3 3 2 6 3" xfId="24394" xr:uid="{00000000-0005-0000-0000-00002A5F0000}"/>
    <cellStyle name="SAPBEXstdItemX 3 3 2 6 3 2" xfId="43166" xr:uid="{00000000-0005-0000-0000-00002A5F0000}"/>
    <cellStyle name="SAPBEXstdItemX 3 3 2 6 4" xfId="30928" xr:uid="{00000000-0005-0000-0000-0000285F0000}"/>
    <cellStyle name="SAPBEXstdItemX 3 3 2 7" xfId="13936" xr:uid="{00000000-0005-0000-0000-00002B5F0000}"/>
    <cellStyle name="SAPBEXstdItemX 3 3 2 7 2" xfId="32711" xr:uid="{00000000-0005-0000-0000-00002B5F0000}"/>
    <cellStyle name="SAPBEXstdItemX 3 3 2 8" xfId="14215" xr:uid="{00000000-0005-0000-0000-00002C5F0000}"/>
    <cellStyle name="SAPBEXstdItemX 3 3 2 8 2" xfId="32990" xr:uid="{00000000-0005-0000-0000-00002C5F0000}"/>
    <cellStyle name="SAPBEXstdItemX 3 3 2 9" xfId="26033" xr:uid="{00000000-0005-0000-0000-00001B5F0000}"/>
    <cellStyle name="SAPBEXstdItemX 3 3 3" xfId="8142" xr:uid="{00000000-0005-0000-0000-00002D5F0000}"/>
    <cellStyle name="SAPBEXstdItemX 3 3 3 2" xfId="15355" xr:uid="{00000000-0005-0000-0000-00002E5F0000}"/>
    <cellStyle name="SAPBEXstdItemX 3 3 3 2 2" xfId="34130" xr:uid="{00000000-0005-0000-0000-00002E5F0000}"/>
    <cellStyle name="SAPBEXstdItemX 3 3 3 3" xfId="21041" xr:uid="{00000000-0005-0000-0000-00002F5F0000}"/>
    <cellStyle name="SAPBEXstdItemX 3 3 3 3 2" xfId="39814" xr:uid="{00000000-0005-0000-0000-00002F5F0000}"/>
    <cellStyle name="SAPBEXstdItemX 3 3 3 4" xfId="26925" xr:uid="{00000000-0005-0000-0000-00002D5F0000}"/>
    <cellStyle name="SAPBEXstdItemX 3 3 4" xfId="9115" xr:uid="{00000000-0005-0000-0000-0000305F0000}"/>
    <cellStyle name="SAPBEXstdItemX 3 3 4 2" xfId="16328" xr:uid="{00000000-0005-0000-0000-0000315F0000}"/>
    <cellStyle name="SAPBEXstdItemX 3 3 4 2 2" xfId="35103" xr:uid="{00000000-0005-0000-0000-0000315F0000}"/>
    <cellStyle name="SAPBEXstdItemX 3 3 4 3" xfId="21871" xr:uid="{00000000-0005-0000-0000-0000325F0000}"/>
    <cellStyle name="SAPBEXstdItemX 3 3 4 3 2" xfId="40644" xr:uid="{00000000-0005-0000-0000-0000325F0000}"/>
    <cellStyle name="SAPBEXstdItemX 3 3 4 4" xfId="27898" xr:uid="{00000000-0005-0000-0000-0000305F0000}"/>
    <cellStyle name="SAPBEXstdItemX 3 3 5" xfId="10272" xr:uid="{00000000-0005-0000-0000-0000335F0000}"/>
    <cellStyle name="SAPBEXstdItemX 3 3 5 2" xfId="17485" xr:uid="{00000000-0005-0000-0000-0000345F0000}"/>
    <cellStyle name="SAPBEXstdItemX 3 3 5 2 2" xfId="36260" xr:uid="{00000000-0005-0000-0000-0000345F0000}"/>
    <cellStyle name="SAPBEXstdItemX 3 3 5 3" xfId="22922" xr:uid="{00000000-0005-0000-0000-0000355F0000}"/>
    <cellStyle name="SAPBEXstdItemX 3 3 5 3 2" xfId="41695" xr:uid="{00000000-0005-0000-0000-0000355F0000}"/>
    <cellStyle name="SAPBEXstdItemX 3 3 5 4" xfId="29055" xr:uid="{00000000-0005-0000-0000-0000335F0000}"/>
    <cellStyle name="SAPBEXstdItemX 3 3 6" xfId="11458" xr:uid="{00000000-0005-0000-0000-0000365F0000}"/>
    <cellStyle name="SAPBEXstdItemX 3 3 6 2" xfId="18665" xr:uid="{00000000-0005-0000-0000-0000375F0000}"/>
    <cellStyle name="SAPBEXstdItemX 3 3 6 2 2" xfId="37440" xr:uid="{00000000-0005-0000-0000-0000375F0000}"/>
    <cellStyle name="SAPBEXstdItemX 3 3 6 3" xfId="23860" xr:uid="{00000000-0005-0000-0000-0000385F0000}"/>
    <cellStyle name="SAPBEXstdItemX 3 3 6 3 2" xfId="42633" xr:uid="{00000000-0005-0000-0000-0000385F0000}"/>
    <cellStyle name="SAPBEXstdItemX 3 3 6 4" xfId="30235" xr:uid="{00000000-0005-0000-0000-0000365F0000}"/>
    <cellStyle name="SAPBEXstdItemX 3 3 7" xfId="12527" xr:uid="{00000000-0005-0000-0000-0000395F0000}"/>
    <cellStyle name="SAPBEXstdItemX 3 3 7 2" xfId="19734" xr:uid="{00000000-0005-0000-0000-00003A5F0000}"/>
    <cellStyle name="SAPBEXstdItemX 3 3 7 2 2" xfId="38509" xr:uid="{00000000-0005-0000-0000-00003A5F0000}"/>
    <cellStyle name="SAPBEXstdItemX 3 3 7 3" xfId="24759" xr:uid="{00000000-0005-0000-0000-00003B5F0000}"/>
    <cellStyle name="SAPBEXstdItemX 3 3 7 3 2" xfId="43531" xr:uid="{00000000-0005-0000-0000-00003B5F0000}"/>
    <cellStyle name="SAPBEXstdItemX 3 3 7 4" xfId="31303" xr:uid="{00000000-0005-0000-0000-0000395F0000}"/>
    <cellStyle name="SAPBEXstdItemX 3 3 8" xfId="13534" xr:uid="{00000000-0005-0000-0000-00003C5F0000}"/>
    <cellStyle name="SAPBEXstdItemX 3 3 8 2" xfId="32309" xr:uid="{00000000-0005-0000-0000-00003C5F0000}"/>
    <cellStyle name="SAPBEXstdItemX 3 3 9" xfId="14562" xr:uid="{00000000-0005-0000-0000-00003D5F0000}"/>
    <cellStyle name="SAPBEXstdItemX 3 3 9 2" xfId="33337"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2 2" xfId="34539" xr:uid="{00000000-0005-0000-0000-0000405F0000}"/>
    <cellStyle name="SAPBEXstdItemX 3 4 2 3" xfId="21409" xr:uid="{00000000-0005-0000-0000-0000415F0000}"/>
    <cellStyle name="SAPBEXstdItemX 3 4 2 3 2" xfId="40182" xr:uid="{00000000-0005-0000-0000-0000415F0000}"/>
    <cellStyle name="SAPBEXstdItemX 3 4 2 4" xfId="27334" xr:uid="{00000000-0005-0000-0000-00003F5F0000}"/>
    <cellStyle name="SAPBEXstdItemX 3 4 3" xfId="8745" xr:uid="{00000000-0005-0000-0000-0000425F0000}"/>
    <cellStyle name="SAPBEXstdItemX 3 4 3 2" xfId="15958" xr:uid="{00000000-0005-0000-0000-0000435F0000}"/>
    <cellStyle name="SAPBEXstdItemX 3 4 3 2 2" xfId="34733" xr:uid="{00000000-0005-0000-0000-0000435F0000}"/>
    <cellStyle name="SAPBEXstdItemX 3 4 3 3" xfId="21502" xr:uid="{00000000-0005-0000-0000-0000445F0000}"/>
    <cellStyle name="SAPBEXstdItemX 3 4 3 3 2" xfId="40275" xr:uid="{00000000-0005-0000-0000-0000445F0000}"/>
    <cellStyle name="SAPBEXstdItemX 3 4 3 4" xfId="27528" xr:uid="{00000000-0005-0000-0000-0000425F0000}"/>
    <cellStyle name="SAPBEXstdItemX 3 4 4" xfId="10682" xr:uid="{00000000-0005-0000-0000-0000455F0000}"/>
    <cellStyle name="SAPBEXstdItemX 3 4 4 2" xfId="17895" xr:uid="{00000000-0005-0000-0000-0000465F0000}"/>
    <cellStyle name="SAPBEXstdItemX 3 4 4 2 2" xfId="36670" xr:uid="{00000000-0005-0000-0000-0000465F0000}"/>
    <cellStyle name="SAPBEXstdItemX 3 4 4 3" xfId="23291" xr:uid="{00000000-0005-0000-0000-0000475F0000}"/>
    <cellStyle name="SAPBEXstdItemX 3 4 4 3 2" xfId="42064" xr:uid="{00000000-0005-0000-0000-0000475F0000}"/>
    <cellStyle name="SAPBEXstdItemX 3 4 4 4" xfId="29465" xr:uid="{00000000-0005-0000-0000-0000455F0000}"/>
    <cellStyle name="SAPBEXstdItemX 3 4 5" xfId="11598" xr:uid="{00000000-0005-0000-0000-0000485F0000}"/>
    <cellStyle name="SAPBEXstdItemX 3 4 5 2" xfId="18805" xr:uid="{00000000-0005-0000-0000-0000495F0000}"/>
    <cellStyle name="SAPBEXstdItemX 3 4 5 2 2" xfId="37580" xr:uid="{00000000-0005-0000-0000-0000495F0000}"/>
    <cellStyle name="SAPBEXstdItemX 3 4 5 3" xfId="23977" xr:uid="{00000000-0005-0000-0000-00004A5F0000}"/>
    <cellStyle name="SAPBEXstdItemX 3 4 5 3 2" xfId="42750" xr:uid="{00000000-0005-0000-0000-00004A5F0000}"/>
    <cellStyle name="SAPBEXstdItemX 3 4 5 4" xfId="30375" xr:uid="{00000000-0005-0000-0000-0000485F0000}"/>
    <cellStyle name="SAPBEXstdItemX 3 4 6" xfId="12407" xr:uid="{00000000-0005-0000-0000-00004B5F0000}"/>
    <cellStyle name="SAPBEXstdItemX 3 4 6 2" xfId="19614" xr:uid="{00000000-0005-0000-0000-00004C5F0000}"/>
    <cellStyle name="SAPBEXstdItemX 3 4 6 2 2" xfId="38389" xr:uid="{00000000-0005-0000-0000-00004C5F0000}"/>
    <cellStyle name="SAPBEXstdItemX 3 4 6 3" xfId="24649" xr:uid="{00000000-0005-0000-0000-00004D5F0000}"/>
    <cellStyle name="SAPBEXstdItemX 3 4 6 3 2" xfId="43421" xr:uid="{00000000-0005-0000-0000-00004D5F0000}"/>
    <cellStyle name="SAPBEXstdItemX 3 4 6 4" xfId="31183" xr:uid="{00000000-0005-0000-0000-00004B5F0000}"/>
    <cellStyle name="SAPBEXstdItemX 3 4 7" xfId="13663" xr:uid="{00000000-0005-0000-0000-00004E5F0000}"/>
    <cellStyle name="SAPBEXstdItemX 3 4 7 2" xfId="32438" xr:uid="{00000000-0005-0000-0000-00004E5F0000}"/>
    <cellStyle name="SAPBEXstdItemX 3 5" xfId="8140" xr:uid="{00000000-0005-0000-0000-00004F5F0000}"/>
    <cellStyle name="SAPBEXstdItemX 3 5 2" xfId="15353" xr:uid="{00000000-0005-0000-0000-0000505F0000}"/>
    <cellStyle name="SAPBEXstdItemX 3 5 2 2" xfId="34128" xr:uid="{00000000-0005-0000-0000-0000505F0000}"/>
    <cellStyle name="SAPBEXstdItemX 3 5 3" xfId="21039" xr:uid="{00000000-0005-0000-0000-0000515F0000}"/>
    <cellStyle name="SAPBEXstdItemX 3 5 3 2" xfId="39812" xr:uid="{00000000-0005-0000-0000-0000515F0000}"/>
    <cellStyle name="SAPBEXstdItemX 3 5 4" xfId="26923" xr:uid="{00000000-0005-0000-0000-00004F5F0000}"/>
    <cellStyle name="SAPBEXstdItemX 3 6" xfId="9117" xr:uid="{00000000-0005-0000-0000-0000525F0000}"/>
    <cellStyle name="SAPBEXstdItemX 3 6 2" xfId="16330" xr:uid="{00000000-0005-0000-0000-0000535F0000}"/>
    <cellStyle name="SAPBEXstdItemX 3 6 2 2" xfId="35105" xr:uid="{00000000-0005-0000-0000-0000535F0000}"/>
    <cellStyle name="SAPBEXstdItemX 3 6 3" xfId="21873" xr:uid="{00000000-0005-0000-0000-0000545F0000}"/>
    <cellStyle name="SAPBEXstdItemX 3 6 3 2" xfId="40646" xr:uid="{00000000-0005-0000-0000-0000545F0000}"/>
    <cellStyle name="SAPBEXstdItemX 3 6 4" xfId="27900" xr:uid="{00000000-0005-0000-0000-0000525F0000}"/>
    <cellStyle name="SAPBEXstdItemX 3 7" xfId="10270" xr:uid="{00000000-0005-0000-0000-0000555F0000}"/>
    <cellStyle name="SAPBEXstdItemX 3 7 2" xfId="17483" xr:uid="{00000000-0005-0000-0000-0000565F0000}"/>
    <cellStyle name="SAPBEXstdItemX 3 7 2 2" xfId="36258" xr:uid="{00000000-0005-0000-0000-0000565F0000}"/>
    <cellStyle name="SAPBEXstdItemX 3 7 3" xfId="22920" xr:uid="{00000000-0005-0000-0000-0000575F0000}"/>
    <cellStyle name="SAPBEXstdItemX 3 7 3 2" xfId="41693" xr:uid="{00000000-0005-0000-0000-0000575F0000}"/>
    <cellStyle name="SAPBEXstdItemX 3 7 4" xfId="29053" xr:uid="{00000000-0005-0000-0000-0000555F0000}"/>
    <cellStyle name="SAPBEXstdItemX 3 8" xfId="11162" xr:uid="{00000000-0005-0000-0000-0000585F0000}"/>
    <cellStyle name="SAPBEXstdItemX 3 8 2" xfId="18369" xr:uid="{00000000-0005-0000-0000-0000595F0000}"/>
    <cellStyle name="SAPBEXstdItemX 3 8 2 2" xfId="37144" xr:uid="{00000000-0005-0000-0000-0000595F0000}"/>
    <cellStyle name="SAPBEXstdItemX 3 8 3" xfId="23582" xr:uid="{00000000-0005-0000-0000-00005A5F0000}"/>
    <cellStyle name="SAPBEXstdItemX 3 8 3 2" xfId="42355" xr:uid="{00000000-0005-0000-0000-00005A5F0000}"/>
    <cellStyle name="SAPBEXstdItemX 3 8 4" xfId="29939" xr:uid="{00000000-0005-0000-0000-0000585F0000}"/>
    <cellStyle name="SAPBEXstdItemX 3 9" xfId="11115" xr:uid="{00000000-0005-0000-0000-00005B5F0000}"/>
    <cellStyle name="SAPBEXstdItemX 3 9 2" xfId="18322" xr:uid="{00000000-0005-0000-0000-00005C5F0000}"/>
    <cellStyle name="SAPBEXstdItemX 3 9 2 2" xfId="37097" xr:uid="{00000000-0005-0000-0000-00005C5F0000}"/>
    <cellStyle name="SAPBEXstdItemX 3 9 3" xfId="23539" xr:uid="{00000000-0005-0000-0000-00005D5F0000}"/>
    <cellStyle name="SAPBEXstdItemX 3 9 3 2" xfId="42312" xr:uid="{00000000-0005-0000-0000-00005D5F0000}"/>
    <cellStyle name="SAPBEXstdItemX 3 9 4" xfId="29892" xr:uid="{00000000-0005-0000-0000-00005B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2 2" xfId="34540" xr:uid="{00000000-0005-0000-0000-0000615F0000}"/>
    <cellStyle name="SAPBEXstdItemX 4 2 2 3" xfId="21410" xr:uid="{00000000-0005-0000-0000-0000625F0000}"/>
    <cellStyle name="SAPBEXstdItemX 4 2 2 3 2" xfId="40183" xr:uid="{00000000-0005-0000-0000-0000625F0000}"/>
    <cellStyle name="SAPBEXstdItemX 4 2 2 4" xfId="27335" xr:uid="{00000000-0005-0000-0000-0000605F0000}"/>
    <cellStyle name="SAPBEXstdItemX 4 2 3" xfId="8744" xr:uid="{00000000-0005-0000-0000-0000635F0000}"/>
    <cellStyle name="SAPBEXstdItemX 4 2 3 2" xfId="15957" xr:uid="{00000000-0005-0000-0000-0000645F0000}"/>
    <cellStyle name="SAPBEXstdItemX 4 2 3 2 2" xfId="34732" xr:uid="{00000000-0005-0000-0000-0000645F0000}"/>
    <cellStyle name="SAPBEXstdItemX 4 2 3 3" xfId="21501" xr:uid="{00000000-0005-0000-0000-0000655F0000}"/>
    <cellStyle name="SAPBEXstdItemX 4 2 3 3 2" xfId="40274" xr:uid="{00000000-0005-0000-0000-0000655F0000}"/>
    <cellStyle name="SAPBEXstdItemX 4 2 3 4" xfId="27527" xr:uid="{00000000-0005-0000-0000-0000635F0000}"/>
    <cellStyle name="SAPBEXstdItemX 4 2 4" xfId="10683" xr:uid="{00000000-0005-0000-0000-0000665F0000}"/>
    <cellStyle name="SAPBEXstdItemX 4 2 4 2" xfId="17896" xr:uid="{00000000-0005-0000-0000-0000675F0000}"/>
    <cellStyle name="SAPBEXstdItemX 4 2 4 2 2" xfId="36671" xr:uid="{00000000-0005-0000-0000-0000675F0000}"/>
    <cellStyle name="SAPBEXstdItemX 4 2 4 3" xfId="23292" xr:uid="{00000000-0005-0000-0000-0000685F0000}"/>
    <cellStyle name="SAPBEXstdItemX 4 2 4 3 2" xfId="42065" xr:uid="{00000000-0005-0000-0000-0000685F0000}"/>
    <cellStyle name="SAPBEXstdItemX 4 2 4 4" xfId="29466" xr:uid="{00000000-0005-0000-0000-0000665F0000}"/>
    <cellStyle name="SAPBEXstdItemX 4 2 5" xfId="11651" xr:uid="{00000000-0005-0000-0000-0000695F0000}"/>
    <cellStyle name="SAPBEXstdItemX 4 2 5 2" xfId="18858" xr:uid="{00000000-0005-0000-0000-00006A5F0000}"/>
    <cellStyle name="SAPBEXstdItemX 4 2 5 2 2" xfId="37633" xr:uid="{00000000-0005-0000-0000-00006A5F0000}"/>
    <cellStyle name="SAPBEXstdItemX 4 2 5 3" xfId="24024" xr:uid="{00000000-0005-0000-0000-00006B5F0000}"/>
    <cellStyle name="SAPBEXstdItemX 4 2 5 3 2" xfId="42797" xr:uid="{00000000-0005-0000-0000-00006B5F0000}"/>
    <cellStyle name="SAPBEXstdItemX 4 2 5 4" xfId="30428" xr:uid="{00000000-0005-0000-0000-0000695F0000}"/>
    <cellStyle name="SAPBEXstdItemX 4 2 6" xfId="12360" xr:uid="{00000000-0005-0000-0000-00006C5F0000}"/>
    <cellStyle name="SAPBEXstdItemX 4 2 6 2" xfId="19567" xr:uid="{00000000-0005-0000-0000-00006D5F0000}"/>
    <cellStyle name="SAPBEXstdItemX 4 2 6 2 2" xfId="38342" xr:uid="{00000000-0005-0000-0000-00006D5F0000}"/>
    <cellStyle name="SAPBEXstdItemX 4 2 6 3" xfId="24602" xr:uid="{00000000-0005-0000-0000-00006E5F0000}"/>
    <cellStyle name="SAPBEXstdItemX 4 2 6 3 2" xfId="43374" xr:uid="{00000000-0005-0000-0000-00006E5F0000}"/>
    <cellStyle name="SAPBEXstdItemX 4 2 6 4" xfId="31136" xr:uid="{00000000-0005-0000-0000-00006C5F0000}"/>
    <cellStyle name="SAPBEXstdItemX 4 2 7" xfId="13716" xr:uid="{00000000-0005-0000-0000-00006F5F0000}"/>
    <cellStyle name="SAPBEXstdItemX 4 2 7 2" xfId="32491" xr:uid="{00000000-0005-0000-0000-00006F5F0000}"/>
    <cellStyle name="SAPBEXstdItemX 4 2 8" xfId="14422" xr:uid="{00000000-0005-0000-0000-0000705F0000}"/>
    <cellStyle name="SAPBEXstdItemX 4 2 8 2" xfId="33197" xr:uid="{00000000-0005-0000-0000-0000705F0000}"/>
    <cellStyle name="SAPBEXstdItemX 4 2 9" xfId="25813" xr:uid="{00000000-0005-0000-0000-00005F5F0000}"/>
    <cellStyle name="SAPBEXstdItemX 4 3" xfId="8143" xr:uid="{00000000-0005-0000-0000-0000715F0000}"/>
    <cellStyle name="SAPBEXstdItemX 4 3 2" xfId="15356" xr:uid="{00000000-0005-0000-0000-0000725F0000}"/>
    <cellStyle name="SAPBEXstdItemX 4 3 2 2" xfId="34131" xr:uid="{00000000-0005-0000-0000-0000725F0000}"/>
    <cellStyle name="SAPBEXstdItemX 4 3 3" xfId="21042" xr:uid="{00000000-0005-0000-0000-0000735F0000}"/>
    <cellStyle name="SAPBEXstdItemX 4 3 3 2" xfId="39815" xr:uid="{00000000-0005-0000-0000-0000735F0000}"/>
    <cellStyle name="SAPBEXstdItemX 4 3 4" xfId="26926" xr:uid="{00000000-0005-0000-0000-0000715F0000}"/>
    <cellStyle name="SAPBEXstdItemX 4 4" xfId="9114" xr:uid="{00000000-0005-0000-0000-0000745F0000}"/>
    <cellStyle name="SAPBEXstdItemX 4 4 2" xfId="16327" xr:uid="{00000000-0005-0000-0000-0000755F0000}"/>
    <cellStyle name="SAPBEXstdItemX 4 4 2 2" xfId="35102" xr:uid="{00000000-0005-0000-0000-0000755F0000}"/>
    <cellStyle name="SAPBEXstdItemX 4 4 3" xfId="21870" xr:uid="{00000000-0005-0000-0000-0000765F0000}"/>
    <cellStyle name="SAPBEXstdItemX 4 4 3 2" xfId="40643" xr:uid="{00000000-0005-0000-0000-0000765F0000}"/>
    <cellStyle name="SAPBEXstdItemX 4 4 4" xfId="27897" xr:uid="{00000000-0005-0000-0000-0000745F0000}"/>
    <cellStyle name="SAPBEXstdItemX 4 5" xfId="10273" xr:uid="{00000000-0005-0000-0000-0000775F0000}"/>
    <cellStyle name="SAPBEXstdItemX 4 5 2" xfId="17486" xr:uid="{00000000-0005-0000-0000-0000785F0000}"/>
    <cellStyle name="SAPBEXstdItemX 4 5 2 2" xfId="36261" xr:uid="{00000000-0005-0000-0000-0000785F0000}"/>
    <cellStyle name="SAPBEXstdItemX 4 5 3" xfId="22923" xr:uid="{00000000-0005-0000-0000-0000795F0000}"/>
    <cellStyle name="SAPBEXstdItemX 4 5 3 2" xfId="41696" xr:uid="{00000000-0005-0000-0000-0000795F0000}"/>
    <cellStyle name="SAPBEXstdItemX 4 5 4" xfId="29056" xr:uid="{00000000-0005-0000-0000-0000775F0000}"/>
    <cellStyle name="SAPBEXstdItemX 4 6" xfId="11217" xr:uid="{00000000-0005-0000-0000-00007A5F0000}"/>
    <cellStyle name="SAPBEXstdItemX 4 6 2" xfId="18424" xr:uid="{00000000-0005-0000-0000-00007B5F0000}"/>
    <cellStyle name="SAPBEXstdItemX 4 6 2 2" xfId="37199" xr:uid="{00000000-0005-0000-0000-00007B5F0000}"/>
    <cellStyle name="SAPBEXstdItemX 4 6 3" xfId="23631" xr:uid="{00000000-0005-0000-0000-00007C5F0000}"/>
    <cellStyle name="SAPBEXstdItemX 4 6 3 2" xfId="42404" xr:uid="{00000000-0005-0000-0000-00007C5F0000}"/>
    <cellStyle name="SAPBEXstdItemX 4 6 4" xfId="29994" xr:uid="{00000000-0005-0000-0000-00007A5F0000}"/>
    <cellStyle name="SAPBEXstdItemX 4 7" xfId="12785" xr:uid="{00000000-0005-0000-0000-00007D5F0000}"/>
    <cellStyle name="SAPBEXstdItemX 4 7 2" xfId="19992" xr:uid="{00000000-0005-0000-0000-00007E5F0000}"/>
    <cellStyle name="SAPBEXstdItemX 4 7 2 2" xfId="38767" xr:uid="{00000000-0005-0000-0000-00007E5F0000}"/>
    <cellStyle name="SAPBEXstdItemX 4 7 3" xfId="24982" xr:uid="{00000000-0005-0000-0000-00007F5F0000}"/>
    <cellStyle name="SAPBEXstdItemX 4 7 3 2" xfId="43754" xr:uid="{00000000-0005-0000-0000-00007F5F0000}"/>
    <cellStyle name="SAPBEXstdItemX 4 7 4" xfId="31561" xr:uid="{00000000-0005-0000-0000-00007D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2 2" xfId="34541" xr:uid="{00000000-0005-0000-0000-0000825F0000}"/>
    <cellStyle name="SAPBEXstdItemX 5 2 3" xfId="21411" xr:uid="{00000000-0005-0000-0000-0000835F0000}"/>
    <cellStyle name="SAPBEXstdItemX 5 2 3 2" xfId="40184" xr:uid="{00000000-0005-0000-0000-0000835F0000}"/>
    <cellStyle name="SAPBEXstdItemX 5 2 4" xfId="27336" xr:uid="{00000000-0005-0000-0000-0000815F0000}"/>
    <cellStyle name="SAPBEXstdItemX 5 3" xfId="8743" xr:uid="{00000000-0005-0000-0000-0000845F0000}"/>
    <cellStyle name="SAPBEXstdItemX 5 3 2" xfId="15956" xr:uid="{00000000-0005-0000-0000-0000855F0000}"/>
    <cellStyle name="SAPBEXstdItemX 5 3 2 2" xfId="34731" xr:uid="{00000000-0005-0000-0000-0000855F0000}"/>
    <cellStyle name="SAPBEXstdItemX 5 3 3" xfId="21500" xr:uid="{00000000-0005-0000-0000-0000865F0000}"/>
    <cellStyle name="SAPBEXstdItemX 5 3 3 2" xfId="40273" xr:uid="{00000000-0005-0000-0000-0000865F0000}"/>
    <cellStyle name="SAPBEXstdItemX 5 3 4" xfId="27526" xr:uid="{00000000-0005-0000-0000-0000845F0000}"/>
    <cellStyle name="SAPBEXstdItemX 5 4" xfId="10684" xr:uid="{00000000-0005-0000-0000-0000875F0000}"/>
    <cellStyle name="SAPBEXstdItemX 5 4 2" xfId="17897" xr:uid="{00000000-0005-0000-0000-0000885F0000}"/>
    <cellStyle name="SAPBEXstdItemX 5 4 2 2" xfId="36672" xr:uid="{00000000-0005-0000-0000-0000885F0000}"/>
    <cellStyle name="SAPBEXstdItemX 5 4 3" xfId="23293" xr:uid="{00000000-0005-0000-0000-0000895F0000}"/>
    <cellStyle name="SAPBEXstdItemX 5 4 3 2" xfId="42066" xr:uid="{00000000-0005-0000-0000-0000895F0000}"/>
    <cellStyle name="SAPBEXstdItemX 5 4 4" xfId="29467" xr:uid="{00000000-0005-0000-0000-0000875F0000}"/>
    <cellStyle name="SAPBEXstdItemX 5 5" xfId="11560" xr:uid="{00000000-0005-0000-0000-00008A5F0000}"/>
    <cellStyle name="SAPBEXstdItemX 5 5 2" xfId="18767" xr:uid="{00000000-0005-0000-0000-00008B5F0000}"/>
    <cellStyle name="SAPBEXstdItemX 5 5 2 2" xfId="37542" xr:uid="{00000000-0005-0000-0000-00008B5F0000}"/>
    <cellStyle name="SAPBEXstdItemX 5 5 3" xfId="23943" xr:uid="{00000000-0005-0000-0000-00008C5F0000}"/>
    <cellStyle name="SAPBEXstdItemX 5 5 3 2" xfId="42716" xr:uid="{00000000-0005-0000-0000-00008C5F0000}"/>
    <cellStyle name="SAPBEXstdItemX 5 5 4" xfId="30337" xr:uid="{00000000-0005-0000-0000-00008A5F0000}"/>
    <cellStyle name="SAPBEXstdItemX 5 6" xfId="12442" xr:uid="{00000000-0005-0000-0000-00008D5F0000}"/>
    <cellStyle name="SAPBEXstdItemX 5 6 2" xfId="19649" xr:uid="{00000000-0005-0000-0000-00008E5F0000}"/>
    <cellStyle name="SAPBEXstdItemX 5 6 2 2" xfId="38424" xr:uid="{00000000-0005-0000-0000-00008E5F0000}"/>
    <cellStyle name="SAPBEXstdItemX 5 6 3" xfId="24683" xr:uid="{00000000-0005-0000-0000-00008F5F0000}"/>
    <cellStyle name="SAPBEXstdItemX 5 6 3 2" xfId="43455" xr:uid="{00000000-0005-0000-0000-00008F5F0000}"/>
    <cellStyle name="SAPBEXstdItemX 5 6 4" xfId="31218" xr:uid="{00000000-0005-0000-0000-00008D5F0000}"/>
    <cellStyle name="SAPBEXstdItemX 5 7" xfId="13626" xr:uid="{00000000-0005-0000-0000-0000905F0000}"/>
    <cellStyle name="SAPBEXstdItemX 5 7 2" xfId="32401"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2 2" xfId="35656" xr:uid="{00000000-0005-0000-0000-0000935F0000}"/>
    <cellStyle name="SAPBEXstdItemX 6 2 3" xfId="22347" xr:uid="{00000000-0005-0000-0000-0000945F0000}"/>
    <cellStyle name="SAPBEXstdItemX 6 2 3 2" xfId="41120" xr:uid="{00000000-0005-0000-0000-0000945F0000}"/>
    <cellStyle name="SAPBEXstdItemX 6 2 4" xfId="28451" xr:uid="{00000000-0005-0000-0000-0000925F0000}"/>
    <cellStyle name="SAPBEXstdItemX 6 3" xfId="9866" xr:uid="{00000000-0005-0000-0000-0000955F0000}"/>
    <cellStyle name="SAPBEXstdItemX 6 3 2" xfId="17079" xr:uid="{00000000-0005-0000-0000-0000965F0000}"/>
    <cellStyle name="SAPBEXstdItemX 6 3 2 2" xfId="35854" xr:uid="{00000000-0005-0000-0000-0000965F0000}"/>
    <cellStyle name="SAPBEXstdItemX 6 3 3" xfId="22545" xr:uid="{00000000-0005-0000-0000-0000975F0000}"/>
    <cellStyle name="SAPBEXstdItemX 6 3 3 2" xfId="41318" xr:uid="{00000000-0005-0000-0000-0000975F0000}"/>
    <cellStyle name="SAPBEXstdItemX 6 3 4" xfId="28649" xr:uid="{00000000-0005-0000-0000-0000955F0000}"/>
    <cellStyle name="SAPBEXstdItemX 6 4" xfId="11070" xr:uid="{00000000-0005-0000-0000-0000985F0000}"/>
    <cellStyle name="SAPBEXstdItemX 6 4 2" xfId="18283" xr:uid="{00000000-0005-0000-0000-0000995F0000}"/>
    <cellStyle name="SAPBEXstdItemX 6 4 2 2" xfId="37058" xr:uid="{00000000-0005-0000-0000-0000995F0000}"/>
    <cellStyle name="SAPBEXstdItemX 6 4 3" xfId="23500" xr:uid="{00000000-0005-0000-0000-00009A5F0000}"/>
    <cellStyle name="SAPBEXstdItemX 6 4 3 2" xfId="42273" xr:uid="{00000000-0005-0000-0000-00009A5F0000}"/>
    <cellStyle name="SAPBEXstdItemX 6 4 4" xfId="29853" xr:uid="{00000000-0005-0000-0000-0000985F0000}"/>
    <cellStyle name="SAPBEXstdItemX 6 5" xfId="13020" xr:uid="{00000000-0005-0000-0000-00009B5F0000}"/>
    <cellStyle name="SAPBEXstdItemX 6 5 2" xfId="20227" xr:uid="{00000000-0005-0000-0000-00009C5F0000}"/>
    <cellStyle name="SAPBEXstdItemX 6 5 2 2" xfId="39002" xr:uid="{00000000-0005-0000-0000-00009C5F0000}"/>
    <cellStyle name="SAPBEXstdItemX 6 5 3" xfId="25183" xr:uid="{00000000-0005-0000-0000-00009D5F0000}"/>
    <cellStyle name="SAPBEXstdItemX 6 5 3 2" xfId="43954" xr:uid="{00000000-0005-0000-0000-00009D5F0000}"/>
    <cellStyle name="SAPBEXstdItemX 6 5 4" xfId="31795" xr:uid="{00000000-0005-0000-0000-00009B5F0000}"/>
    <cellStyle name="SAPBEXstdItemX 6 6" xfId="13206" xr:uid="{00000000-0005-0000-0000-00009E5F0000}"/>
    <cellStyle name="SAPBEXstdItemX 6 6 2" xfId="20413" xr:uid="{00000000-0005-0000-0000-00009F5F0000}"/>
    <cellStyle name="SAPBEXstdItemX 6 6 2 2" xfId="39188" xr:uid="{00000000-0005-0000-0000-00009F5F0000}"/>
    <cellStyle name="SAPBEXstdItemX 6 6 3" xfId="25369" xr:uid="{00000000-0005-0000-0000-0000A05F0000}"/>
    <cellStyle name="SAPBEXstdItemX 6 6 3 2" xfId="44140" xr:uid="{00000000-0005-0000-0000-0000A05F0000}"/>
    <cellStyle name="SAPBEXstdItemX 6 6 4" xfId="31981" xr:uid="{00000000-0005-0000-0000-00009E5F0000}"/>
    <cellStyle name="SAPBEXstdItemX 6 7" xfId="14878" xr:uid="{00000000-0005-0000-0000-0000A15F0000}"/>
    <cellStyle name="SAPBEXstdItemX 6 7 2" xfId="33653" xr:uid="{00000000-0005-0000-0000-0000A15F0000}"/>
    <cellStyle name="SAPBEXstdItemX 6 8" xfId="20591" xr:uid="{00000000-0005-0000-0000-0000A25F0000}"/>
    <cellStyle name="SAPBEXstdItemX 6 8 2" xfId="39366" xr:uid="{00000000-0005-0000-0000-0000A25F0000}"/>
    <cellStyle name="SAPBEXstdItemX 6 9" xfId="26462" xr:uid="{00000000-0005-0000-0000-000091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2 2" xfId="35657" xr:uid="{00000000-0005-0000-0000-0000A55F0000}"/>
    <cellStyle name="SAPBEXstdItemX 7 2 3" xfId="22348" xr:uid="{00000000-0005-0000-0000-0000A65F0000}"/>
    <cellStyle name="SAPBEXstdItemX 7 2 3 2" xfId="41121" xr:uid="{00000000-0005-0000-0000-0000A65F0000}"/>
    <cellStyle name="SAPBEXstdItemX 7 2 4" xfId="28452" xr:uid="{00000000-0005-0000-0000-0000A45F0000}"/>
    <cellStyle name="SAPBEXstdItemX 7 3" xfId="9867" xr:uid="{00000000-0005-0000-0000-0000A75F0000}"/>
    <cellStyle name="SAPBEXstdItemX 7 3 2" xfId="17080" xr:uid="{00000000-0005-0000-0000-0000A85F0000}"/>
    <cellStyle name="SAPBEXstdItemX 7 3 2 2" xfId="35855" xr:uid="{00000000-0005-0000-0000-0000A85F0000}"/>
    <cellStyle name="SAPBEXstdItemX 7 3 3" xfId="22546" xr:uid="{00000000-0005-0000-0000-0000A95F0000}"/>
    <cellStyle name="SAPBEXstdItemX 7 3 3 2" xfId="41319" xr:uid="{00000000-0005-0000-0000-0000A95F0000}"/>
    <cellStyle name="SAPBEXstdItemX 7 3 4" xfId="28650" xr:uid="{00000000-0005-0000-0000-0000A75F0000}"/>
    <cellStyle name="SAPBEXstdItemX 7 4" xfId="11071" xr:uid="{00000000-0005-0000-0000-0000AA5F0000}"/>
    <cellStyle name="SAPBEXstdItemX 7 4 2" xfId="18284" xr:uid="{00000000-0005-0000-0000-0000AB5F0000}"/>
    <cellStyle name="SAPBEXstdItemX 7 4 2 2" xfId="37059" xr:uid="{00000000-0005-0000-0000-0000AB5F0000}"/>
    <cellStyle name="SAPBEXstdItemX 7 4 3" xfId="23501" xr:uid="{00000000-0005-0000-0000-0000AC5F0000}"/>
    <cellStyle name="SAPBEXstdItemX 7 4 3 2" xfId="42274" xr:uid="{00000000-0005-0000-0000-0000AC5F0000}"/>
    <cellStyle name="SAPBEXstdItemX 7 4 4" xfId="29854" xr:uid="{00000000-0005-0000-0000-0000AA5F0000}"/>
    <cellStyle name="SAPBEXstdItemX 7 5" xfId="13021" xr:uid="{00000000-0005-0000-0000-0000AD5F0000}"/>
    <cellStyle name="SAPBEXstdItemX 7 5 2" xfId="20228" xr:uid="{00000000-0005-0000-0000-0000AE5F0000}"/>
    <cellStyle name="SAPBEXstdItemX 7 5 2 2" xfId="39003" xr:uid="{00000000-0005-0000-0000-0000AE5F0000}"/>
    <cellStyle name="SAPBEXstdItemX 7 5 3" xfId="25184" xr:uid="{00000000-0005-0000-0000-0000AF5F0000}"/>
    <cellStyle name="SAPBEXstdItemX 7 5 3 2" xfId="43955" xr:uid="{00000000-0005-0000-0000-0000AF5F0000}"/>
    <cellStyle name="SAPBEXstdItemX 7 5 4" xfId="31796" xr:uid="{00000000-0005-0000-0000-0000AD5F0000}"/>
    <cellStyle name="SAPBEXstdItemX 7 6" xfId="13207" xr:uid="{00000000-0005-0000-0000-0000B05F0000}"/>
    <cellStyle name="SAPBEXstdItemX 7 6 2" xfId="20414" xr:uid="{00000000-0005-0000-0000-0000B15F0000}"/>
    <cellStyle name="SAPBEXstdItemX 7 6 2 2" xfId="39189" xr:uid="{00000000-0005-0000-0000-0000B15F0000}"/>
    <cellStyle name="SAPBEXstdItemX 7 6 3" xfId="25370" xr:uid="{00000000-0005-0000-0000-0000B25F0000}"/>
    <cellStyle name="SAPBEXstdItemX 7 6 3 2" xfId="44141" xr:uid="{00000000-0005-0000-0000-0000B25F0000}"/>
    <cellStyle name="SAPBEXstdItemX 7 6 4" xfId="31982" xr:uid="{00000000-0005-0000-0000-0000B05F0000}"/>
    <cellStyle name="SAPBEXstdItemX 7 7" xfId="14879" xr:uid="{00000000-0005-0000-0000-0000B35F0000}"/>
    <cellStyle name="SAPBEXstdItemX 7 7 2" xfId="33654" xr:uid="{00000000-0005-0000-0000-0000B35F0000}"/>
    <cellStyle name="SAPBEXstdItemX 7 8" xfId="20592" xr:uid="{00000000-0005-0000-0000-0000B45F0000}"/>
    <cellStyle name="SAPBEXstdItemX 7 8 2" xfId="39367" xr:uid="{00000000-0005-0000-0000-0000B45F0000}"/>
    <cellStyle name="SAPBEXstdItemX 7 9" xfId="26463" xr:uid="{00000000-0005-0000-0000-0000A3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2 2" xfId="35658" xr:uid="{00000000-0005-0000-0000-0000B75F0000}"/>
    <cellStyle name="SAPBEXstdItemX 8 2 3" xfId="22349" xr:uid="{00000000-0005-0000-0000-0000B85F0000}"/>
    <cellStyle name="SAPBEXstdItemX 8 2 3 2" xfId="41122" xr:uid="{00000000-0005-0000-0000-0000B85F0000}"/>
    <cellStyle name="SAPBEXstdItemX 8 2 4" xfId="28453" xr:uid="{00000000-0005-0000-0000-0000B65F0000}"/>
    <cellStyle name="SAPBEXstdItemX 8 3" xfId="9868" xr:uid="{00000000-0005-0000-0000-0000B95F0000}"/>
    <cellStyle name="SAPBEXstdItemX 8 3 2" xfId="17081" xr:uid="{00000000-0005-0000-0000-0000BA5F0000}"/>
    <cellStyle name="SAPBEXstdItemX 8 3 2 2" xfId="35856" xr:uid="{00000000-0005-0000-0000-0000BA5F0000}"/>
    <cellStyle name="SAPBEXstdItemX 8 3 3" xfId="22547" xr:uid="{00000000-0005-0000-0000-0000BB5F0000}"/>
    <cellStyle name="SAPBEXstdItemX 8 3 3 2" xfId="41320" xr:uid="{00000000-0005-0000-0000-0000BB5F0000}"/>
    <cellStyle name="SAPBEXstdItemX 8 3 4" xfId="28651" xr:uid="{00000000-0005-0000-0000-0000B95F0000}"/>
    <cellStyle name="SAPBEXstdItemX 8 4" xfId="11072" xr:uid="{00000000-0005-0000-0000-0000BC5F0000}"/>
    <cellStyle name="SAPBEXstdItemX 8 4 2" xfId="18285" xr:uid="{00000000-0005-0000-0000-0000BD5F0000}"/>
    <cellStyle name="SAPBEXstdItemX 8 4 2 2" xfId="37060" xr:uid="{00000000-0005-0000-0000-0000BD5F0000}"/>
    <cellStyle name="SAPBEXstdItemX 8 4 3" xfId="23502" xr:uid="{00000000-0005-0000-0000-0000BE5F0000}"/>
    <cellStyle name="SAPBEXstdItemX 8 4 3 2" xfId="42275" xr:uid="{00000000-0005-0000-0000-0000BE5F0000}"/>
    <cellStyle name="SAPBEXstdItemX 8 4 4" xfId="29855" xr:uid="{00000000-0005-0000-0000-0000BC5F0000}"/>
    <cellStyle name="SAPBEXstdItemX 8 5" xfId="13022" xr:uid="{00000000-0005-0000-0000-0000BF5F0000}"/>
    <cellStyle name="SAPBEXstdItemX 8 5 2" xfId="20229" xr:uid="{00000000-0005-0000-0000-0000C05F0000}"/>
    <cellStyle name="SAPBEXstdItemX 8 5 2 2" xfId="39004" xr:uid="{00000000-0005-0000-0000-0000C05F0000}"/>
    <cellStyle name="SAPBEXstdItemX 8 5 3" xfId="25185" xr:uid="{00000000-0005-0000-0000-0000C15F0000}"/>
    <cellStyle name="SAPBEXstdItemX 8 5 3 2" xfId="43956" xr:uid="{00000000-0005-0000-0000-0000C15F0000}"/>
    <cellStyle name="SAPBEXstdItemX 8 5 4" xfId="31797" xr:uid="{00000000-0005-0000-0000-0000BF5F0000}"/>
    <cellStyle name="SAPBEXstdItemX 8 6" xfId="13208" xr:uid="{00000000-0005-0000-0000-0000C25F0000}"/>
    <cellStyle name="SAPBEXstdItemX 8 6 2" xfId="20415" xr:uid="{00000000-0005-0000-0000-0000C35F0000}"/>
    <cellStyle name="SAPBEXstdItemX 8 6 2 2" xfId="39190" xr:uid="{00000000-0005-0000-0000-0000C35F0000}"/>
    <cellStyle name="SAPBEXstdItemX 8 6 3" xfId="25371" xr:uid="{00000000-0005-0000-0000-0000C45F0000}"/>
    <cellStyle name="SAPBEXstdItemX 8 6 3 2" xfId="44142" xr:uid="{00000000-0005-0000-0000-0000C45F0000}"/>
    <cellStyle name="SAPBEXstdItemX 8 6 4" xfId="31983" xr:uid="{00000000-0005-0000-0000-0000C25F0000}"/>
    <cellStyle name="SAPBEXstdItemX 8 7" xfId="14880" xr:uid="{00000000-0005-0000-0000-0000C55F0000}"/>
    <cellStyle name="SAPBEXstdItemX 8 7 2" xfId="33655" xr:uid="{00000000-0005-0000-0000-0000C55F0000}"/>
    <cellStyle name="SAPBEXstdItemX 8 8" xfId="20593" xr:uid="{00000000-0005-0000-0000-0000C65F0000}"/>
    <cellStyle name="SAPBEXstdItemX 8 8 2" xfId="39368" xr:uid="{00000000-0005-0000-0000-0000C65F0000}"/>
    <cellStyle name="SAPBEXstdItemX 8 9" xfId="26464" xr:uid="{00000000-0005-0000-0000-0000B55F0000}"/>
    <cellStyle name="SAPBEXstdItemX 9" xfId="7724" xr:uid="{00000000-0005-0000-0000-0000C75F0000}"/>
    <cellStyle name="SAPBEXstdItemX 9 2" xfId="14942" xr:uid="{00000000-0005-0000-0000-0000C85F0000}"/>
    <cellStyle name="SAPBEXstdItemX 9 2 2" xfId="33717" xr:uid="{00000000-0005-0000-0000-0000C85F0000}"/>
    <cellStyle name="SAPBEXstdItemX 9 3" xfId="20663" xr:uid="{00000000-0005-0000-0000-0000C95F0000}"/>
    <cellStyle name="SAPBEXstdItemX 9 3 2" xfId="39436" xr:uid="{00000000-0005-0000-0000-0000C95F0000}"/>
    <cellStyle name="SAPBEXstdItemX 9 4" xfId="26512" xr:uid="{00000000-0005-0000-0000-0000C7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0 2" xfId="32020" xr:uid="{00000000-0005-0000-0000-0000DC5F0000}"/>
    <cellStyle name="SAPBEXundefined 11" xfId="13242" xr:uid="{00000000-0005-0000-0000-0000DD5F0000}"/>
    <cellStyle name="SAPBEXundefined 11 2" xfId="32017" xr:uid="{00000000-0005-0000-0000-0000DD5F0000}"/>
    <cellStyle name="SAPBEXundefined 12" xfId="25480" xr:uid="{00000000-0005-0000-0000-0000DE5F0000}"/>
    <cellStyle name="SAPBEXundefined 12 2" xfId="44244"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2 2" xfId="37146" xr:uid="{00000000-0005-0000-0000-0000E15F0000}"/>
    <cellStyle name="SAPBEXundefined 2 10 3" xfId="23584" xr:uid="{00000000-0005-0000-0000-0000E25F0000}"/>
    <cellStyle name="SAPBEXundefined 2 10 3 2" xfId="42357" xr:uid="{00000000-0005-0000-0000-0000E25F0000}"/>
    <cellStyle name="SAPBEXundefined 2 10 4" xfId="29941" xr:uid="{00000000-0005-0000-0000-0000E05F0000}"/>
    <cellStyle name="SAPBEXundefined 2 11" xfId="13273" xr:uid="{00000000-0005-0000-0000-0000E35F0000}"/>
    <cellStyle name="SAPBEXundefined 2 11 2" xfId="32048" xr:uid="{00000000-0005-0000-0000-0000E35F0000}"/>
    <cellStyle name="SAPBEXundefined 2 12" xfId="25481" xr:uid="{00000000-0005-0000-0000-0000E45F0000}"/>
    <cellStyle name="SAPBEXundefined 2 12 2" xfId="44245"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2 2" xfId="34542" xr:uid="{00000000-0005-0000-0000-0000E85F0000}"/>
    <cellStyle name="SAPBEXundefined 2 2 2 2 3" xfId="21412" xr:uid="{00000000-0005-0000-0000-0000E95F0000}"/>
    <cellStyle name="SAPBEXundefined 2 2 2 2 3 2" xfId="40185" xr:uid="{00000000-0005-0000-0000-0000E95F0000}"/>
    <cellStyle name="SAPBEXundefined 2 2 2 2 4" xfId="27337" xr:uid="{00000000-0005-0000-0000-0000E75F0000}"/>
    <cellStyle name="SAPBEXundefined 2 2 2 3" xfId="8742" xr:uid="{00000000-0005-0000-0000-0000EA5F0000}"/>
    <cellStyle name="SAPBEXundefined 2 2 2 3 2" xfId="15955" xr:uid="{00000000-0005-0000-0000-0000EB5F0000}"/>
    <cellStyle name="SAPBEXundefined 2 2 2 3 2 2" xfId="34730" xr:uid="{00000000-0005-0000-0000-0000EB5F0000}"/>
    <cellStyle name="SAPBEXundefined 2 2 2 3 3" xfId="21499" xr:uid="{00000000-0005-0000-0000-0000EC5F0000}"/>
    <cellStyle name="SAPBEXundefined 2 2 2 3 3 2" xfId="40272" xr:uid="{00000000-0005-0000-0000-0000EC5F0000}"/>
    <cellStyle name="SAPBEXundefined 2 2 2 3 4" xfId="27525" xr:uid="{00000000-0005-0000-0000-0000EA5F0000}"/>
    <cellStyle name="SAPBEXundefined 2 2 2 4" xfId="10685" xr:uid="{00000000-0005-0000-0000-0000ED5F0000}"/>
    <cellStyle name="SAPBEXundefined 2 2 2 4 2" xfId="17898" xr:uid="{00000000-0005-0000-0000-0000EE5F0000}"/>
    <cellStyle name="SAPBEXundefined 2 2 2 4 2 2" xfId="36673" xr:uid="{00000000-0005-0000-0000-0000EE5F0000}"/>
    <cellStyle name="SAPBEXundefined 2 2 2 4 3" xfId="23294" xr:uid="{00000000-0005-0000-0000-0000EF5F0000}"/>
    <cellStyle name="SAPBEXundefined 2 2 2 4 3 2" xfId="42067" xr:uid="{00000000-0005-0000-0000-0000EF5F0000}"/>
    <cellStyle name="SAPBEXundefined 2 2 2 4 4" xfId="29468" xr:uid="{00000000-0005-0000-0000-0000ED5F0000}"/>
    <cellStyle name="SAPBEXundefined 2 2 2 5" xfId="11688" xr:uid="{00000000-0005-0000-0000-0000F05F0000}"/>
    <cellStyle name="SAPBEXundefined 2 2 2 5 2" xfId="18895" xr:uid="{00000000-0005-0000-0000-0000F15F0000}"/>
    <cellStyle name="SAPBEXundefined 2 2 2 5 2 2" xfId="37670" xr:uid="{00000000-0005-0000-0000-0000F15F0000}"/>
    <cellStyle name="SAPBEXundefined 2 2 2 5 3" xfId="24059" xr:uid="{00000000-0005-0000-0000-0000F25F0000}"/>
    <cellStyle name="SAPBEXundefined 2 2 2 5 3 2" xfId="42832" xr:uid="{00000000-0005-0000-0000-0000F25F0000}"/>
    <cellStyle name="SAPBEXundefined 2 2 2 5 4" xfId="30465" xr:uid="{00000000-0005-0000-0000-0000F05F0000}"/>
    <cellStyle name="SAPBEXundefined 2 2 2 6" xfId="12325" xr:uid="{00000000-0005-0000-0000-0000F35F0000}"/>
    <cellStyle name="SAPBEXundefined 2 2 2 6 2" xfId="19532" xr:uid="{00000000-0005-0000-0000-0000F45F0000}"/>
    <cellStyle name="SAPBEXundefined 2 2 2 6 2 2" xfId="38307" xr:uid="{00000000-0005-0000-0000-0000F45F0000}"/>
    <cellStyle name="SAPBEXundefined 2 2 2 6 3" xfId="24567" xr:uid="{00000000-0005-0000-0000-0000F55F0000}"/>
    <cellStyle name="SAPBEXundefined 2 2 2 6 3 2" xfId="43339" xr:uid="{00000000-0005-0000-0000-0000F55F0000}"/>
    <cellStyle name="SAPBEXundefined 2 2 2 6 4" xfId="31101" xr:uid="{00000000-0005-0000-0000-0000F35F0000}"/>
    <cellStyle name="SAPBEXundefined 2 2 2 7" xfId="13753" xr:uid="{00000000-0005-0000-0000-0000F65F0000}"/>
    <cellStyle name="SAPBEXundefined 2 2 2 7 2" xfId="32528" xr:uid="{00000000-0005-0000-0000-0000F65F0000}"/>
    <cellStyle name="SAPBEXundefined 2 2 2 8" xfId="14388" xr:uid="{00000000-0005-0000-0000-0000F75F0000}"/>
    <cellStyle name="SAPBEXundefined 2 2 2 8 2" xfId="33163" xr:uid="{00000000-0005-0000-0000-0000F75F0000}"/>
    <cellStyle name="SAPBEXundefined 2 2 2 9" xfId="25850" xr:uid="{00000000-0005-0000-0000-0000E65F0000}"/>
    <cellStyle name="SAPBEXundefined 2 2 3" xfId="8145" xr:uid="{00000000-0005-0000-0000-0000F85F0000}"/>
    <cellStyle name="SAPBEXundefined 2 2 3 2" xfId="15358" xr:uid="{00000000-0005-0000-0000-0000F95F0000}"/>
    <cellStyle name="SAPBEXundefined 2 2 3 2 2" xfId="34133" xr:uid="{00000000-0005-0000-0000-0000F95F0000}"/>
    <cellStyle name="SAPBEXundefined 2 2 3 3" xfId="21044" xr:uid="{00000000-0005-0000-0000-0000FA5F0000}"/>
    <cellStyle name="SAPBEXundefined 2 2 3 3 2" xfId="39817" xr:uid="{00000000-0005-0000-0000-0000FA5F0000}"/>
    <cellStyle name="SAPBEXundefined 2 2 3 4" xfId="26928" xr:uid="{00000000-0005-0000-0000-0000F85F0000}"/>
    <cellStyle name="SAPBEXundefined 2 2 4" xfId="9111" xr:uid="{00000000-0005-0000-0000-0000FB5F0000}"/>
    <cellStyle name="SAPBEXundefined 2 2 4 2" xfId="16324" xr:uid="{00000000-0005-0000-0000-0000FC5F0000}"/>
    <cellStyle name="SAPBEXundefined 2 2 4 2 2" xfId="35099" xr:uid="{00000000-0005-0000-0000-0000FC5F0000}"/>
    <cellStyle name="SAPBEXundefined 2 2 4 3" xfId="21867" xr:uid="{00000000-0005-0000-0000-0000FD5F0000}"/>
    <cellStyle name="SAPBEXundefined 2 2 4 3 2" xfId="40640" xr:uid="{00000000-0005-0000-0000-0000FD5F0000}"/>
    <cellStyle name="SAPBEXundefined 2 2 4 4" xfId="27894" xr:uid="{00000000-0005-0000-0000-0000FB5F0000}"/>
    <cellStyle name="SAPBEXundefined 2 2 5" xfId="10276" xr:uid="{00000000-0005-0000-0000-0000FE5F0000}"/>
    <cellStyle name="SAPBEXundefined 2 2 5 2" xfId="17489" xr:uid="{00000000-0005-0000-0000-0000FF5F0000}"/>
    <cellStyle name="SAPBEXundefined 2 2 5 2 2" xfId="36264" xr:uid="{00000000-0005-0000-0000-0000FF5F0000}"/>
    <cellStyle name="SAPBEXundefined 2 2 5 3" xfId="22926" xr:uid="{00000000-0005-0000-0000-000000600000}"/>
    <cellStyle name="SAPBEXundefined 2 2 5 3 2" xfId="41699" xr:uid="{00000000-0005-0000-0000-000000600000}"/>
    <cellStyle name="SAPBEXundefined 2 2 5 4" xfId="29059" xr:uid="{00000000-0005-0000-0000-0000FE5F0000}"/>
    <cellStyle name="SAPBEXundefined 2 2 6" xfId="11254" xr:uid="{00000000-0005-0000-0000-000001600000}"/>
    <cellStyle name="SAPBEXundefined 2 2 6 2" xfId="18461" xr:uid="{00000000-0005-0000-0000-000002600000}"/>
    <cellStyle name="SAPBEXundefined 2 2 6 2 2" xfId="37236" xr:uid="{00000000-0005-0000-0000-000002600000}"/>
    <cellStyle name="SAPBEXundefined 2 2 6 3" xfId="23666" xr:uid="{00000000-0005-0000-0000-000003600000}"/>
    <cellStyle name="SAPBEXundefined 2 2 6 3 2" xfId="42439" xr:uid="{00000000-0005-0000-0000-000003600000}"/>
    <cellStyle name="SAPBEXundefined 2 2 6 4" xfId="30031" xr:uid="{00000000-0005-0000-0000-000001600000}"/>
    <cellStyle name="SAPBEXundefined 2 2 7" xfId="12753" xr:uid="{00000000-0005-0000-0000-000004600000}"/>
    <cellStyle name="SAPBEXundefined 2 2 7 2" xfId="19960" xr:uid="{00000000-0005-0000-0000-000005600000}"/>
    <cellStyle name="SAPBEXundefined 2 2 7 2 2" xfId="38735" xr:uid="{00000000-0005-0000-0000-000005600000}"/>
    <cellStyle name="SAPBEXundefined 2 2 7 3" xfId="24951" xr:uid="{00000000-0005-0000-0000-000006600000}"/>
    <cellStyle name="SAPBEXundefined 2 2 7 3 2" xfId="43723" xr:uid="{00000000-0005-0000-0000-000006600000}"/>
    <cellStyle name="SAPBEXundefined 2 2 7 4" xfId="31529" xr:uid="{00000000-0005-0000-0000-000004600000}"/>
    <cellStyle name="SAPBEXundefined 2 2 8" xfId="13346" xr:uid="{00000000-0005-0000-0000-000007600000}"/>
    <cellStyle name="SAPBEXundefined 2 2 8 2" xfId="32121"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2 2" xfId="34543" xr:uid="{00000000-0005-0000-0000-00000B600000}"/>
    <cellStyle name="SAPBEXundefined 2 3 2 2 3" xfId="21413" xr:uid="{00000000-0005-0000-0000-00000C600000}"/>
    <cellStyle name="SAPBEXundefined 2 3 2 2 3 2" xfId="40186" xr:uid="{00000000-0005-0000-0000-00000C600000}"/>
    <cellStyle name="SAPBEXundefined 2 3 2 2 4" xfId="27338" xr:uid="{00000000-0005-0000-0000-00000A600000}"/>
    <cellStyle name="SAPBEXundefined 2 3 2 3" xfId="8741" xr:uid="{00000000-0005-0000-0000-00000D600000}"/>
    <cellStyle name="SAPBEXundefined 2 3 2 3 2" xfId="15954" xr:uid="{00000000-0005-0000-0000-00000E600000}"/>
    <cellStyle name="SAPBEXundefined 2 3 2 3 2 2" xfId="34729" xr:uid="{00000000-0005-0000-0000-00000E600000}"/>
    <cellStyle name="SAPBEXundefined 2 3 2 3 3" xfId="21498" xr:uid="{00000000-0005-0000-0000-00000F600000}"/>
    <cellStyle name="SAPBEXundefined 2 3 2 3 3 2" xfId="40271" xr:uid="{00000000-0005-0000-0000-00000F600000}"/>
    <cellStyle name="SAPBEXundefined 2 3 2 3 4" xfId="27524" xr:uid="{00000000-0005-0000-0000-00000D600000}"/>
    <cellStyle name="SAPBEXundefined 2 3 2 4" xfId="10686" xr:uid="{00000000-0005-0000-0000-000010600000}"/>
    <cellStyle name="SAPBEXundefined 2 3 2 4 2" xfId="17899" xr:uid="{00000000-0005-0000-0000-000011600000}"/>
    <cellStyle name="SAPBEXundefined 2 3 2 4 2 2" xfId="36674" xr:uid="{00000000-0005-0000-0000-000011600000}"/>
    <cellStyle name="SAPBEXundefined 2 3 2 4 3" xfId="23295" xr:uid="{00000000-0005-0000-0000-000012600000}"/>
    <cellStyle name="SAPBEXundefined 2 3 2 4 3 2" xfId="42068" xr:uid="{00000000-0005-0000-0000-000012600000}"/>
    <cellStyle name="SAPBEXundefined 2 3 2 4 4" xfId="29469" xr:uid="{00000000-0005-0000-0000-000010600000}"/>
    <cellStyle name="SAPBEXundefined 2 3 2 5" xfId="11753" xr:uid="{00000000-0005-0000-0000-000013600000}"/>
    <cellStyle name="SAPBEXundefined 2 3 2 5 2" xfId="18960" xr:uid="{00000000-0005-0000-0000-000014600000}"/>
    <cellStyle name="SAPBEXundefined 2 3 2 5 2 2" xfId="37735" xr:uid="{00000000-0005-0000-0000-000014600000}"/>
    <cellStyle name="SAPBEXundefined 2 3 2 5 3" xfId="24114" xr:uid="{00000000-0005-0000-0000-000015600000}"/>
    <cellStyle name="SAPBEXundefined 2 3 2 5 3 2" xfId="42887" xr:uid="{00000000-0005-0000-0000-000015600000}"/>
    <cellStyle name="SAPBEXundefined 2 3 2 5 4" xfId="30530" xr:uid="{00000000-0005-0000-0000-000013600000}"/>
    <cellStyle name="SAPBEXundefined 2 3 2 6" xfId="12270" xr:uid="{00000000-0005-0000-0000-000016600000}"/>
    <cellStyle name="SAPBEXundefined 2 3 2 6 2" xfId="19477" xr:uid="{00000000-0005-0000-0000-000017600000}"/>
    <cellStyle name="SAPBEXundefined 2 3 2 6 2 2" xfId="38252" xr:uid="{00000000-0005-0000-0000-000017600000}"/>
    <cellStyle name="SAPBEXundefined 2 3 2 6 3" xfId="24512" xr:uid="{00000000-0005-0000-0000-000018600000}"/>
    <cellStyle name="SAPBEXundefined 2 3 2 6 3 2" xfId="43284" xr:uid="{00000000-0005-0000-0000-000018600000}"/>
    <cellStyle name="SAPBEXundefined 2 3 2 6 4" xfId="31046" xr:uid="{00000000-0005-0000-0000-000016600000}"/>
    <cellStyle name="SAPBEXundefined 2 3 2 7" xfId="13818" xr:uid="{00000000-0005-0000-0000-000019600000}"/>
    <cellStyle name="SAPBEXundefined 2 3 2 7 2" xfId="32593" xr:uid="{00000000-0005-0000-0000-000019600000}"/>
    <cellStyle name="SAPBEXundefined 2 3 2 8" xfId="14333" xr:uid="{00000000-0005-0000-0000-00001A600000}"/>
    <cellStyle name="SAPBEXundefined 2 3 2 8 2" xfId="33108" xr:uid="{00000000-0005-0000-0000-00001A600000}"/>
    <cellStyle name="SAPBEXundefined 2 3 2 9" xfId="25915" xr:uid="{00000000-0005-0000-0000-000009600000}"/>
    <cellStyle name="SAPBEXundefined 2 3 3" xfId="8146" xr:uid="{00000000-0005-0000-0000-00001B600000}"/>
    <cellStyle name="SAPBEXundefined 2 3 3 2" xfId="15359" xr:uid="{00000000-0005-0000-0000-00001C600000}"/>
    <cellStyle name="SAPBEXundefined 2 3 3 2 2" xfId="34134" xr:uid="{00000000-0005-0000-0000-00001C600000}"/>
    <cellStyle name="SAPBEXundefined 2 3 3 3" xfId="21045" xr:uid="{00000000-0005-0000-0000-00001D600000}"/>
    <cellStyle name="SAPBEXundefined 2 3 3 3 2" xfId="39818" xr:uid="{00000000-0005-0000-0000-00001D600000}"/>
    <cellStyle name="SAPBEXundefined 2 3 3 4" xfId="26929" xr:uid="{00000000-0005-0000-0000-00001B600000}"/>
    <cellStyle name="SAPBEXundefined 2 3 4" xfId="9110" xr:uid="{00000000-0005-0000-0000-00001E600000}"/>
    <cellStyle name="SAPBEXundefined 2 3 4 2" xfId="16323" xr:uid="{00000000-0005-0000-0000-00001F600000}"/>
    <cellStyle name="SAPBEXundefined 2 3 4 2 2" xfId="35098" xr:uid="{00000000-0005-0000-0000-00001F600000}"/>
    <cellStyle name="SAPBEXundefined 2 3 4 3" xfId="21866" xr:uid="{00000000-0005-0000-0000-000020600000}"/>
    <cellStyle name="SAPBEXundefined 2 3 4 3 2" xfId="40639" xr:uid="{00000000-0005-0000-0000-000020600000}"/>
    <cellStyle name="SAPBEXundefined 2 3 4 4" xfId="27893" xr:uid="{00000000-0005-0000-0000-00001E600000}"/>
    <cellStyle name="SAPBEXundefined 2 3 5" xfId="10277" xr:uid="{00000000-0005-0000-0000-000021600000}"/>
    <cellStyle name="SAPBEXundefined 2 3 5 2" xfId="17490" xr:uid="{00000000-0005-0000-0000-000022600000}"/>
    <cellStyle name="SAPBEXundefined 2 3 5 2 2" xfId="36265" xr:uid="{00000000-0005-0000-0000-000022600000}"/>
    <cellStyle name="SAPBEXundefined 2 3 5 3" xfId="22927" xr:uid="{00000000-0005-0000-0000-000023600000}"/>
    <cellStyle name="SAPBEXundefined 2 3 5 3 2" xfId="41700" xr:uid="{00000000-0005-0000-0000-000023600000}"/>
    <cellStyle name="SAPBEXundefined 2 3 5 4" xfId="29060" xr:uid="{00000000-0005-0000-0000-000021600000}"/>
    <cellStyle name="SAPBEXundefined 2 3 6" xfId="11340" xr:uid="{00000000-0005-0000-0000-000024600000}"/>
    <cellStyle name="SAPBEXundefined 2 3 6 2" xfId="18547" xr:uid="{00000000-0005-0000-0000-000025600000}"/>
    <cellStyle name="SAPBEXundefined 2 3 6 2 2" xfId="37322" xr:uid="{00000000-0005-0000-0000-000025600000}"/>
    <cellStyle name="SAPBEXundefined 2 3 6 3" xfId="23742" xr:uid="{00000000-0005-0000-0000-000026600000}"/>
    <cellStyle name="SAPBEXundefined 2 3 6 3 2" xfId="42515" xr:uid="{00000000-0005-0000-0000-000026600000}"/>
    <cellStyle name="SAPBEXundefined 2 3 6 4" xfId="30117" xr:uid="{00000000-0005-0000-0000-000024600000}"/>
    <cellStyle name="SAPBEXundefined 2 3 7" xfId="12678" xr:uid="{00000000-0005-0000-0000-000027600000}"/>
    <cellStyle name="SAPBEXundefined 2 3 7 2" xfId="19885" xr:uid="{00000000-0005-0000-0000-000028600000}"/>
    <cellStyle name="SAPBEXundefined 2 3 7 2 2" xfId="38660" xr:uid="{00000000-0005-0000-0000-000028600000}"/>
    <cellStyle name="SAPBEXundefined 2 3 7 3" xfId="24876" xr:uid="{00000000-0005-0000-0000-000029600000}"/>
    <cellStyle name="SAPBEXundefined 2 3 7 3 2" xfId="43648" xr:uid="{00000000-0005-0000-0000-000029600000}"/>
    <cellStyle name="SAPBEXundefined 2 3 7 4" xfId="31454" xr:uid="{00000000-0005-0000-0000-000027600000}"/>
    <cellStyle name="SAPBEXundefined 2 3 8" xfId="13419" xr:uid="{00000000-0005-0000-0000-00002A600000}"/>
    <cellStyle name="SAPBEXundefined 2 3 8 2" xfId="32194" xr:uid="{00000000-0005-0000-0000-00002A600000}"/>
    <cellStyle name="SAPBEXundefined 2 4" xfId="623" xr:uid="{00000000-0005-0000-0000-00002B600000}"/>
    <cellStyle name="SAPBEXundefined 2 4 10" xfId="25599"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2 2" xfId="34544" xr:uid="{00000000-0005-0000-0000-00002E600000}"/>
    <cellStyle name="SAPBEXundefined 2 4 2 2 3" xfId="21414" xr:uid="{00000000-0005-0000-0000-00002F600000}"/>
    <cellStyle name="SAPBEXundefined 2 4 2 2 3 2" xfId="40187" xr:uid="{00000000-0005-0000-0000-00002F600000}"/>
    <cellStyle name="SAPBEXundefined 2 4 2 2 4" xfId="27339" xr:uid="{00000000-0005-0000-0000-00002D600000}"/>
    <cellStyle name="SAPBEXundefined 2 4 2 3" xfId="8740" xr:uid="{00000000-0005-0000-0000-000030600000}"/>
    <cellStyle name="SAPBEXundefined 2 4 2 3 2" xfId="15953" xr:uid="{00000000-0005-0000-0000-000031600000}"/>
    <cellStyle name="SAPBEXundefined 2 4 2 3 2 2" xfId="34728" xr:uid="{00000000-0005-0000-0000-000031600000}"/>
    <cellStyle name="SAPBEXundefined 2 4 2 3 3" xfId="21497" xr:uid="{00000000-0005-0000-0000-000032600000}"/>
    <cellStyle name="SAPBEXundefined 2 4 2 3 3 2" xfId="40270" xr:uid="{00000000-0005-0000-0000-000032600000}"/>
    <cellStyle name="SAPBEXundefined 2 4 2 3 4" xfId="27523" xr:uid="{00000000-0005-0000-0000-000030600000}"/>
    <cellStyle name="SAPBEXundefined 2 4 2 4" xfId="10687" xr:uid="{00000000-0005-0000-0000-000033600000}"/>
    <cellStyle name="SAPBEXundefined 2 4 2 4 2" xfId="17900" xr:uid="{00000000-0005-0000-0000-000034600000}"/>
    <cellStyle name="SAPBEXundefined 2 4 2 4 2 2" xfId="36675" xr:uid="{00000000-0005-0000-0000-000034600000}"/>
    <cellStyle name="SAPBEXundefined 2 4 2 4 3" xfId="23296" xr:uid="{00000000-0005-0000-0000-000035600000}"/>
    <cellStyle name="SAPBEXundefined 2 4 2 4 3 2" xfId="42069" xr:uid="{00000000-0005-0000-0000-000035600000}"/>
    <cellStyle name="SAPBEXundefined 2 4 2 4 4" xfId="29470" xr:uid="{00000000-0005-0000-0000-000033600000}"/>
    <cellStyle name="SAPBEXundefined 2 4 2 5" xfId="11819" xr:uid="{00000000-0005-0000-0000-000036600000}"/>
    <cellStyle name="SAPBEXundefined 2 4 2 5 2" xfId="19026" xr:uid="{00000000-0005-0000-0000-000037600000}"/>
    <cellStyle name="SAPBEXundefined 2 4 2 5 2 2" xfId="37801" xr:uid="{00000000-0005-0000-0000-000037600000}"/>
    <cellStyle name="SAPBEXundefined 2 4 2 5 3" xfId="24180" xr:uid="{00000000-0005-0000-0000-000038600000}"/>
    <cellStyle name="SAPBEXundefined 2 4 2 5 3 2" xfId="42953" xr:uid="{00000000-0005-0000-0000-000038600000}"/>
    <cellStyle name="SAPBEXundefined 2 4 2 5 4" xfId="30596" xr:uid="{00000000-0005-0000-0000-000036600000}"/>
    <cellStyle name="SAPBEXundefined 2 4 2 6" xfId="12204" xr:uid="{00000000-0005-0000-0000-000039600000}"/>
    <cellStyle name="SAPBEXundefined 2 4 2 6 2" xfId="19411" xr:uid="{00000000-0005-0000-0000-00003A600000}"/>
    <cellStyle name="SAPBEXundefined 2 4 2 6 2 2" xfId="38186" xr:uid="{00000000-0005-0000-0000-00003A600000}"/>
    <cellStyle name="SAPBEXundefined 2 4 2 6 3" xfId="24446" xr:uid="{00000000-0005-0000-0000-00003B600000}"/>
    <cellStyle name="SAPBEXundefined 2 4 2 6 3 2" xfId="43218" xr:uid="{00000000-0005-0000-0000-00003B600000}"/>
    <cellStyle name="SAPBEXundefined 2 4 2 6 4" xfId="30980" xr:uid="{00000000-0005-0000-0000-000039600000}"/>
    <cellStyle name="SAPBEXundefined 2 4 2 7" xfId="13884" xr:uid="{00000000-0005-0000-0000-00003C600000}"/>
    <cellStyle name="SAPBEXundefined 2 4 2 7 2" xfId="32659" xr:uid="{00000000-0005-0000-0000-00003C600000}"/>
    <cellStyle name="SAPBEXundefined 2 4 2 8" xfId="14267" xr:uid="{00000000-0005-0000-0000-00003D600000}"/>
    <cellStyle name="SAPBEXundefined 2 4 2 8 2" xfId="33042" xr:uid="{00000000-0005-0000-0000-00003D600000}"/>
    <cellStyle name="SAPBEXundefined 2 4 2 9" xfId="25981" xr:uid="{00000000-0005-0000-0000-00002C600000}"/>
    <cellStyle name="SAPBEXundefined 2 4 3" xfId="8147" xr:uid="{00000000-0005-0000-0000-00003E600000}"/>
    <cellStyle name="SAPBEXundefined 2 4 3 2" xfId="15360" xr:uid="{00000000-0005-0000-0000-00003F600000}"/>
    <cellStyle name="SAPBEXundefined 2 4 3 2 2" xfId="34135" xr:uid="{00000000-0005-0000-0000-00003F600000}"/>
    <cellStyle name="SAPBEXundefined 2 4 3 3" xfId="21046" xr:uid="{00000000-0005-0000-0000-000040600000}"/>
    <cellStyle name="SAPBEXundefined 2 4 3 3 2" xfId="39819" xr:uid="{00000000-0005-0000-0000-000040600000}"/>
    <cellStyle name="SAPBEXundefined 2 4 3 4" xfId="26930" xr:uid="{00000000-0005-0000-0000-00003E600000}"/>
    <cellStyle name="SAPBEXundefined 2 4 4" xfId="9109" xr:uid="{00000000-0005-0000-0000-000041600000}"/>
    <cellStyle name="SAPBEXundefined 2 4 4 2" xfId="16322" xr:uid="{00000000-0005-0000-0000-000042600000}"/>
    <cellStyle name="SAPBEXundefined 2 4 4 2 2" xfId="35097" xr:uid="{00000000-0005-0000-0000-000042600000}"/>
    <cellStyle name="SAPBEXundefined 2 4 4 3" xfId="21865" xr:uid="{00000000-0005-0000-0000-000043600000}"/>
    <cellStyle name="SAPBEXundefined 2 4 4 3 2" xfId="40638" xr:uid="{00000000-0005-0000-0000-000043600000}"/>
    <cellStyle name="SAPBEXundefined 2 4 4 4" xfId="27892" xr:uid="{00000000-0005-0000-0000-000041600000}"/>
    <cellStyle name="SAPBEXundefined 2 4 5" xfId="10278" xr:uid="{00000000-0005-0000-0000-000044600000}"/>
    <cellStyle name="SAPBEXundefined 2 4 5 2" xfId="17491" xr:uid="{00000000-0005-0000-0000-000045600000}"/>
    <cellStyle name="SAPBEXundefined 2 4 5 2 2" xfId="36266" xr:uid="{00000000-0005-0000-0000-000045600000}"/>
    <cellStyle name="SAPBEXundefined 2 4 5 3" xfId="22928" xr:uid="{00000000-0005-0000-0000-000046600000}"/>
    <cellStyle name="SAPBEXundefined 2 4 5 3 2" xfId="41701" xr:uid="{00000000-0005-0000-0000-000046600000}"/>
    <cellStyle name="SAPBEXundefined 2 4 5 4" xfId="29061" xr:uid="{00000000-0005-0000-0000-000044600000}"/>
    <cellStyle name="SAPBEXundefined 2 4 6" xfId="11406" xr:uid="{00000000-0005-0000-0000-000047600000}"/>
    <cellStyle name="SAPBEXundefined 2 4 6 2" xfId="18613" xr:uid="{00000000-0005-0000-0000-000048600000}"/>
    <cellStyle name="SAPBEXundefined 2 4 6 2 2" xfId="37388" xr:uid="{00000000-0005-0000-0000-000048600000}"/>
    <cellStyle name="SAPBEXundefined 2 4 6 3" xfId="23808" xr:uid="{00000000-0005-0000-0000-000049600000}"/>
    <cellStyle name="SAPBEXundefined 2 4 6 3 2" xfId="42581" xr:uid="{00000000-0005-0000-0000-000049600000}"/>
    <cellStyle name="SAPBEXundefined 2 4 6 4" xfId="30183" xr:uid="{00000000-0005-0000-0000-000047600000}"/>
    <cellStyle name="SAPBEXundefined 2 4 7" xfId="12579" xr:uid="{00000000-0005-0000-0000-00004A600000}"/>
    <cellStyle name="SAPBEXundefined 2 4 7 2" xfId="19786" xr:uid="{00000000-0005-0000-0000-00004B600000}"/>
    <cellStyle name="SAPBEXundefined 2 4 7 2 2" xfId="38561" xr:uid="{00000000-0005-0000-0000-00004B600000}"/>
    <cellStyle name="SAPBEXundefined 2 4 7 3" xfId="24811" xr:uid="{00000000-0005-0000-0000-00004C600000}"/>
    <cellStyle name="SAPBEXundefined 2 4 7 3 2" xfId="43583" xr:uid="{00000000-0005-0000-0000-00004C600000}"/>
    <cellStyle name="SAPBEXundefined 2 4 7 4" xfId="31355" xr:uid="{00000000-0005-0000-0000-00004A600000}"/>
    <cellStyle name="SAPBEXundefined 2 4 8" xfId="13482" xr:uid="{00000000-0005-0000-0000-00004D600000}"/>
    <cellStyle name="SAPBEXundefined 2 4 8 2" xfId="32257" xr:uid="{00000000-0005-0000-0000-00004D600000}"/>
    <cellStyle name="SAPBEXundefined 2 4 9" xfId="14645" xr:uid="{00000000-0005-0000-0000-00004E600000}"/>
    <cellStyle name="SAPBEXundefined 2 4 9 2" xfId="33420" xr:uid="{00000000-0005-0000-0000-00004E600000}"/>
    <cellStyle name="SAPBEXundefined 2 5" xfId="677" xr:uid="{00000000-0005-0000-0000-00004F600000}"/>
    <cellStyle name="SAPBEXundefined 2 5 10" xfId="25653"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2 2" xfId="34545" xr:uid="{00000000-0005-0000-0000-000052600000}"/>
    <cellStyle name="SAPBEXundefined 2 5 2 2 3" xfId="21415" xr:uid="{00000000-0005-0000-0000-000053600000}"/>
    <cellStyle name="SAPBEXundefined 2 5 2 2 3 2" xfId="40188" xr:uid="{00000000-0005-0000-0000-000053600000}"/>
    <cellStyle name="SAPBEXundefined 2 5 2 2 4" xfId="27340" xr:uid="{00000000-0005-0000-0000-000051600000}"/>
    <cellStyle name="SAPBEXundefined 2 5 2 3" xfId="8739" xr:uid="{00000000-0005-0000-0000-000054600000}"/>
    <cellStyle name="SAPBEXundefined 2 5 2 3 2" xfId="15952" xr:uid="{00000000-0005-0000-0000-000055600000}"/>
    <cellStyle name="SAPBEXundefined 2 5 2 3 2 2" xfId="34727" xr:uid="{00000000-0005-0000-0000-000055600000}"/>
    <cellStyle name="SAPBEXundefined 2 5 2 3 3" xfId="21496" xr:uid="{00000000-0005-0000-0000-000056600000}"/>
    <cellStyle name="SAPBEXundefined 2 5 2 3 3 2" xfId="40269" xr:uid="{00000000-0005-0000-0000-000056600000}"/>
    <cellStyle name="SAPBEXundefined 2 5 2 3 4" xfId="27522" xr:uid="{00000000-0005-0000-0000-000054600000}"/>
    <cellStyle name="SAPBEXundefined 2 5 2 4" xfId="10688" xr:uid="{00000000-0005-0000-0000-000057600000}"/>
    <cellStyle name="SAPBEXundefined 2 5 2 4 2" xfId="17901" xr:uid="{00000000-0005-0000-0000-000058600000}"/>
    <cellStyle name="SAPBEXundefined 2 5 2 4 2 2" xfId="36676" xr:uid="{00000000-0005-0000-0000-000058600000}"/>
    <cellStyle name="SAPBEXundefined 2 5 2 4 3" xfId="23297" xr:uid="{00000000-0005-0000-0000-000059600000}"/>
    <cellStyle name="SAPBEXundefined 2 5 2 4 3 2" xfId="42070" xr:uid="{00000000-0005-0000-0000-000059600000}"/>
    <cellStyle name="SAPBEXundefined 2 5 2 4 4" xfId="29471" xr:uid="{00000000-0005-0000-0000-000057600000}"/>
    <cellStyle name="SAPBEXundefined 2 5 2 5" xfId="11873" xr:uid="{00000000-0005-0000-0000-00005A600000}"/>
    <cellStyle name="SAPBEXundefined 2 5 2 5 2" xfId="19080" xr:uid="{00000000-0005-0000-0000-00005B600000}"/>
    <cellStyle name="SAPBEXundefined 2 5 2 5 2 2" xfId="37855" xr:uid="{00000000-0005-0000-0000-00005B600000}"/>
    <cellStyle name="SAPBEXundefined 2 5 2 5 3" xfId="24234" xr:uid="{00000000-0005-0000-0000-00005C600000}"/>
    <cellStyle name="SAPBEXundefined 2 5 2 5 3 2" xfId="43007" xr:uid="{00000000-0005-0000-0000-00005C600000}"/>
    <cellStyle name="SAPBEXundefined 2 5 2 5 4" xfId="30650" xr:uid="{00000000-0005-0000-0000-00005A600000}"/>
    <cellStyle name="SAPBEXundefined 2 5 2 6" xfId="12150" xr:uid="{00000000-0005-0000-0000-00005D600000}"/>
    <cellStyle name="SAPBEXundefined 2 5 2 6 2" xfId="19357" xr:uid="{00000000-0005-0000-0000-00005E600000}"/>
    <cellStyle name="SAPBEXundefined 2 5 2 6 2 2" xfId="38132" xr:uid="{00000000-0005-0000-0000-00005E600000}"/>
    <cellStyle name="SAPBEXundefined 2 5 2 6 3" xfId="24392" xr:uid="{00000000-0005-0000-0000-00005F600000}"/>
    <cellStyle name="SAPBEXundefined 2 5 2 6 3 2" xfId="43164" xr:uid="{00000000-0005-0000-0000-00005F600000}"/>
    <cellStyle name="SAPBEXundefined 2 5 2 6 4" xfId="30926" xr:uid="{00000000-0005-0000-0000-00005D600000}"/>
    <cellStyle name="SAPBEXundefined 2 5 2 7" xfId="13938" xr:uid="{00000000-0005-0000-0000-000060600000}"/>
    <cellStyle name="SAPBEXundefined 2 5 2 7 2" xfId="32713" xr:uid="{00000000-0005-0000-0000-000060600000}"/>
    <cellStyle name="SAPBEXundefined 2 5 2 8" xfId="14213" xr:uid="{00000000-0005-0000-0000-000061600000}"/>
    <cellStyle name="SAPBEXundefined 2 5 2 8 2" xfId="32988" xr:uid="{00000000-0005-0000-0000-000061600000}"/>
    <cellStyle name="SAPBEXundefined 2 5 2 9" xfId="26035" xr:uid="{00000000-0005-0000-0000-000050600000}"/>
    <cellStyle name="SAPBEXundefined 2 5 3" xfId="8148" xr:uid="{00000000-0005-0000-0000-000062600000}"/>
    <cellStyle name="SAPBEXundefined 2 5 3 2" xfId="15361" xr:uid="{00000000-0005-0000-0000-000063600000}"/>
    <cellStyle name="SAPBEXundefined 2 5 3 2 2" xfId="34136" xr:uid="{00000000-0005-0000-0000-000063600000}"/>
    <cellStyle name="SAPBEXundefined 2 5 3 3" xfId="21047" xr:uid="{00000000-0005-0000-0000-000064600000}"/>
    <cellStyle name="SAPBEXundefined 2 5 3 3 2" xfId="39820" xr:uid="{00000000-0005-0000-0000-000064600000}"/>
    <cellStyle name="SAPBEXundefined 2 5 3 4" xfId="26931" xr:uid="{00000000-0005-0000-0000-000062600000}"/>
    <cellStyle name="SAPBEXundefined 2 5 4" xfId="9108" xr:uid="{00000000-0005-0000-0000-000065600000}"/>
    <cellStyle name="SAPBEXundefined 2 5 4 2" xfId="16321" xr:uid="{00000000-0005-0000-0000-000066600000}"/>
    <cellStyle name="SAPBEXundefined 2 5 4 2 2" xfId="35096" xr:uid="{00000000-0005-0000-0000-000066600000}"/>
    <cellStyle name="SAPBEXundefined 2 5 4 3" xfId="21864" xr:uid="{00000000-0005-0000-0000-000067600000}"/>
    <cellStyle name="SAPBEXundefined 2 5 4 3 2" xfId="40637" xr:uid="{00000000-0005-0000-0000-000067600000}"/>
    <cellStyle name="SAPBEXundefined 2 5 4 4" xfId="27891" xr:uid="{00000000-0005-0000-0000-000065600000}"/>
    <cellStyle name="SAPBEXundefined 2 5 5" xfId="10279" xr:uid="{00000000-0005-0000-0000-000068600000}"/>
    <cellStyle name="SAPBEXundefined 2 5 5 2" xfId="17492" xr:uid="{00000000-0005-0000-0000-000069600000}"/>
    <cellStyle name="SAPBEXundefined 2 5 5 2 2" xfId="36267" xr:uid="{00000000-0005-0000-0000-000069600000}"/>
    <cellStyle name="SAPBEXundefined 2 5 5 3" xfId="22929" xr:uid="{00000000-0005-0000-0000-00006A600000}"/>
    <cellStyle name="SAPBEXundefined 2 5 5 3 2" xfId="41702" xr:uid="{00000000-0005-0000-0000-00006A600000}"/>
    <cellStyle name="SAPBEXundefined 2 5 5 4" xfId="29062" xr:uid="{00000000-0005-0000-0000-000068600000}"/>
    <cellStyle name="SAPBEXundefined 2 5 6" xfId="11460" xr:uid="{00000000-0005-0000-0000-00006B600000}"/>
    <cellStyle name="SAPBEXundefined 2 5 6 2" xfId="18667" xr:uid="{00000000-0005-0000-0000-00006C600000}"/>
    <cellStyle name="SAPBEXundefined 2 5 6 2 2" xfId="37442" xr:uid="{00000000-0005-0000-0000-00006C600000}"/>
    <cellStyle name="SAPBEXundefined 2 5 6 3" xfId="23862" xr:uid="{00000000-0005-0000-0000-00006D600000}"/>
    <cellStyle name="SAPBEXundefined 2 5 6 3 2" xfId="42635" xr:uid="{00000000-0005-0000-0000-00006D600000}"/>
    <cellStyle name="SAPBEXundefined 2 5 6 4" xfId="30237" xr:uid="{00000000-0005-0000-0000-00006B600000}"/>
    <cellStyle name="SAPBEXundefined 2 5 7" xfId="12526" xr:uid="{00000000-0005-0000-0000-00006E600000}"/>
    <cellStyle name="SAPBEXundefined 2 5 7 2" xfId="19733" xr:uid="{00000000-0005-0000-0000-00006F600000}"/>
    <cellStyle name="SAPBEXundefined 2 5 7 2 2" xfId="38508" xr:uid="{00000000-0005-0000-0000-00006F600000}"/>
    <cellStyle name="SAPBEXundefined 2 5 7 3" xfId="24758" xr:uid="{00000000-0005-0000-0000-000070600000}"/>
    <cellStyle name="SAPBEXundefined 2 5 7 3 2" xfId="43530" xr:uid="{00000000-0005-0000-0000-000070600000}"/>
    <cellStyle name="SAPBEXundefined 2 5 7 4" xfId="31302" xr:uid="{00000000-0005-0000-0000-00006E600000}"/>
    <cellStyle name="SAPBEXundefined 2 5 8" xfId="13536" xr:uid="{00000000-0005-0000-0000-000071600000}"/>
    <cellStyle name="SAPBEXundefined 2 5 8 2" xfId="32311" xr:uid="{00000000-0005-0000-0000-000071600000}"/>
    <cellStyle name="SAPBEXundefined 2 5 9" xfId="14560" xr:uid="{00000000-0005-0000-0000-000072600000}"/>
    <cellStyle name="SAPBEXundefined 2 5 9 2" xfId="33335"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2 2" xfId="34546" xr:uid="{00000000-0005-0000-0000-000075600000}"/>
    <cellStyle name="SAPBEXundefined 2 6 2 3" xfId="21416" xr:uid="{00000000-0005-0000-0000-000076600000}"/>
    <cellStyle name="SAPBEXundefined 2 6 2 3 2" xfId="40189" xr:uid="{00000000-0005-0000-0000-000076600000}"/>
    <cellStyle name="SAPBEXundefined 2 6 2 4" xfId="27341" xr:uid="{00000000-0005-0000-0000-000074600000}"/>
    <cellStyle name="SAPBEXundefined 2 6 3" xfId="8738" xr:uid="{00000000-0005-0000-0000-000077600000}"/>
    <cellStyle name="SAPBEXundefined 2 6 3 2" xfId="15951" xr:uid="{00000000-0005-0000-0000-000078600000}"/>
    <cellStyle name="SAPBEXundefined 2 6 3 2 2" xfId="34726" xr:uid="{00000000-0005-0000-0000-000078600000}"/>
    <cellStyle name="SAPBEXundefined 2 6 3 3" xfId="21495" xr:uid="{00000000-0005-0000-0000-000079600000}"/>
    <cellStyle name="SAPBEXundefined 2 6 3 3 2" xfId="40268" xr:uid="{00000000-0005-0000-0000-000079600000}"/>
    <cellStyle name="SAPBEXundefined 2 6 3 4" xfId="27521" xr:uid="{00000000-0005-0000-0000-000077600000}"/>
    <cellStyle name="SAPBEXundefined 2 6 4" xfId="10689" xr:uid="{00000000-0005-0000-0000-00007A600000}"/>
    <cellStyle name="SAPBEXundefined 2 6 4 2" xfId="17902" xr:uid="{00000000-0005-0000-0000-00007B600000}"/>
    <cellStyle name="SAPBEXundefined 2 6 4 2 2" xfId="36677" xr:uid="{00000000-0005-0000-0000-00007B600000}"/>
    <cellStyle name="SAPBEXundefined 2 6 4 3" xfId="23298" xr:uid="{00000000-0005-0000-0000-00007C600000}"/>
    <cellStyle name="SAPBEXundefined 2 6 4 3 2" xfId="42071" xr:uid="{00000000-0005-0000-0000-00007C600000}"/>
    <cellStyle name="SAPBEXundefined 2 6 4 4" xfId="29472" xr:uid="{00000000-0005-0000-0000-00007A600000}"/>
    <cellStyle name="SAPBEXundefined 2 6 5" xfId="11600" xr:uid="{00000000-0005-0000-0000-00007D600000}"/>
    <cellStyle name="SAPBEXundefined 2 6 5 2" xfId="18807" xr:uid="{00000000-0005-0000-0000-00007E600000}"/>
    <cellStyle name="SAPBEXundefined 2 6 5 2 2" xfId="37582" xr:uid="{00000000-0005-0000-0000-00007E600000}"/>
    <cellStyle name="SAPBEXundefined 2 6 5 3" xfId="23979" xr:uid="{00000000-0005-0000-0000-00007F600000}"/>
    <cellStyle name="SAPBEXundefined 2 6 5 3 2" xfId="42752" xr:uid="{00000000-0005-0000-0000-00007F600000}"/>
    <cellStyle name="SAPBEXundefined 2 6 5 4" xfId="30377" xr:uid="{00000000-0005-0000-0000-00007D600000}"/>
    <cellStyle name="SAPBEXundefined 2 6 6" xfId="12405" xr:uid="{00000000-0005-0000-0000-000080600000}"/>
    <cellStyle name="SAPBEXundefined 2 6 6 2" xfId="19612" xr:uid="{00000000-0005-0000-0000-000081600000}"/>
    <cellStyle name="SAPBEXundefined 2 6 6 2 2" xfId="38387" xr:uid="{00000000-0005-0000-0000-000081600000}"/>
    <cellStyle name="SAPBEXundefined 2 6 6 3" xfId="24647" xr:uid="{00000000-0005-0000-0000-000082600000}"/>
    <cellStyle name="SAPBEXundefined 2 6 6 3 2" xfId="43419" xr:uid="{00000000-0005-0000-0000-000082600000}"/>
    <cellStyle name="SAPBEXundefined 2 6 6 4" xfId="31181" xr:uid="{00000000-0005-0000-0000-000080600000}"/>
    <cellStyle name="SAPBEXundefined 2 6 7" xfId="13665" xr:uid="{00000000-0005-0000-0000-000083600000}"/>
    <cellStyle name="SAPBEXundefined 2 6 7 2" xfId="32440" xr:uid="{00000000-0005-0000-0000-000083600000}"/>
    <cellStyle name="SAPBEXundefined 2 6 8" xfId="14465" xr:uid="{00000000-0005-0000-0000-000084600000}"/>
    <cellStyle name="SAPBEXundefined 2 6 8 2" xfId="33240" xr:uid="{00000000-0005-0000-0000-000084600000}"/>
    <cellStyle name="SAPBEXundefined 2 6 9" xfId="25763" xr:uid="{00000000-0005-0000-0000-000073600000}"/>
    <cellStyle name="SAPBEXundefined 2 7" xfId="8144" xr:uid="{00000000-0005-0000-0000-000085600000}"/>
    <cellStyle name="SAPBEXundefined 2 7 2" xfId="15357" xr:uid="{00000000-0005-0000-0000-000086600000}"/>
    <cellStyle name="SAPBEXundefined 2 7 2 2" xfId="34132" xr:uid="{00000000-0005-0000-0000-000086600000}"/>
    <cellStyle name="SAPBEXundefined 2 7 3" xfId="21043" xr:uid="{00000000-0005-0000-0000-000087600000}"/>
    <cellStyle name="SAPBEXundefined 2 7 3 2" xfId="39816" xr:uid="{00000000-0005-0000-0000-000087600000}"/>
    <cellStyle name="SAPBEXundefined 2 7 4" xfId="26927" xr:uid="{00000000-0005-0000-0000-000085600000}"/>
    <cellStyle name="SAPBEXundefined 2 8" xfId="9112" xr:uid="{00000000-0005-0000-0000-000088600000}"/>
    <cellStyle name="SAPBEXundefined 2 8 2" xfId="16325" xr:uid="{00000000-0005-0000-0000-000089600000}"/>
    <cellStyle name="SAPBEXundefined 2 8 2 2" xfId="35100" xr:uid="{00000000-0005-0000-0000-000089600000}"/>
    <cellStyle name="SAPBEXundefined 2 8 3" xfId="21868" xr:uid="{00000000-0005-0000-0000-00008A600000}"/>
    <cellStyle name="SAPBEXundefined 2 8 3 2" xfId="40641" xr:uid="{00000000-0005-0000-0000-00008A600000}"/>
    <cellStyle name="SAPBEXundefined 2 8 4" xfId="27895" xr:uid="{00000000-0005-0000-0000-000088600000}"/>
    <cellStyle name="SAPBEXundefined 2 9" xfId="10275" xr:uid="{00000000-0005-0000-0000-00008B600000}"/>
    <cellStyle name="SAPBEXundefined 2 9 2" xfId="17488" xr:uid="{00000000-0005-0000-0000-00008C600000}"/>
    <cellStyle name="SAPBEXundefined 2 9 2 2" xfId="36263" xr:uid="{00000000-0005-0000-0000-00008C600000}"/>
    <cellStyle name="SAPBEXundefined 2 9 3" xfId="22925" xr:uid="{00000000-0005-0000-0000-00008D600000}"/>
    <cellStyle name="SAPBEXundefined 2 9 3 2" xfId="41698" xr:uid="{00000000-0005-0000-0000-00008D600000}"/>
    <cellStyle name="SAPBEXundefined 2 9 4" xfId="29058" xr:uid="{00000000-0005-0000-0000-00008B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2 2" xfId="37149" xr:uid="{00000000-0005-0000-0000-000090600000}"/>
    <cellStyle name="SAPBEXundefined 3 10 3" xfId="23585" xr:uid="{00000000-0005-0000-0000-000091600000}"/>
    <cellStyle name="SAPBEXundefined 3 10 3 2" xfId="42358" xr:uid="{00000000-0005-0000-0000-000091600000}"/>
    <cellStyle name="SAPBEXundefined 3 10 4" xfId="29944" xr:uid="{00000000-0005-0000-0000-00008F600000}"/>
    <cellStyle name="SAPBEXundefined 3 11" xfId="13276" xr:uid="{00000000-0005-0000-0000-000092600000}"/>
    <cellStyle name="SAPBEXundefined 3 11 2" xfId="32051" xr:uid="{00000000-0005-0000-0000-000092600000}"/>
    <cellStyle name="SAPBEXundefined 3 12" xfId="25482" xr:uid="{00000000-0005-0000-0000-000093600000}"/>
    <cellStyle name="SAPBEXundefined 3 12 2" xfId="44246"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2 2" xfId="34547" xr:uid="{00000000-0005-0000-0000-000097600000}"/>
    <cellStyle name="SAPBEXundefined 3 2 2 2 3" xfId="21417" xr:uid="{00000000-0005-0000-0000-000098600000}"/>
    <cellStyle name="SAPBEXundefined 3 2 2 2 3 2" xfId="40190" xr:uid="{00000000-0005-0000-0000-000098600000}"/>
    <cellStyle name="SAPBEXundefined 3 2 2 2 4" xfId="27342" xr:uid="{00000000-0005-0000-0000-000096600000}"/>
    <cellStyle name="SAPBEXundefined 3 2 2 3" xfId="8737" xr:uid="{00000000-0005-0000-0000-000099600000}"/>
    <cellStyle name="SAPBEXundefined 3 2 2 3 2" xfId="15950" xr:uid="{00000000-0005-0000-0000-00009A600000}"/>
    <cellStyle name="SAPBEXundefined 3 2 2 3 2 2" xfId="34725" xr:uid="{00000000-0005-0000-0000-00009A600000}"/>
    <cellStyle name="SAPBEXundefined 3 2 2 3 3" xfId="21494" xr:uid="{00000000-0005-0000-0000-00009B600000}"/>
    <cellStyle name="SAPBEXundefined 3 2 2 3 3 2" xfId="40267" xr:uid="{00000000-0005-0000-0000-00009B600000}"/>
    <cellStyle name="SAPBEXundefined 3 2 2 3 4" xfId="27520" xr:uid="{00000000-0005-0000-0000-000099600000}"/>
    <cellStyle name="SAPBEXundefined 3 2 2 4" xfId="10690" xr:uid="{00000000-0005-0000-0000-00009C600000}"/>
    <cellStyle name="SAPBEXundefined 3 2 2 4 2" xfId="17903" xr:uid="{00000000-0005-0000-0000-00009D600000}"/>
    <cellStyle name="SAPBEXundefined 3 2 2 4 2 2" xfId="36678" xr:uid="{00000000-0005-0000-0000-00009D600000}"/>
    <cellStyle name="SAPBEXundefined 3 2 2 4 3" xfId="23299" xr:uid="{00000000-0005-0000-0000-00009E600000}"/>
    <cellStyle name="SAPBEXundefined 3 2 2 4 3 2" xfId="42072" xr:uid="{00000000-0005-0000-0000-00009E600000}"/>
    <cellStyle name="SAPBEXundefined 3 2 2 4 4" xfId="29473" xr:uid="{00000000-0005-0000-0000-00009C600000}"/>
    <cellStyle name="SAPBEXundefined 3 2 2 5" xfId="11691" xr:uid="{00000000-0005-0000-0000-00009F600000}"/>
    <cellStyle name="SAPBEXundefined 3 2 2 5 2" xfId="18898" xr:uid="{00000000-0005-0000-0000-0000A0600000}"/>
    <cellStyle name="SAPBEXundefined 3 2 2 5 2 2" xfId="37673" xr:uid="{00000000-0005-0000-0000-0000A0600000}"/>
    <cellStyle name="SAPBEXundefined 3 2 2 5 3" xfId="24060" xr:uid="{00000000-0005-0000-0000-0000A1600000}"/>
    <cellStyle name="SAPBEXundefined 3 2 2 5 3 2" xfId="42833" xr:uid="{00000000-0005-0000-0000-0000A1600000}"/>
    <cellStyle name="SAPBEXundefined 3 2 2 5 4" xfId="30468" xr:uid="{00000000-0005-0000-0000-00009F600000}"/>
    <cellStyle name="SAPBEXundefined 3 2 2 6" xfId="12324" xr:uid="{00000000-0005-0000-0000-0000A2600000}"/>
    <cellStyle name="SAPBEXundefined 3 2 2 6 2" xfId="19531" xr:uid="{00000000-0005-0000-0000-0000A3600000}"/>
    <cellStyle name="SAPBEXundefined 3 2 2 6 2 2" xfId="38306" xr:uid="{00000000-0005-0000-0000-0000A3600000}"/>
    <cellStyle name="SAPBEXundefined 3 2 2 6 3" xfId="24566" xr:uid="{00000000-0005-0000-0000-0000A4600000}"/>
    <cellStyle name="SAPBEXundefined 3 2 2 6 3 2" xfId="43338" xr:uid="{00000000-0005-0000-0000-0000A4600000}"/>
    <cellStyle name="SAPBEXundefined 3 2 2 6 4" xfId="31100" xr:uid="{00000000-0005-0000-0000-0000A2600000}"/>
    <cellStyle name="SAPBEXundefined 3 2 2 7" xfId="13756" xr:uid="{00000000-0005-0000-0000-0000A5600000}"/>
    <cellStyle name="SAPBEXundefined 3 2 2 7 2" xfId="32531" xr:uid="{00000000-0005-0000-0000-0000A5600000}"/>
    <cellStyle name="SAPBEXundefined 3 2 2 8" xfId="14387" xr:uid="{00000000-0005-0000-0000-0000A6600000}"/>
    <cellStyle name="SAPBEXundefined 3 2 2 8 2" xfId="33162" xr:uid="{00000000-0005-0000-0000-0000A6600000}"/>
    <cellStyle name="SAPBEXundefined 3 2 2 9" xfId="25853" xr:uid="{00000000-0005-0000-0000-000095600000}"/>
    <cellStyle name="SAPBEXundefined 3 2 3" xfId="8150" xr:uid="{00000000-0005-0000-0000-0000A7600000}"/>
    <cellStyle name="SAPBEXundefined 3 2 3 2" xfId="15363" xr:uid="{00000000-0005-0000-0000-0000A8600000}"/>
    <cellStyle name="SAPBEXundefined 3 2 3 2 2" xfId="34138" xr:uid="{00000000-0005-0000-0000-0000A8600000}"/>
    <cellStyle name="SAPBEXundefined 3 2 3 3" xfId="21049" xr:uid="{00000000-0005-0000-0000-0000A9600000}"/>
    <cellStyle name="SAPBEXundefined 3 2 3 3 2" xfId="39822" xr:uid="{00000000-0005-0000-0000-0000A9600000}"/>
    <cellStyle name="SAPBEXundefined 3 2 3 4" xfId="26933" xr:uid="{00000000-0005-0000-0000-0000A7600000}"/>
    <cellStyle name="SAPBEXundefined 3 2 4" xfId="9106" xr:uid="{00000000-0005-0000-0000-0000AA600000}"/>
    <cellStyle name="SAPBEXundefined 3 2 4 2" xfId="16319" xr:uid="{00000000-0005-0000-0000-0000AB600000}"/>
    <cellStyle name="SAPBEXundefined 3 2 4 2 2" xfId="35094" xr:uid="{00000000-0005-0000-0000-0000AB600000}"/>
    <cellStyle name="SAPBEXundefined 3 2 4 3" xfId="21862" xr:uid="{00000000-0005-0000-0000-0000AC600000}"/>
    <cellStyle name="SAPBEXundefined 3 2 4 3 2" xfId="40635" xr:uid="{00000000-0005-0000-0000-0000AC600000}"/>
    <cellStyle name="SAPBEXundefined 3 2 4 4" xfId="27889" xr:uid="{00000000-0005-0000-0000-0000AA600000}"/>
    <cellStyle name="SAPBEXundefined 3 2 5" xfId="10281" xr:uid="{00000000-0005-0000-0000-0000AD600000}"/>
    <cellStyle name="SAPBEXundefined 3 2 5 2" xfId="17494" xr:uid="{00000000-0005-0000-0000-0000AE600000}"/>
    <cellStyle name="SAPBEXundefined 3 2 5 2 2" xfId="36269" xr:uid="{00000000-0005-0000-0000-0000AE600000}"/>
    <cellStyle name="SAPBEXundefined 3 2 5 3" xfId="22931" xr:uid="{00000000-0005-0000-0000-0000AF600000}"/>
    <cellStyle name="SAPBEXundefined 3 2 5 3 2" xfId="41704" xr:uid="{00000000-0005-0000-0000-0000AF600000}"/>
    <cellStyle name="SAPBEXundefined 3 2 5 4" xfId="29064" xr:uid="{00000000-0005-0000-0000-0000AD600000}"/>
    <cellStyle name="SAPBEXundefined 3 2 6" xfId="11257" xr:uid="{00000000-0005-0000-0000-0000B0600000}"/>
    <cellStyle name="SAPBEXundefined 3 2 6 2" xfId="18464" xr:uid="{00000000-0005-0000-0000-0000B1600000}"/>
    <cellStyle name="SAPBEXundefined 3 2 6 2 2" xfId="37239" xr:uid="{00000000-0005-0000-0000-0000B1600000}"/>
    <cellStyle name="SAPBEXundefined 3 2 6 3" xfId="23667" xr:uid="{00000000-0005-0000-0000-0000B2600000}"/>
    <cellStyle name="SAPBEXundefined 3 2 6 3 2" xfId="42440" xr:uid="{00000000-0005-0000-0000-0000B2600000}"/>
    <cellStyle name="SAPBEXundefined 3 2 6 4" xfId="30034" xr:uid="{00000000-0005-0000-0000-0000B0600000}"/>
    <cellStyle name="SAPBEXundefined 3 2 7" xfId="12752" xr:uid="{00000000-0005-0000-0000-0000B3600000}"/>
    <cellStyle name="SAPBEXundefined 3 2 7 2" xfId="19959" xr:uid="{00000000-0005-0000-0000-0000B4600000}"/>
    <cellStyle name="SAPBEXundefined 3 2 7 2 2" xfId="38734" xr:uid="{00000000-0005-0000-0000-0000B4600000}"/>
    <cellStyle name="SAPBEXundefined 3 2 7 3" xfId="24950" xr:uid="{00000000-0005-0000-0000-0000B5600000}"/>
    <cellStyle name="SAPBEXundefined 3 2 7 3 2" xfId="43722" xr:uid="{00000000-0005-0000-0000-0000B5600000}"/>
    <cellStyle name="SAPBEXundefined 3 2 7 4" xfId="31528" xr:uid="{00000000-0005-0000-0000-0000B3600000}"/>
    <cellStyle name="SAPBEXundefined 3 2 8" xfId="13349" xr:uid="{00000000-0005-0000-0000-0000B6600000}"/>
    <cellStyle name="SAPBEXundefined 3 2 8 2" xfId="32124"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2 2" xfId="34548" xr:uid="{00000000-0005-0000-0000-0000BA600000}"/>
    <cellStyle name="SAPBEXundefined 3 3 2 2 3" xfId="21418" xr:uid="{00000000-0005-0000-0000-0000BB600000}"/>
    <cellStyle name="SAPBEXundefined 3 3 2 2 3 2" xfId="40191" xr:uid="{00000000-0005-0000-0000-0000BB600000}"/>
    <cellStyle name="SAPBEXundefined 3 3 2 2 4" xfId="27343" xr:uid="{00000000-0005-0000-0000-0000B9600000}"/>
    <cellStyle name="SAPBEXundefined 3 3 2 3" xfId="8736" xr:uid="{00000000-0005-0000-0000-0000BC600000}"/>
    <cellStyle name="SAPBEXundefined 3 3 2 3 2" xfId="15949" xr:uid="{00000000-0005-0000-0000-0000BD600000}"/>
    <cellStyle name="SAPBEXundefined 3 3 2 3 2 2" xfId="34724" xr:uid="{00000000-0005-0000-0000-0000BD600000}"/>
    <cellStyle name="SAPBEXundefined 3 3 2 3 3" xfId="21493" xr:uid="{00000000-0005-0000-0000-0000BE600000}"/>
    <cellStyle name="SAPBEXundefined 3 3 2 3 3 2" xfId="40266" xr:uid="{00000000-0005-0000-0000-0000BE600000}"/>
    <cellStyle name="SAPBEXundefined 3 3 2 3 4" xfId="27519" xr:uid="{00000000-0005-0000-0000-0000BC600000}"/>
    <cellStyle name="SAPBEXundefined 3 3 2 4" xfId="10691" xr:uid="{00000000-0005-0000-0000-0000BF600000}"/>
    <cellStyle name="SAPBEXundefined 3 3 2 4 2" xfId="17904" xr:uid="{00000000-0005-0000-0000-0000C0600000}"/>
    <cellStyle name="SAPBEXundefined 3 3 2 4 2 2" xfId="36679" xr:uid="{00000000-0005-0000-0000-0000C0600000}"/>
    <cellStyle name="SAPBEXundefined 3 3 2 4 3" xfId="23300" xr:uid="{00000000-0005-0000-0000-0000C1600000}"/>
    <cellStyle name="SAPBEXundefined 3 3 2 4 3 2" xfId="42073" xr:uid="{00000000-0005-0000-0000-0000C1600000}"/>
    <cellStyle name="SAPBEXundefined 3 3 2 4 4" xfId="29474" xr:uid="{00000000-0005-0000-0000-0000BF600000}"/>
    <cellStyle name="SAPBEXundefined 3 3 2 5" xfId="11754" xr:uid="{00000000-0005-0000-0000-0000C2600000}"/>
    <cellStyle name="SAPBEXundefined 3 3 2 5 2" xfId="18961" xr:uid="{00000000-0005-0000-0000-0000C3600000}"/>
    <cellStyle name="SAPBEXundefined 3 3 2 5 2 2" xfId="37736" xr:uid="{00000000-0005-0000-0000-0000C3600000}"/>
    <cellStyle name="SAPBEXundefined 3 3 2 5 3" xfId="24115" xr:uid="{00000000-0005-0000-0000-0000C4600000}"/>
    <cellStyle name="SAPBEXundefined 3 3 2 5 3 2" xfId="42888" xr:uid="{00000000-0005-0000-0000-0000C4600000}"/>
    <cellStyle name="SAPBEXundefined 3 3 2 5 4" xfId="30531" xr:uid="{00000000-0005-0000-0000-0000C2600000}"/>
    <cellStyle name="SAPBEXundefined 3 3 2 6" xfId="12269" xr:uid="{00000000-0005-0000-0000-0000C5600000}"/>
    <cellStyle name="SAPBEXundefined 3 3 2 6 2" xfId="19476" xr:uid="{00000000-0005-0000-0000-0000C6600000}"/>
    <cellStyle name="SAPBEXundefined 3 3 2 6 2 2" xfId="38251" xr:uid="{00000000-0005-0000-0000-0000C6600000}"/>
    <cellStyle name="SAPBEXundefined 3 3 2 6 3" xfId="24511" xr:uid="{00000000-0005-0000-0000-0000C7600000}"/>
    <cellStyle name="SAPBEXundefined 3 3 2 6 3 2" xfId="43283" xr:uid="{00000000-0005-0000-0000-0000C7600000}"/>
    <cellStyle name="SAPBEXundefined 3 3 2 6 4" xfId="31045" xr:uid="{00000000-0005-0000-0000-0000C5600000}"/>
    <cellStyle name="SAPBEXundefined 3 3 2 7" xfId="13819" xr:uid="{00000000-0005-0000-0000-0000C8600000}"/>
    <cellStyle name="SAPBEXundefined 3 3 2 7 2" xfId="32594" xr:uid="{00000000-0005-0000-0000-0000C8600000}"/>
    <cellStyle name="SAPBEXundefined 3 3 2 8" xfId="14332" xr:uid="{00000000-0005-0000-0000-0000C9600000}"/>
    <cellStyle name="SAPBEXundefined 3 3 2 8 2" xfId="33107" xr:uid="{00000000-0005-0000-0000-0000C9600000}"/>
    <cellStyle name="SAPBEXundefined 3 3 2 9" xfId="25916" xr:uid="{00000000-0005-0000-0000-0000B8600000}"/>
    <cellStyle name="SAPBEXundefined 3 3 3" xfId="8151" xr:uid="{00000000-0005-0000-0000-0000CA600000}"/>
    <cellStyle name="SAPBEXundefined 3 3 3 2" xfId="15364" xr:uid="{00000000-0005-0000-0000-0000CB600000}"/>
    <cellStyle name="SAPBEXundefined 3 3 3 2 2" xfId="34139" xr:uid="{00000000-0005-0000-0000-0000CB600000}"/>
    <cellStyle name="SAPBEXundefined 3 3 3 3" xfId="21050" xr:uid="{00000000-0005-0000-0000-0000CC600000}"/>
    <cellStyle name="SAPBEXundefined 3 3 3 3 2" xfId="39823" xr:uid="{00000000-0005-0000-0000-0000CC600000}"/>
    <cellStyle name="SAPBEXundefined 3 3 3 4" xfId="26934" xr:uid="{00000000-0005-0000-0000-0000CA600000}"/>
    <cellStyle name="SAPBEXundefined 3 3 4" xfId="9105" xr:uid="{00000000-0005-0000-0000-0000CD600000}"/>
    <cellStyle name="SAPBEXundefined 3 3 4 2" xfId="16318" xr:uid="{00000000-0005-0000-0000-0000CE600000}"/>
    <cellStyle name="SAPBEXundefined 3 3 4 2 2" xfId="35093" xr:uid="{00000000-0005-0000-0000-0000CE600000}"/>
    <cellStyle name="SAPBEXundefined 3 3 4 3" xfId="21861" xr:uid="{00000000-0005-0000-0000-0000CF600000}"/>
    <cellStyle name="SAPBEXundefined 3 3 4 3 2" xfId="40634" xr:uid="{00000000-0005-0000-0000-0000CF600000}"/>
    <cellStyle name="SAPBEXundefined 3 3 4 4" xfId="27888" xr:uid="{00000000-0005-0000-0000-0000CD600000}"/>
    <cellStyle name="SAPBEXundefined 3 3 5" xfId="10282" xr:uid="{00000000-0005-0000-0000-0000D0600000}"/>
    <cellStyle name="SAPBEXundefined 3 3 5 2" xfId="17495" xr:uid="{00000000-0005-0000-0000-0000D1600000}"/>
    <cellStyle name="SAPBEXundefined 3 3 5 2 2" xfId="36270" xr:uid="{00000000-0005-0000-0000-0000D1600000}"/>
    <cellStyle name="SAPBEXundefined 3 3 5 3" xfId="22932" xr:uid="{00000000-0005-0000-0000-0000D2600000}"/>
    <cellStyle name="SAPBEXundefined 3 3 5 3 2" xfId="41705" xr:uid="{00000000-0005-0000-0000-0000D2600000}"/>
    <cellStyle name="SAPBEXundefined 3 3 5 4" xfId="29065" xr:uid="{00000000-0005-0000-0000-0000D0600000}"/>
    <cellStyle name="SAPBEXundefined 3 3 6" xfId="11341" xr:uid="{00000000-0005-0000-0000-0000D3600000}"/>
    <cellStyle name="SAPBEXundefined 3 3 6 2" xfId="18548" xr:uid="{00000000-0005-0000-0000-0000D4600000}"/>
    <cellStyle name="SAPBEXundefined 3 3 6 2 2" xfId="37323" xr:uid="{00000000-0005-0000-0000-0000D4600000}"/>
    <cellStyle name="SAPBEXundefined 3 3 6 3" xfId="23743" xr:uid="{00000000-0005-0000-0000-0000D5600000}"/>
    <cellStyle name="SAPBEXundefined 3 3 6 3 2" xfId="42516" xr:uid="{00000000-0005-0000-0000-0000D5600000}"/>
    <cellStyle name="SAPBEXundefined 3 3 6 4" xfId="30118" xr:uid="{00000000-0005-0000-0000-0000D3600000}"/>
    <cellStyle name="SAPBEXundefined 3 3 7" xfId="12677" xr:uid="{00000000-0005-0000-0000-0000D6600000}"/>
    <cellStyle name="SAPBEXundefined 3 3 7 2" xfId="19884" xr:uid="{00000000-0005-0000-0000-0000D7600000}"/>
    <cellStyle name="SAPBEXundefined 3 3 7 2 2" xfId="38659" xr:uid="{00000000-0005-0000-0000-0000D7600000}"/>
    <cellStyle name="SAPBEXundefined 3 3 7 3" xfId="24875" xr:uid="{00000000-0005-0000-0000-0000D8600000}"/>
    <cellStyle name="SAPBEXundefined 3 3 7 3 2" xfId="43647" xr:uid="{00000000-0005-0000-0000-0000D8600000}"/>
    <cellStyle name="SAPBEXundefined 3 3 7 4" xfId="31453" xr:uid="{00000000-0005-0000-0000-0000D6600000}"/>
    <cellStyle name="SAPBEXundefined 3 3 8" xfId="13420" xr:uid="{00000000-0005-0000-0000-0000D9600000}"/>
    <cellStyle name="SAPBEXundefined 3 3 8 2" xfId="32195" xr:uid="{00000000-0005-0000-0000-0000D9600000}"/>
    <cellStyle name="SAPBEXundefined 3 4" xfId="624" xr:uid="{00000000-0005-0000-0000-0000DA600000}"/>
    <cellStyle name="SAPBEXundefined 3 4 10" xfId="25600"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2 2" xfId="34549" xr:uid="{00000000-0005-0000-0000-0000DD600000}"/>
    <cellStyle name="SAPBEXundefined 3 4 2 2 3" xfId="21419" xr:uid="{00000000-0005-0000-0000-0000DE600000}"/>
    <cellStyle name="SAPBEXundefined 3 4 2 2 3 2" xfId="40192" xr:uid="{00000000-0005-0000-0000-0000DE600000}"/>
    <cellStyle name="SAPBEXundefined 3 4 2 2 4" xfId="27344" xr:uid="{00000000-0005-0000-0000-0000DC600000}"/>
    <cellStyle name="SAPBEXundefined 3 4 2 3" xfId="8735" xr:uid="{00000000-0005-0000-0000-0000DF600000}"/>
    <cellStyle name="SAPBEXundefined 3 4 2 3 2" xfId="15948" xr:uid="{00000000-0005-0000-0000-0000E0600000}"/>
    <cellStyle name="SAPBEXundefined 3 4 2 3 2 2" xfId="34723" xr:uid="{00000000-0005-0000-0000-0000E0600000}"/>
    <cellStyle name="SAPBEXundefined 3 4 2 3 3" xfId="21492" xr:uid="{00000000-0005-0000-0000-0000E1600000}"/>
    <cellStyle name="SAPBEXundefined 3 4 2 3 3 2" xfId="40265" xr:uid="{00000000-0005-0000-0000-0000E1600000}"/>
    <cellStyle name="SAPBEXundefined 3 4 2 3 4" xfId="27518" xr:uid="{00000000-0005-0000-0000-0000DF600000}"/>
    <cellStyle name="SAPBEXundefined 3 4 2 4" xfId="10692" xr:uid="{00000000-0005-0000-0000-0000E2600000}"/>
    <cellStyle name="SAPBEXundefined 3 4 2 4 2" xfId="17905" xr:uid="{00000000-0005-0000-0000-0000E3600000}"/>
    <cellStyle name="SAPBEXundefined 3 4 2 4 2 2" xfId="36680" xr:uid="{00000000-0005-0000-0000-0000E3600000}"/>
    <cellStyle name="SAPBEXundefined 3 4 2 4 3" xfId="23301" xr:uid="{00000000-0005-0000-0000-0000E4600000}"/>
    <cellStyle name="SAPBEXundefined 3 4 2 4 3 2" xfId="42074" xr:uid="{00000000-0005-0000-0000-0000E4600000}"/>
    <cellStyle name="SAPBEXundefined 3 4 2 4 4" xfId="29475" xr:uid="{00000000-0005-0000-0000-0000E2600000}"/>
    <cellStyle name="SAPBEXundefined 3 4 2 5" xfId="11820" xr:uid="{00000000-0005-0000-0000-0000E5600000}"/>
    <cellStyle name="SAPBEXundefined 3 4 2 5 2" xfId="19027" xr:uid="{00000000-0005-0000-0000-0000E6600000}"/>
    <cellStyle name="SAPBEXundefined 3 4 2 5 2 2" xfId="37802" xr:uid="{00000000-0005-0000-0000-0000E6600000}"/>
    <cellStyle name="SAPBEXundefined 3 4 2 5 3" xfId="24181" xr:uid="{00000000-0005-0000-0000-0000E7600000}"/>
    <cellStyle name="SAPBEXundefined 3 4 2 5 3 2" xfId="42954" xr:uid="{00000000-0005-0000-0000-0000E7600000}"/>
    <cellStyle name="SAPBEXundefined 3 4 2 5 4" xfId="30597" xr:uid="{00000000-0005-0000-0000-0000E5600000}"/>
    <cellStyle name="SAPBEXundefined 3 4 2 6" xfId="12203" xr:uid="{00000000-0005-0000-0000-0000E8600000}"/>
    <cellStyle name="SAPBEXundefined 3 4 2 6 2" xfId="19410" xr:uid="{00000000-0005-0000-0000-0000E9600000}"/>
    <cellStyle name="SAPBEXundefined 3 4 2 6 2 2" xfId="38185" xr:uid="{00000000-0005-0000-0000-0000E9600000}"/>
    <cellStyle name="SAPBEXundefined 3 4 2 6 3" xfId="24445" xr:uid="{00000000-0005-0000-0000-0000EA600000}"/>
    <cellStyle name="SAPBEXundefined 3 4 2 6 3 2" xfId="43217" xr:uid="{00000000-0005-0000-0000-0000EA600000}"/>
    <cellStyle name="SAPBEXundefined 3 4 2 6 4" xfId="30979" xr:uid="{00000000-0005-0000-0000-0000E8600000}"/>
    <cellStyle name="SAPBEXundefined 3 4 2 7" xfId="13885" xr:uid="{00000000-0005-0000-0000-0000EB600000}"/>
    <cellStyle name="SAPBEXundefined 3 4 2 7 2" xfId="32660" xr:uid="{00000000-0005-0000-0000-0000EB600000}"/>
    <cellStyle name="SAPBEXundefined 3 4 2 8" xfId="14266" xr:uid="{00000000-0005-0000-0000-0000EC600000}"/>
    <cellStyle name="SAPBEXundefined 3 4 2 8 2" xfId="33041" xr:uid="{00000000-0005-0000-0000-0000EC600000}"/>
    <cellStyle name="SAPBEXundefined 3 4 2 9" xfId="25982" xr:uid="{00000000-0005-0000-0000-0000DB600000}"/>
    <cellStyle name="SAPBEXundefined 3 4 3" xfId="8152" xr:uid="{00000000-0005-0000-0000-0000ED600000}"/>
    <cellStyle name="SAPBEXundefined 3 4 3 2" xfId="15365" xr:uid="{00000000-0005-0000-0000-0000EE600000}"/>
    <cellStyle name="SAPBEXundefined 3 4 3 2 2" xfId="34140" xr:uid="{00000000-0005-0000-0000-0000EE600000}"/>
    <cellStyle name="SAPBEXundefined 3 4 3 3" xfId="21051" xr:uid="{00000000-0005-0000-0000-0000EF600000}"/>
    <cellStyle name="SAPBEXundefined 3 4 3 3 2" xfId="39824" xr:uid="{00000000-0005-0000-0000-0000EF600000}"/>
    <cellStyle name="SAPBEXundefined 3 4 3 4" xfId="26935" xr:uid="{00000000-0005-0000-0000-0000ED600000}"/>
    <cellStyle name="SAPBEXundefined 3 4 4" xfId="9104" xr:uid="{00000000-0005-0000-0000-0000F0600000}"/>
    <cellStyle name="SAPBEXundefined 3 4 4 2" xfId="16317" xr:uid="{00000000-0005-0000-0000-0000F1600000}"/>
    <cellStyle name="SAPBEXundefined 3 4 4 2 2" xfId="35092" xr:uid="{00000000-0005-0000-0000-0000F1600000}"/>
    <cellStyle name="SAPBEXundefined 3 4 4 3" xfId="21860" xr:uid="{00000000-0005-0000-0000-0000F2600000}"/>
    <cellStyle name="SAPBEXundefined 3 4 4 3 2" xfId="40633" xr:uid="{00000000-0005-0000-0000-0000F2600000}"/>
    <cellStyle name="SAPBEXundefined 3 4 4 4" xfId="27887" xr:uid="{00000000-0005-0000-0000-0000F0600000}"/>
    <cellStyle name="SAPBEXundefined 3 4 5" xfId="10283" xr:uid="{00000000-0005-0000-0000-0000F3600000}"/>
    <cellStyle name="SAPBEXundefined 3 4 5 2" xfId="17496" xr:uid="{00000000-0005-0000-0000-0000F4600000}"/>
    <cellStyle name="SAPBEXundefined 3 4 5 2 2" xfId="36271" xr:uid="{00000000-0005-0000-0000-0000F4600000}"/>
    <cellStyle name="SAPBEXundefined 3 4 5 3" xfId="22933" xr:uid="{00000000-0005-0000-0000-0000F5600000}"/>
    <cellStyle name="SAPBEXundefined 3 4 5 3 2" xfId="41706" xr:uid="{00000000-0005-0000-0000-0000F5600000}"/>
    <cellStyle name="SAPBEXundefined 3 4 5 4" xfId="29066" xr:uid="{00000000-0005-0000-0000-0000F3600000}"/>
    <cellStyle name="SAPBEXundefined 3 4 6" xfId="11407" xr:uid="{00000000-0005-0000-0000-0000F6600000}"/>
    <cellStyle name="SAPBEXundefined 3 4 6 2" xfId="18614" xr:uid="{00000000-0005-0000-0000-0000F7600000}"/>
    <cellStyle name="SAPBEXundefined 3 4 6 2 2" xfId="37389" xr:uid="{00000000-0005-0000-0000-0000F7600000}"/>
    <cellStyle name="SAPBEXundefined 3 4 6 3" xfId="23809" xr:uid="{00000000-0005-0000-0000-0000F8600000}"/>
    <cellStyle name="SAPBEXundefined 3 4 6 3 2" xfId="42582" xr:uid="{00000000-0005-0000-0000-0000F8600000}"/>
    <cellStyle name="SAPBEXundefined 3 4 6 4" xfId="30184" xr:uid="{00000000-0005-0000-0000-0000F6600000}"/>
    <cellStyle name="SAPBEXundefined 3 4 7" xfId="12578" xr:uid="{00000000-0005-0000-0000-0000F9600000}"/>
    <cellStyle name="SAPBEXundefined 3 4 7 2" xfId="19785" xr:uid="{00000000-0005-0000-0000-0000FA600000}"/>
    <cellStyle name="SAPBEXundefined 3 4 7 2 2" xfId="38560" xr:uid="{00000000-0005-0000-0000-0000FA600000}"/>
    <cellStyle name="SAPBEXundefined 3 4 7 3" xfId="24810" xr:uid="{00000000-0005-0000-0000-0000FB600000}"/>
    <cellStyle name="SAPBEXundefined 3 4 7 3 2" xfId="43582" xr:uid="{00000000-0005-0000-0000-0000FB600000}"/>
    <cellStyle name="SAPBEXundefined 3 4 7 4" xfId="31354" xr:uid="{00000000-0005-0000-0000-0000F9600000}"/>
    <cellStyle name="SAPBEXundefined 3 4 8" xfId="13483" xr:uid="{00000000-0005-0000-0000-0000FC600000}"/>
    <cellStyle name="SAPBEXundefined 3 4 8 2" xfId="32258" xr:uid="{00000000-0005-0000-0000-0000FC600000}"/>
    <cellStyle name="SAPBEXundefined 3 4 9" xfId="14644" xr:uid="{00000000-0005-0000-0000-0000FD600000}"/>
    <cellStyle name="SAPBEXundefined 3 4 9 2" xfId="33419" xr:uid="{00000000-0005-0000-0000-0000FD600000}"/>
    <cellStyle name="SAPBEXundefined 3 5" xfId="678" xr:uid="{00000000-0005-0000-0000-0000FE600000}"/>
    <cellStyle name="SAPBEXundefined 3 5 10" xfId="25654"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2 2" xfId="34550" xr:uid="{00000000-0005-0000-0000-000001610000}"/>
    <cellStyle name="SAPBEXundefined 3 5 2 2 3" xfId="21420" xr:uid="{00000000-0005-0000-0000-000002610000}"/>
    <cellStyle name="SAPBEXundefined 3 5 2 2 3 2" xfId="40193" xr:uid="{00000000-0005-0000-0000-000002610000}"/>
    <cellStyle name="SAPBEXundefined 3 5 2 2 4" xfId="27345" xr:uid="{00000000-0005-0000-0000-000000610000}"/>
    <cellStyle name="SAPBEXundefined 3 5 2 3" xfId="8734" xr:uid="{00000000-0005-0000-0000-000003610000}"/>
    <cellStyle name="SAPBEXundefined 3 5 2 3 2" xfId="15947" xr:uid="{00000000-0005-0000-0000-000004610000}"/>
    <cellStyle name="SAPBEXundefined 3 5 2 3 2 2" xfId="34722" xr:uid="{00000000-0005-0000-0000-000004610000}"/>
    <cellStyle name="SAPBEXundefined 3 5 2 3 3" xfId="21491" xr:uid="{00000000-0005-0000-0000-000005610000}"/>
    <cellStyle name="SAPBEXundefined 3 5 2 3 3 2" xfId="40264" xr:uid="{00000000-0005-0000-0000-000005610000}"/>
    <cellStyle name="SAPBEXundefined 3 5 2 3 4" xfId="27517" xr:uid="{00000000-0005-0000-0000-000003610000}"/>
    <cellStyle name="SAPBEXundefined 3 5 2 4" xfId="10693" xr:uid="{00000000-0005-0000-0000-000006610000}"/>
    <cellStyle name="SAPBEXundefined 3 5 2 4 2" xfId="17906" xr:uid="{00000000-0005-0000-0000-000007610000}"/>
    <cellStyle name="SAPBEXundefined 3 5 2 4 2 2" xfId="36681" xr:uid="{00000000-0005-0000-0000-000007610000}"/>
    <cellStyle name="SAPBEXundefined 3 5 2 4 3" xfId="23302" xr:uid="{00000000-0005-0000-0000-000008610000}"/>
    <cellStyle name="SAPBEXundefined 3 5 2 4 3 2" xfId="42075" xr:uid="{00000000-0005-0000-0000-000008610000}"/>
    <cellStyle name="SAPBEXundefined 3 5 2 4 4" xfId="29476" xr:uid="{00000000-0005-0000-0000-000006610000}"/>
    <cellStyle name="SAPBEXundefined 3 5 2 5" xfId="11874" xr:uid="{00000000-0005-0000-0000-000009610000}"/>
    <cellStyle name="SAPBEXundefined 3 5 2 5 2" xfId="19081" xr:uid="{00000000-0005-0000-0000-00000A610000}"/>
    <cellStyle name="SAPBEXundefined 3 5 2 5 2 2" xfId="37856" xr:uid="{00000000-0005-0000-0000-00000A610000}"/>
    <cellStyle name="SAPBEXundefined 3 5 2 5 3" xfId="24235" xr:uid="{00000000-0005-0000-0000-00000B610000}"/>
    <cellStyle name="SAPBEXundefined 3 5 2 5 3 2" xfId="43008" xr:uid="{00000000-0005-0000-0000-00000B610000}"/>
    <cellStyle name="SAPBEXundefined 3 5 2 5 4" xfId="30651" xr:uid="{00000000-0005-0000-0000-000009610000}"/>
    <cellStyle name="SAPBEXundefined 3 5 2 6" xfId="12149" xr:uid="{00000000-0005-0000-0000-00000C610000}"/>
    <cellStyle name="SAPBEXundefined 3 5 2 6 2" xfId="19356" xr:uid="{00000000-0005-0000-0000-00000D610000}"/>
    <cellStyle name="SAPBEXundefined 3 5 2 6 2 2" xfId="38131" xr:uid="{00000000-0005-0000-0000-00000D610000}"/>
    <cellStyle name="SAPBEXundefined 3 5 2 6 3" xfId="24391" xr:uid="{00000000-0005-0000-0000-00000E610000}"/>
    <cellStyle name="SAPBEXundefined 3 5 2 6 3 2" xfId="43163" xr:uid="{00000000-0005-0000-0000-00000E610000}"/>
    <cellStyle name="SAPBEXundefined 3 5 2 6 4" xfId="30925" xr:uid="{00000000-0005-0000-0000-00000C610000}"/>
    <cellStyle name="SAPBEXundefined 3 5 2 7" xfId="13939" xr:uid="{00000000-0005-0000-0000-00000F610000}"/>
    <cellStyle name="SAPBEXundefined 3 5 2 7 2" xfId="32714" xr:uid="{00000000-0005-0000-0000-00000F610000}"/>
    <cellStyle name="SAPBEXundefined 3 5 2 8" xfId="14212" xr:uid="{00000000-0005-0000-0000-000010610000}"/>
    <cellStyle name="SAPBEXundefined 3 5 2 8 2" xfId="32987" xr:uid="{00000000-0005-0000-0000-000010610000}"/>
    <cellStyle name="SAPBEXundefined 3 5 2 9" xfId="26036" xr:uid="{00000000-0005-0000-0000-0000FF600000}"/>
    <cellStyle name="SAPBEXundefined 3 5 3" xfId="8153" xr:uid="{00000000-0005-0000-0000-000011610000}"/>
    <cellStyle name="SAPBEXundefined 3 5 3 2" xfId="15366" xr:uid="{00000000-0005-0000-0000-000012610000}"/>
    <cellStyle name="SAPBEXundefined 3 5 3 2 2" xfId="34141" xr:uid="{00000000-0005-0000-0000-000012610000}"/>
    <cellStyle name="SAPBEXundefined 3 5 3 3" xfId="21052" xr:uid="{00000000-0005-0000-0000-000013610000}"/>
    <cellStyle name="SAPBEXundefined 3 5 3 3 2" xfId="39825" xr:uid="{00000000-0005-0000-0000-000013610000}"/>
    <cellStyle name="SAPBEXundefined 3 5 3 4" xfId="26936" xr:uid="{00000000-0005-0000-0000-000011610000}"/>
    <cellStyle name="SAPBEXundefined 3 5 4" xfId="9103" xr:uid="{00000000-0005-0000-0000-000014610000}"/>
    <cellStyle name="SAPBEXundefined 3 5 4 2" xfId="16316" xr:uid="{00000000-0005-0000-0000-000015610000}"/>
    <cellStyle name="SAPBEXundefined 3 5 4 2 2" xfId="35091" xr:uid="{00000000-0005-0000-0000-000015610000}"/>
    <cellStyle name="SAPBEXundefined 3 5 4 3" xfId="21859" xr:uid="{00000000-0005-0000-0000-000016610000}"/>
    <cellStyle name="SAPBEXundefined 3 5 4 3 2" xfId="40632" xr:uid="{00000000-0005-0000-0000-000016610000}"/>
    <cellStyle name="SAPBEXundefined 3 5 4 4" xfId="27886" xr:uid="{00000000-0005-0000-0000-000014610000}"/>
    <cellStyle name="SAPBEXundefined 3 5 5" xfId="10284" xr:uid="{00000000-0005-0000-0000-000017610000}"/>
    <cellStyle name="SAPBEXundefined 3 5 5 2" xfId="17497" xr:uid="{00000000-0005-0000-0000-000018610000}"/>
    <cellStyle name="SAPBEXundefined 3 5 5 2 2" xfId="36272" xr:uid="{00000000-0005-0000-0000-000018610000}"/>
    <cellStyle name="SAPBEXundefined 3 5 5 3" xfId="22934" xr:uid="{00000000-0005-0000-0000-000019610000}"/>
    <cellStyle name="SAPBEXundefined 3 5 5 3 2" xfId="41707" xr:uid="{00000000-0005-0000-0000-000019610000}"/>
    <cellStyle name="SAPBEXundefined 3 5 5 4" xfId="29067" xr:uid="{00000000-0005-0000-0000-000017610000}"/>
    <cellStyle name="SAPBEXundefined 3 5 6" xfId="11461" xr:uid="{00000000-0005-0000-0000-00001A610000}"/>
    <cellStyle name="SAPBEXundefined 3 5 6 2" xfId="18668" xr:uid="{00000000-0005-0000-0000-00001B610000}"/>
    <cellStyle name="SAPBEXundefined 3 5 6 2 2" xfId="37443" xr:uid="{00000000-0005-0000-0000-00001B610000}"/>
    <cellStyle name="SAPBEXundefined 3 5 6 3" xfId="23863" xr:uid="{00000000-0005-0000-0000-00001C610000}"/>
    <cellStyle name="SAPBEXundefined 3 5 6 3 2" xfId="42636" xr:uid="{00000000-0005-0000-0000-00001C610000}"/>
    <cellStyle name="SAPBEXundefined 3 5 6 4" xfId="30238" xr:uid="{00000000-0005-0000-0000-00001A610000}"/>
    <cellStyle name="SAPBEXundefined 3 5 7" xfId="12525" xr:uid="{00000000-0005-0000-0000-00001D610000}"/>
    <cellStyle name="SAPBEXundefined 3 5 7 2" xfId="19732" xr:uid="{00000000-0005-0000-0000-00001E610000}"/>
    <cellStyle name="SAPBEXundefined 3 5 7 2 2" xfId="38507" xr:uid="{00000000-0005-0000-0000-00001E610000}"/>
    <cellStyle name="SAPBEXundefined 3 5 7 3" xfId="24757" xr:uid="{00000000-0005-0000-0000-00001F610000}"/>
    <cellStyle name="SAPBEXundefined 3 5 7 3 2" xfId="43529" xr:uid="{00000000-0005-0000-0000-00001F610000}"/>
    <cellStyle name="SAPBEXundefined 3 5 7 4" xfId="31301" xr:uid="{00000000-0005-0000-0000-00001D610000}"/>
    <cellStyle name="SAPBEXundefined 3 5 8" xfId="13537" xr:uid="{00000000-0005-0000-0000-000020610000}"/>
    <cellStyle name="SAPBEXundefined 3 5 8 2" xfId="32312" xr:uid="{00000000-0005-0000-0000-000020610000}"/>
    <cellStyle name="SAPBEXundefined 3 5 9" xfId="14559" xr:uid="{00000000-0005-0000-0000-000021610000}"/>
    <cellStyle name="SAPBEXundefined 3 5 9 2" xfId="33334"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2 2" xfId="34551" xr:uid="{00000000-0005-0000-0000-000024610000}"/>
    <cellStyle name="SAPBEXundefined 3 6 2 3" xfId="21421" xr:uid="{00000000-0005-0000-0000-000025610000}"/>
    <cellStyle name="SAPBEXundefined 3 6 2 3 2" xfId="40194" xr:uid="{00000000-0005-0000-0000-000025610000}"/>
    <cellStyle name="SAPBEXundefined 3 6 2 4" xfId="27346" xr:uid="{00000000-0005-0000-0000-000023610000}"/>
    <cellStyle name="SAPBEXundefined 3 6 3" xfId="8733" xr:uid="{00000000-0005-0000-0000-000026610000}"/>
    <cellStyle name="SAPBEXundefined 3 6 3 2" xfId="15946" xr:uid="{00000000-0005-0000-0000-000027610000}"/>
    <cellStyle name="SAPBEXundefined 3 6 3 2 2" xfId="34721" xr:uid="{00000000-0005-0000-0000-000027610000}"/>
    <cellStyle name="SAPBEXundefined 3 6 3 3" xfId="21490" xr:uid="{00000000-0005-0000-0000-000028610000}"/>
    <cellStyle name="SAPBEXundefined 3 6 3 3 2" xfId="40263" xr:uid="{00000000-0005-0000-0000-000028610000}"/>
    <cellStyle name="SAPBEXundefined 3 6 3 4" xfId="27516" xr:uid="{00000000-0005-0000-0000-000026610000}"/>
    <cellStyle name="SAPBEXundefined 3 6 4" xfId="10694" xr:uid="{00000000-0005-0000-0000-000029610000}"/>
    <cellStyle name="SAPBEXundefined 3 6 4 2" xfId="17907" xr:uid="{00000000-0005-0000-0000-00002A610000}"/>
    <cellStyle name="SAPBEXundefined 3 6 4 2 2" xfId="36682" xr:uid="{00000000-0005-0000-0000-00002A610000}"/>
    <cellStyle name="SAPBEXundefined 3 6 4 3" xfId="23303" xr:uid="{00000000-0005-0000-0000-00002B610000}"/>
    <cellStyle name="SAPBEXundefined 3 6 4 3 2" xfId="42076" xr:uid="{00000000-0005-0000-0000-00002B610000}"/>
    <cellStyle name="SAPBEXundefined 3 6 4 4" xfId="29477" xr:uid="{00000000-0005-0000-0000-000029610000}"/>
    <cellStyle name="SAPBEXundefined 3 6 5" xfId="11603" xr:uid="{00000000-0005-0000-0000-00002C610000}"/>
    <cellStyle name="SAPBEXundefined 3 6 5 2" xfId="18810" xr:uid="{00000000-0005-0000-0000-00002D610000}"/>
    <cellStyle name="SAPBEXundefined 3 6 5 2 2" xfId="37585" xr:uid="{00000000-0005-0000-0000-00002D610000}"/>
    <cellStyle name="SAPBEXundefined 3 6 5 3" xfId="23980" xr:uid="{00000000-0005-0000-0000-00002E610000}"/>
    <cellStyle name="SAPBEXundefined 3 6 5 3 2" xfId="42753" xr:uid="{00000000-0005-0000-0000-00002E610000}"/>
    <cellStyle name="SAPBEXundefined 3 6 5 4" xfId="30380" xr:uid="{00000000-0005-0000-0000-00002C610000}"/>
    <cellStyle name="SAPBEXundefined 3 6 6" xfId="12404" xr:uid="{00000000-0005-0000-0000-00002F610000}"/>
    <cellStyle name="SAPBEXundefined 3 6 6 2" xfId="19611" xr:uid="{00000000-0005-0000-0000-000030610000}"/>
    <cellStyle name="SAPBEXundefined 3 6 6 2 2" xfId="38386" xr:uid="{00000000-0005-0000-0000-000030610000}"/>
    <cellStyle name="SAPBEXundefined 3 6 6 3" xfId="24646" xr:uid="{00000000-0005-0000-0000-000031610000}"/>
    <cellStyle name="SAPBEXundefined 3 6 6 3 2" xfId="43418" xr:uid="{00000000-0005-0000-0000-000031610000}"/>
    <cellStyle name="SAPBEXundefined 3 6 6 4" xfId="31180" xr:uid="{00000000-0005-0000-0000-00002F610000}"/>
    <cellStyle name="SAPBEXundefined 3 6 7" xfId="13668" xr:uid="{00000000-0005-0000-0000-000032610000}"/>
    <cellStyle name="SAPBEXundefined 3 6 7 2" xfId="32443" xr:uid="{00000000-0005-0000-0000-000032610000}"/>
    <cellStyle name="SAPBEXundefined 3 6 8" xfId="14464" xr:uid="{00000000-0005-0000-0000-000033610000}"/>
    <cellStyle name="SAPBEXundefined 3 6 8 2" xfId="33239" xr:uid="{00000000-0005-0000-0000-000033610000}"/>
    <cellStyle name="SAPBEXundefined 3 6 9" xfId="25766" xr:uid="{00000000-0005-0000-0000-000022610000}"/>
    <cellStyle name="SAPBEXundefined 3 7" xfId="8149" xr:uid="{00000000-0005-0000-0000-000034610000}"/>
    <cellStyle name="SAPBEXundefined 3 7 2" xfId="15362" xr:uid="{00000000-0005-0000-0000-000035610000}"/>
    <cellStyle name="SAPBEXundefined 3 7 2 2" xfId="34137" xr:uid="{00000000-0005-0000-0000-000035610000}"/>
    <cellStyle name="SAPBEXundefined 3 7 3" xfId="21048" xr:uid="{00000000-0005-0000-0000-000036610000}"/>
    <cellStyle name="SAPBEXundefined 3 7 3 2" xfId="39821" xr:uid="{00000000-0005-0000-0000-000036610000}"/>
    <cellStyle name="SAPBEXundefined 3 7 4" xfId="26932" xr:uid="{00000000-0005-0000-0000-000034610000}"/>
    <cellStyle name="SAPBEXundefined 3 8" xfId="9107" xr:uid="{00000000-0005-0000-0000-000037610000}"/>
    <cellStyle name="SAPBEXundefined 3 8 2" xfId="16320" xr:uid="{00000000-0005-0000-0000-000038610000}"/>
    <cellStyle name="SAPBEXundefined 3 8 2 2" xfId="35095" xr:uid="{00000000-0005-0000-0000-000038610000}"/>
    <cellStyle name="SAPBEXundefined 3 8 3" xfId="21863" xr:uid="{00000000-0005-0000-0000-000039610000}"/>
    <cellStyle name="SAPBEXundefined 3 8 3 2" xfId="40636" xr:uid="{00000000-0005-0000-0000-000039610000}"/>
    <cellStyle name="SAPBEXundefined 3 8 4" xfId="27890" xr:uid="{00000000-0005-0000-0000-000037610000}"/>
    <cellStyle name="SAPBEXundefined 3 9" xfId="10280" xr:uid="{00000000-0005-0000-0000-00003A610000}"/>
    <cellStyle name="SAPBEXundefined 3 9 2" xfId="17493" xr:uid="{00000000-0005-0000-0000-00003B610000}"/>
    <cellStyle name="SAPBEXundefined 3 9 2 2" xfId="36268" xr:uid="{00000000-0005-0000-0000-00003B610000}"/>
    <cellStyle name="SAPBEXundefined 3 9 3" xfId="22930" xr:uid="{00000000-0005-0000-0000-00003C610000}"/>
    <cellStyle name="SAPBEXundefined 3 9 3 2" xfId="41703" xr:uid="{00000000-0005-0000-0000-00003C610000}"/>
    <cellStyle name="SAPBEXundefined 3 9 4" xfId="29063" xr:uid="{00000000-0005-0000-0000-00003A610000}"/>
    <cellStyle name="SAPBEXundefined 4" xfId="512" xr:uid="{00000000-0005-0000-0000-00003D610000}"/>
    <cellStyle name="SAPBEXundefined 4 10" xfId="13385" xr:uid="{00000000-0005-0000-0000-00003E610000}"/>
    <cellStyle name="SAPBEXundefined 4 10 2" xfId="32160" xr:uid="{00000000-0005-0000-0000-00003E610000}"/>
    <cellStyle name="SAPBEXundefined 4 11" xfId="25509" xr:uid="{00000000-0005-0000-0000-00003F610000}"/>
    <cellStyle name="SAPBEXundefined 4 11 2" xfId="44255"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2 2" xfId="34552" xr:uid="{00000000-0005-0000-0000-000043610000}"/>
    <cellStyle name="SAPBEXundefined 4 2 2 2 3" xfId="21422" xr:uid="{00000000-0005-0000-0000-000044610000}"/>
    <cellStyle name="SAPBEXundefined 4 2 2 2 3 2" xfId="40195" xr:uid="{00000000-0005-0000-0000-000044610000}"/>
    <cellStyle name="SAPBEXundefined 4 2 2 2 4" xfId="27347" xr:uid="{00000000-0005-0000-0000-000042610000}"/>
    <cellStyle name="SAPBEXundefined 4 2 2 3" xfId="8732" xr:uid="{00000000-0005-0000-0000-000045610000}"/>
    <cellStyle name="SAPBEXundefined 4 2 2 3 2" xfId="15945" xr:uid="{00000000-0005-0000-0000-000046610000}"/>
    <cellStyle name="SAPBEXundefined 4 2 2 3 2 2" xfId="34720" xr:uid="{00000000-0005-0000-0000-000046610000}"/>
    <cellStyle name="SAPBEXundefined 4 2 2 3 3" xfId="21489" xr:uid="{00000000-0005-0000-0000-000047610000}"/>
    <cellStyle name="SAPBEXundefined 4 2 2 3 3 2" xfId="40262" xr:uid="{00000000-0005-0000-0000-000047610000}"/>
    <cellStyle name="SAPBEXundefined 4 2 2 3 4" xfId="27515" xr:uid="{00000000-0005-0000-0000-000045610000}"/>
    <cellStyle name="SAPBEXundefined 4 2 2 4" xfId="10695" xr:uid="{00000000-0005-0000-0000-000048610000}"/>
    <cellStyle name="SAPBEXundefined 4 2 2 4 2" xfId="17908" xr:uid="{00000000-0005-0000-0000-000049610000}"/>
    <cellStyle name="SAPBEXundefined 4 2 2 4 2 2" xfId="36683" xr:uid="{00000000-0005-0000-0000-000049610000}"/>
    <cellStyle name="SAPBEXundefined 4 2 2 4 3" xfId="23304" xr:uid="{00000000-0005-0000-0000-00004A610000}"/>
    <cellStyle name="SAPBEXundefined 4 2 2 4 3 2" xfId="42077" xr:uid="{00000000-0005-0000-0000-00004A610000}"/>
    <cellStyle name="SAPBEXundefined 4 2 2 4 4" xfId="29478" xr:uid="{00000000-0005-0000-0000-000048610000}"/>
    <cellStyle name="SAPBEXundefined 4 2 2 5" xfId="11789" xr:uid="{00000000-0005-0000-0000-00004B610000}"/>
    <cellStyle name="SAPBEXundefined 4 2 2 5 2" xfId="18996" xr:uid="{00000000-0005-0000-0000-00004C610000}"/>
    <cellStyle name="SAPBEXundefined 4 2 2 5 2 2" xfId="37771" xr:uid="{00000000-0005-0000-0000-00004C610000}"/>
    <cellStyle name="SAPBEXundefined 4 2 2 5 3" xfId="24150" xr:uid="{00000000-0005-0000-0000-00004D610000}"/>
    <cellStyle name="SAPBEXundefined 4 2 2 5 3 2" xfId="42923" xr:uid="{00000000-0005-0000-0000-00004D610000}"/>
    <cellStyle name="SAPBEXundefined 4 2 2 5 4" xfId="30566" xr:uid="{00000000-0005-0000-0000-00004B610000}"/>
    <cellStyle name="SAPBEXundefined 4 2 2 6" xfId="12234" xr:uid="{00000000-0005-0000-0000-00004E610000}"/>
    <cellStyle name="SAPBEXundefined 4 2 2 6 2" xfId="19441" xr:uid="{00000000-0005-0000-0000-00004F610000}"/>
    <cellStyle name="SAPBEXundefined 4 2 2 6 2 2" xfId="38216" xr:uid="{00000000-0005-0000-0000-00004F610000}"/>
    <cellStyle name="SAPBEXundefined 4 2 2 6 3" xfId="24476" xr:uid="{00000000-0005-0000-0000-000050610000}"/>
    <cellStyle name="SAPBEXundefined 4 2 2 6 3 2" xfId="43248" xr:uid="{00000000-0005-0000-0000-000050610000}"/>
    <cellStyle name="SAPBEXundefined 4 2 2 6 4" xfId="31010" xr:uid="{00000000-0005-0000-0000-00004E610000}"/>
    <cellStyle name="SAPBEXundefined 4 2 2 7" xfId="13854" xr:uid="{00000000-0005-0000-0000-000051610000}"/>
    <cellStyle name="SAPBEXundefined 4 2 2 7 2" xfId="32629" xr:uid="{00000000-0005-0000-0000-000051610000}"/>
    <cellStyle name="SAPBEXundefined 4 2 2 8" xfId="14297" xr:uid="{00000000-0005-0000-0000-000052610000}"/>
    <cellStyle name="SAPBEXundefined 4 2 2 8 2" xfId="33072" xr:uid="{00000000-0005-0000-0000-000052610000}"/>
    <cellStyle name="SAPBEXundefined 4 2 2 9" xfId="25951" xr:uid="{00000000-0005-0000-0000-000041610000}"/>
    <cellStyle name="SAPBEXundefined 4 2 3" xfId="8155" xr:uid="{00000000-0005-0000-0000-000053610000}"/>
    <cellStyle name="SAPBEXundefined 4 2 3 2" xfId="15368" xr:uid="{00000000-0005-0000-0000-000054610000}"/>
    <cellStyle name="SAPBEXundefined 4 2 3 2 2" xfId="34143" xr:uid="{00000000-0005-0000-0000-000054610000}"/>
    <cellStyle name="SAPBEXundefined 4 2 3 3" xfId="21054" xr:uid="{00000000-0005-0000-0000-000055610000}"/>
    <cellStyle name="SAPBEXundefined 4 2 3 3 2" xfId="39827" xr:uid="{00000000-0005-0000-0000-000055610000}"/>
    <cellStyle name="SAPBEXundefined 4 2 3 4" xfId="26938" xr:uid="{00000000-0005-0000-0000-000053610000}"/>
    <cellStyle name="SAPBEXundefined 4 2 4" xfId="9101" xr:uid="{00000000-0005-0000-0000-000056610000}"/>
    <cellStyle name="SAPBEXundefined 4 2 4 2" xfId="16314" xr:uid="{00000000-0005-0000-0000-000057610000}"/>
    <cellStyle name="SAPBEXundefined 4 2 4 2 2" xfId="35089" xr:uid="{00000000-0005-0000-0000-000057610000}"/>
    <cellStyle name="SAPBEXundefined 4 2 4 3" xfId="21857" xr:uid="{00000000-0005-0000-0000-000058610000}"/>
    <cellStyle name="SAPBEXundefined 4 2 4 3 2" xfId="40630" xr:uid="{00000000-0005-0000-0000-000058610000}"/>
    <cellStyle name="SAPBEXundefined 4 2 4 4" xfId="27884" xr:uid="{00000000-0005-0000-0000-000056610000}"/>
    <cellStyle name="SAPBEXundefined 4 2 5" xfId="10286" xr:uid="{00000000-0005-0000-0000-000059610000}"/>
    <cellStyle name="SAPBEXundefined 4 2 5 2" xfId="17499" xr:uid="{00000000-0005-0000-0000-00005A610000}"/>
    <cellStyle name="SAPBEXundefined 4 2 5 2 2" xfId="36274" xr:uid="{00000000-0005-0000-0000-00005A610000}"/>
    <cellStyle name="SAPBEXundefined 4 2 5 3" xfId="22936" xr:uid="{00000000-0005-0000-0000-00005B610000}"/>
    <cellStyle name="SAPBEXundefined 4 2 5 3 2" xfId="41709" xr:uid="{00000000-0005-0000-0000-00005B610000}"/>
    <cellStyle name="SAPBEXundefined 4 2 5 4" xfId="29069" xr:uid="{00000000-0005-0000-0000-000059610000}"/>
    <cellStyle name="SAPBEXundefined 4 2 6" xfId="11376" xr:uid="{00000000-0005-0000-0000-00005C610000}"/>
    <cellStyle name="SAPBEXundefined 4 2 6 2" xfId="18583" xr:uid="{00000000-0005-0000-0000-00005D610000}"/>
    <cellStyle name="SAPBEXundefined 4 2 6 2 2" xfId="37358" xr:uid="{00000000-0005-0000-0000-00005D610000}"/>
    <cellStyle name="SAPBEXundefined 4 2 6 3" xfId="23778" xr:uid="{00000000-0005-0000-0000-00005E610000}"/>
    <cellStyle name="SAPBEXundefined 4 2 6 3 2" xfId="42551" xr:uid="{00000000-0005-0000-0000-00005E610000}"/>
    <cellStyle name="SAPBEXundefined 4 2 6 4" xfId="30153" xr:uid="{00000000-0005-0000-0000-00005C610000}"/>
    <cellStyle name="SAPBEXundefined 4 2 7" xfId="12611" xr:uid="{00000000-0005-0000-0000-00005F610000}"/>
    <cellStyle name="SAPBEXundefined 4 2 7 2" xfId="19818" xr:uid="{00000000-0005-0000-0000-000060610000}"/>
    <cellStyle name="SAPBEXundefined 4 2 7 2 2" xfId="38593" xr:uid="{00000000-0005-0000-0000-000060610000}"/>
    <cellStyle name="SAPBEXundefined 4 2 7 3" xfId="24841" xr:uid="{00000000-0005-0000-0000-000061610000}"/>
    <cellStyle name="SAPBEXundefined 4 2 7 3 2" xfId="43613" xr:uid="{00000000-0005-0000-0000-000061610000}"/>
    <cellStyle name="SAPBEXundefined 4 2 7 4" xfId="31387" xr:uid="{00000000-0005-0000-0000-00005F610000}"/>
    <cellStyle name="SAPBEXundefined 4 2 8" xfId="13452" xr:uid="{00000000-0005-0000-0000-000062610000}"/>
    <cellStyle name="SAPBEXundefined 4 2 8 2" xfId="32227" xr:uid="{00000000-0005-0000-0000-000062610000}"/>
    <cellStyle name="SAPBEXundefined 4 3" xfId="658" xr:uid="{00000000-0005-0000-0000-000063610000}"/>
    <cellStyle name="SAPBEXundefined 4 3 10" xfId="25634"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2 2" xfId="34553" xr:uid="{00000000-0005-0000-0000-000066610000}"/>
    <cellStyle name="SAPBEXundefined 4 3 2 2 3" xfId="21423" xr:uid="{00000000-0005-0000-0000-000067610000}"/>
    <cellStyle name="SAPBEXundefined 4 3 2 2 3 2" xfId="40196" xr:uid="{00000000-0005-0000-0000-000067610000}"/>
    <cellStyle name="SAPBEXundefined 4 3 2 2 4" xfId="27348" xr:uid="{00000000-0005-0000-0000-000065610000}"/>
    <cellStyle name="SAPBEXundefined 4 3 2 3" xfId="8731" xr:uid="{00000000-0005-0000-0000-000068610000}"/>
    <cellStyle name="SAPBEXundefined 4 3 2 3 2" xfId="15944" xr:uid="{00000000-0005-0000-0000-000069610000}"/>
    <cellStyle name="SAPBEXundefined 4 3 2 3 2 2" xfId="34719" xr:uid="{00000000-0005-0000-0000-000069610000}"/>
    <cellStyle name="SAPBEXundefined 4 3 2 3 3" xfId="21488" xr:uid="{00000000-0005-0000-0000-00006A610000}"/>
    <cellStyle name="SAPBEXundefined 4 3 2 3 3 2" xfId="40261" xr:uid="{00000000-0005-0000-0000-00006A610000}"/>
    <cellStyle name="SAPBEXundefined 4 3 2 3 4" xfId="27514" xr:uid="{00000000-0005-0000-0000-000068610000}"/>
    <cellStyle name="SAPBEXundefined 4 3 2 4" xfId="10696" xr:uid="{00000000-0005-0000-0000-00006B610000}"/>
    <cellStyle name="SAPBEXundefined 4 3 2 4 2" xfId="17909" xr:uid="{00000000-0005-0000-0000-00006C610000}"/>
    <cellStyle name="SAPBEXundefined 4 3 2 4 2 2" xfId="36684" xr:uid="{00000000-0005-0000-0000-00006C610000}"/>
    <cellStyle name="SAPBEXundefined 4 3 2 4 3" xfId="23305" xr:uid="{00000000-0005-0000-0000-00006D610000}"/>
    <cellStyle name="SAPBEXundefined 4 3 2 4 3 2" xfId="42078" xr:uid="{00000000-0005-0000-0000-00006D610000}"/>
    <cellStyle name="SAPBEXundefined 4 3 2 4 4" xfId="29479" xr:uid="{00000000-0005-0000-0000-00006B610000}"/>
    <cellStyle name="SAPBEXundefined 4 3 2 5" xfId="11854" xr:uid="{00000000-0005-0000-0000-00006E610000}"/>
    <cellStyle name="SAPBEXundefined 4 3 2 5 2" xfId="19061" xr:uid="{00000000-0005-0000-0000-00006F610000}"/>
    <cellStyle name="SAPBEXundefined 4 3 2 5 2 2" xfId="37836" xr:uid="{00000000-0005-0000-0000-00006F610000}"/>
    <cellStyle name="SAPBEXundefined 4 3 2 5 3" xfId="24215" xr:uid="{00000000-0005-0000-0000-000070610000}"/>
    <cellStyle name="SAPBEXundefined 4 3 2 5 3 2" xfId="42988" xr:uid="{00000000-0005-0000-0000-000070610000}"/>
    <cellStyle name="SAPBEXundefined 4 3 2 5 4" xfId="30631" xr:uid="{00000000-0005-0000-0000-00006E610000}"/>
    <cellStyle name="SAPBEXundefined 4 3 2 6" xfId="12169" xr:uid="{00000000-0005-0000-0000-000071610000}"/>
    <cellStyle name="SAPBEXundefined 4 3 2 6 2" xfId="19376" xr:uid="{00000000-0005-0000-0000-000072610000}"/>
    <cellStyle name="SAPBEXundefined 4 3 2 6 2 2" xfId="38151" xr:uid="{00000000-0005-0000-0000-000072610000}"/>
    <cellStyle name="SAPBEXundefined 4 3 2 6 3" xfId="24411" xr:uid="{00000000-0005-0000-0000-000073610000}"/>
    <cellStyle name="SAPBEXundefined 4 3 2 6 3 2" xfId="43183" xr:uid="{00000000-0005-0000-0000-000073610000}"/>
    <cellStyle name="SAPBEXundefined 4 3 2 6 4" xfId="30945" xr:uid="{00000000-0005-0000-0000-000071610000}"/>
    <cellStyle name="SAPBEXundefined 4 3 2 7" xfId="13919" xr:uid="{00000000-0005-0000-0000-000074610000}"/>
    <cellStyle name="SAPBEXundefined 4 3 2 7 2" xfId="32694" xr:uid="{00000000-0005-0000-0000-000074610000}"/>
    <cellStyle name="SAPBEXundefined 4 3 2 8" xfId="14232" xr:uid="{00000000-0005-0000-0000-000075610000}"/>
    <cellStyle name="SAPBEXundefined 4 3 2 8 2" xfId="33007" xr:uid="{00000000-0005-0000-0000-000075610000}"/>
    <cellStyle name="SAPBEXundefined 4 3 2 9" xfId="26016" xr:uid="{00000000-0005-0000-0000-000064610000}"/>
    <cellStyle name="SAPBEXundefined 4 3 3" xfId="8156" xr:uid="{00000000-0005-0000-0000-000076610000}"/>
    <cellStyle name="SAPBEXundefined 4 3 3 2" xfId="15369" xr:uid="{00000000-0005-0000-0000-000077610000}"/>
    <cellStyle name="SAPBEXundefined 4 3 3 2 2" xfId="34144" xr:uid="{00000000-0005-0000-0000-000077610000}"/>
    <cellStyle name="SAPBEXundefined 4 3 3 3" xfId="21055" xr:uid="{00000000-0005-0000-0000-000078610000}"/>
    <cellStyle name="SAPBEXundefined 4 3 3 3 2" xfId="39828" xr:uid="{00000000-0005-0000-0000-000078610000}"/>
    <cellStyle name="SAPBEXundefined 4 3 3 4" xfId="26939" xr:uid="{00000000-0005-0000-0000-000076610000}"/>
    <cellStyle name="SAPBEXundefined 4 3 4" xfId="9100" xr:uid="{00000000-0005-0000-0000-000079610000}"/>
    <cellStyle name="SAPBEXundefined 4 3 4 2" xfId="16313" xr:uid="{00000000-0005-0000-0000-00007A610000}"/>
    <cellStyle name="SAPBEXundefined 4 3 4 2 2" xfId="35088" xr:uid="{00000000-0005-0000-0000-00007A610000}"/>
    <cellStyle name="SAPBEXundefined 4 3 4 3" xfId="21856" xr:uid="{00000000-0005-0000-0000-00007B610000}"/>
    <cellStyle name="SAPBEXundefined 4 3 4 3 2" xfId="40629" xr:uid="{00000000-0005-0000-0000-00007B610000}"/>
    <cellStyle name="SAPBEXundefined 4 3 4 4" xfId="27883" xr:uid="{00000000-0005-0000-0000-000079610000}"/>
    <cellStyle name="SAPBEXundefined 4 3 5" xfId="10287" xr:uid="{00000000-0005-0000-0000-00007C610000}"/>
    <cellStyle name="SAPBEXundefined 4 3 5 2" xfId="17500" xr:uid="{00000000-0005-0000-0000-00007D610000}"/>
    <cellStyle name="SAPBEXundefined 4 3 5 2 2" xfId="36275" xr:uid="{00000000-0005-0000-0000-00007D610000}"/>
    <cellStyle name="SAPBEXundefined 4 3 5 3" xfId="22937" xr:uid="{00000000-0005-0000-0000-00007E610000}"/>
    <cellStyle name="SAPBEXundefined 4 3 5 3 2" xfId="41710" xr:uid="{00000000-0005-0000-0000-00007E610000}"/>
    <cellStyle name="SAPBEXundefined 4 3 5 4" xfId="29070" xr:uid="{00000000-0005-0000-0000-00007C610000}"/>
    <cellStyle name="SAPBEXundefined 4 3 6" xfId="11441" xr:uid="{00000000-0005-0000-0000-00007F610000}"/>
    <cellStyle name="SAPBEXundefined 4 3 6 2" xfId="18648" xr:uid="{00000000-0005-0000-0000-000080610000}"/>
    <cellStyle name="SAPBEXundefined 4 3 6 2 2" xfId="37423" xr:uid="{00000000-0005-0000-0000-000080610000}"/>
    <cellStyle name="SAPBEXundefined 4 3 6 3" xfId="23843" xr:uid="{00000000-0005-0000-0000-000081610000}"/>
    <cellStyle name="SAPBEXundefined 4 3 6 3 2" xfId="42616" xr:uid="{00000000-0005-0000-0000-000081610000}"/>
    <cellStyle name="SAPBEXundefined 4 3 6 4" xfId="30218" xr:uid="{00000000-0005-0000-0000-00007F610000}"/>
    <cellStyle name="SAPBEXundefined 4 3 7" xfId="12544" xr:uid="{00000000-0005-0000-0000-000082610000}"/>
    <cellStyle name="SAPBEXundefined 4 3 7 2" xfId="19751" xr:uid="{00000000-0005-0000-0000-000083610000}"/>
    <cellStyle name="SAPBEXundefined 4 3 7 2 2" xfId="38526" xr:uid="{00000000-0005-0000-0000-000083610000}"/>
    <cellStyle name="SAPBEXundefined 4 3 7 3" xfId="24776" xr:uid="{00000000-0005-0000-0000-000084610000}"/>
    <cellStyle name="SAPBEXundefined 4 3 7 3 2" xfId="43548" xr:uid="{00000000-0005-0000-0000-000084610000}"/>
    <cellStyle name="SAPBEXundefined 4 3 7 4" xfId="31320" xr:uid="{00000000-0005-0000-0000-000082610000}"/>
    <cellStyle name="SAPBEXundefined 4 3 8" xfId="13517" xr:uid="{00000000-0005-0000-0000-000085610000}"/>
    <cellStyle name="SAPBEXundefined 4 3 8 2" xfId="32292" xr:uid="{00000000-0005-0000-0000-000085610000}"/>
    <cellStyle name="SAPBEXundefined 4 3 9" xfId="14579" xr:uid="{00000000-0005-0000-0000-000086610000}"/>
    <cellStyle name="SAPBEXundefined 4 3 9 2" xfId="33354" xr:uid="{00000000-0005-0000-0000-000086610000}"/>
    <cellStyle name="SAPBEXundefined 4 4" xfId="713" xr:uid="{00000000-0005-0000-0000-000087610000}"/>
    <cellStyle name="SAPBEXundefined 4 4 10" xfId="25689"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2 2" xfId="34554" xr:uid="{00000000-0005-0000-0000-00008A610000}"/>
    <cellStyle name="SAPBEXundefined 4 4 2 2 3" xfId="21424" xr:uid="{00000000-0005-0000-0000-00008B610000}"/>
    <cellStyle name="SAPBEXundefined 4 4 2 2 3 2" xfId="40197" xr:uid="{00000000-0005-0000-0000-00008B610000}"/>
    <cellStyle name="SAPBEXundefined 4 4 2 2 4" xfId="27349" xr:uid="{00000000-0005-0000-0000-000089610000}"/>
    <cellStyle name="SAPBEXundefined 4 4 2 3" xfId="8730" xr:uid="{00000000-0005-0000-0000-00008C610000}"/>
    <cellStyle name="SAPBEXundefined 4 4 2 3 2" xfId="15943" xr:uid="{00000000-0005-0000-0000-00008D610000}"/>
    <cellStyle name="SAPBEXundefined 4 4 2 3 2 2" xfId="34718" xr:uid="{00000000-0005-0000-0000-00008D610000}"/>
    <cellStyle name="SAPBEXundefined 4 4 2 3 3" xfId="21487" xr:uid="{00000000-0005-0000-0000-00008E610000}"/>
    <cellStyle name="SAPBEXundefined 4 4 2 3 3 2" xfId="40260" xr:uid="{00000000-0005-0000-0000-00008E610000}"/>
    <cellStyle name="SAPBEXundefined 4 4 2 3 4" xfId="27513" xr:uid="{00000000-0005-0000-0000-00008C610000}"/>
    <cellStyle name="SAPBEXundefined 4 4 2 4" xfId="10697" xr:uid="{00000000-0005-0000-0000-00008F610000}"/>
    <cellStyle name="SAPBEXundefined 4 4 2 4 2" xfId="17910" xr:uid="{00000000-0005-0000-0000-000090610000}"/>
    <cellStyle name="SAPBEXundefined 4 4 2 4 2 2" xfId="36685" xr:uid="{00000000-0005-0000-0000-000090610000}"/>
    <cellStyle name="SAPBEXundefined 4 4 2 4 3" xfId="23306" xr:uid="{00000000-0005-0000-0000-000091610000}"/>
    <cellStyle name="SAPBEXundefined 4 4 2 4 3 2" xfId="42079" xr:uid="{00000000-0005-0000-0000-000091610000}"/>
    <cellStyle name="SAPBEXundefined 4 4 2 4 4" xfId="29480" xr:uid="{00000000-0005-0000-0000-00008F610000}"/>
    <cellStyle name="SAPBEXundefined 4 4 2 5" xfId="11909" xr:uid="{00000000-0005-0000-0000-000092610000}"/>
    <cellStyle name="SAPBEXundefined 4 4 2 5 2" xfId="19116" xr:uid="{00000000-0005-0000-0000-000093610000}"/>
    <cellStyle name="SAPBEXundefined 4 4 2 5 2 2" xfId="37891" xr:uid="{00000000-0005-0000-0000-000093610000}"/>
    <cellStyle name="SAPBEXundefined 4 4 2 5 3" xfId="24270" xr:uid="{00000000-0005-0000-0000-000094610000}"/>
    <cellStyle name="SAPBEXundefined 4 4 2 5 3 2" xfId="43043" xr:uid="{00000000-0005-0000-0000-000094610000}"/>
    <cellStyle name="SAPBEXundefined 4 4 2 5 4" xfId="30686" xr:uid="{00000000-0005-0000-0000-000092610000}"/>
    <cellStyle name="SAPBEXundefined 4 4 2 6" xfId="12114" xr:uid="{00000000-0005-0000-0000-000095610000}"/>
    <cellStyle name="SAPBEXundefined 4 4 2 6 2" xfId="19321" xr:uid="{00000000-0005-0000-0000-000096610000}"/>
    <cellStyle name="SAPBEXundefined 4 4 2 6 2 2" xfId="38096" xr:uid="{00000000-0005-0000-0000-000096610000}"/>
    <cellStyle name="SAPBEXundefined 4 4 2 6 3" xfId="24356" xr:uid="{00000000-0005-0000-0000-000097610000}"/>
    <cellStyle name="SAPBEXundefined 4 4 2 6 3 2" xfId="43128" xr:uid="{00000000-0005-0000-0000-000097610000}"/>
    <cellStyle name="SAPBEXundefined 4 4 2 6 4" xfId="30890" xr:uid="{00000000-0005-0000-0000-000095610000}"/>
    <cellStyle name="SAPBEXundefined 4 4 2 7" xfId="13974" xr:uid="{00000000-0005-0000-0000-000098610000}"/>
    <cellStyle name="SAPBEXundefined 4 4 2 7 2" xfId="32749" xr:uid="{00000000-0005-0000-0000-000098610000}"/>
    <cellStyle name="SAPBEXundefined 4 4 2 8" xfId="14177" xr:uid="{00000000-0005-0000-0000-000099610000}"/>
    <cellStyle name="SAPBEXundefined 4 4 2 8 2" xfId="32952" xr:uid="{00000000-0005-0000-0000-000099610000}"/>
    <cellStyle name="SAPBEXundefined 4 4 2 9" xfId="26071" xr:uid="{00000000-0005-0000-0000-000088610000}"/>
    <cellStyle name="SAPBEXundefined 4 4 3" xfId="8157" xr:uid="{00000000-0005-0000-0000-00009A610000}"/>
    <cellStyle name="SAPBEXundefined 4 4 3 2" xfId="15370" xr:uid="{00000000-0005-0000-0000-00009B610000}"/>
    <cellStyle name="SAPBEXundefined 4 4 3 2 2" xfId="34145" xr:uid="{00000000-0005-0000-0000-00009B610000}"/>
    <cellStyle name="SAPBEXundefined 4 4 3 3" xfId="21056" xr:uid="{00000000-0005-0000-0000-00009C610000}"/>
    <cellStyle name="SAPBEXundefined 4 4 3 3 2" xfId="39829" xr:uid="{00000000-0005-0000-0000-00009C610000}"/>
    <cellStyle name="SAPBEXundefined 4 4 3 4" xfId="26940" xr:uid="{00000000-0005-0000-0000-00009A610000}"/>
    <cellStyle name="SAPBEXundefined 4 4 4" xfId="9099" xr:uid="{00000000-0005-0000-0000-00009D610000}"/>
    <cellStyle name="SAPBEXundefined 4 4 4 2" xfId="16312" xr:uid="{00000000-0005-0000-0000-00009E610000}"/>
    <cellStyle name="SAPBEXundefined 4 4 4 2 2" xfId="35087" xr:uid="{00000000-0005-0000-0000-00009E610000}"/>
    <cellStyle name="SAPBEXundefined 4 4 4 3" xfId="21855" xr:uid="{00000000-0005-0000-0000-00009F610000}"/>
    <cellStyle name="SAPBEXundefined 4 4 4 3 2" xfId="40628" xr:uid="{00000000-0005-0000-0000-00009F610000}"/>
    <cellStyle name="SAPBEXundefined 4 4 4 4" xfId="27882" xr:uid="{00000000-0005-0000-0000-00009D610000}"/>
    <cellStyle name="SAPBEXundefined 4 4 5" xfId="10288" xr:uid="{00000000-0005-0000-0000-0000A0610000}"/>
    <cellStyle name="SAPBEXundefined 4 4 5 2" xfId="17501" xr:uid="{00000000-0005-0000-0000-0000A1610000}"/>
    <cellStyle name="SAPBEXundefined 4 4 5 2 2" xfId="36276" xr:uid="{00000000-0005-0000-0000-0000A1610000}"/>
    <cellStyle name="SAPBEXundefined 4 4 5 3" xfId="22938" xr:uid="{00000000-0005-0000-0000-0000A2610000}"/>
    <cellStyle name="SAPBEXundefined 4 4 5 3 2" xfId="41711" xr:uid="{00000000-0005-0000-0000-0000A2610000}"/>
    <cellStyle name="SAPBEXundefined 4 4 5 4" xfId="29071" xr:uid="{00000000-0005-0000-0000-0000A0610000}"/>
    <cellStyle name="SAPBEXundefined 4 4 6" xfId="11496" xr:uid="{00000000-0005-0000-0000-0000A3610000}"/>
    <cellStyle name="SAPBEXundefined 4 4 6 2" xfId="18703" xr:uid="{00000000-0005-0000-0000-0000A4610000}"/>
    <cellStyle name="SAPBEXundefined 4 4 6 2 2" xfId="37478" xr:uid="{00000000-0005-0000-0000-0000A4610000}"/>
    <cellStyle name="SAPBEXundefined 4 4 6 3" xfId="23898" xr:uid="{00000000-0005-0000-0000-0000A5610000}"/>
    <cellStyle name="SAPBEXundefined 4 4 6 3 2" xfId="42671" xr:uid="{00000000-0005-0000-0000-0000A5610000}"/>
    <cellStyle name="SAPBEXundefined 4 4 6 4" xfId="30273" xr:uid="{00000000-0005-0000-0000-0000A3610000}"/>
    <cellStyle name="SAPBEXundefined 4 4 7" xfId="12484" xr:uid="{00000000-0005-0000-0000-0000A6610000}"/>
    <cellStyle name="SAPBEXundefined 4 4 7 2" xfId="19691" xr:uid="{00000000-0005-0000-0000-0000A7610000}"/>
    <cellStyle name="SAPBEXundefined 4 4 7 2 2" xfId="38466" xr:uid="{00000000-0005-0000-0000-0000A7610000}"/>
    <cellStyle name="SAPBEXundefined 4 4 7 3" xfId="24724" xr:uid="{00000000-0005-0000-0000-0000A8610000}"/>
    <cellStyle name="SAPBEXundefined 4 4 7 3 2" xfId="43496" xr:uid="{00000000-0005-0000-0000-0000A8610000}"/>
    <cellStyle name="SAPBEXundefined 4 4 7 4" xfId="31260" xr:uid="{00000000-0005-0000-0000-0000A6610000}"/>
    <cellStyle name="SAPBEXundefined 4 4 8" xfId="13572" xr:uid="{00000000-0005-0000-0000-0000A9610000}"/>
    <cellStyle name="SAPBEXundefined 4 4 8 2" xfId="32347" xr:uid="{00000000-0005-0000-0000-0000A9610000}"/>
    <cellStyle name="SAPBEXundefined 4 4 9" xfId="14525" xr:uid="{00000000-0005-0000-0000-0000AA610000}"/>
    <cellStyle name="SAPBEXundefined 4 4 9 2" xfId="33300" xr:uid="{00000000-0005-0000-0000-0000AA610000}"/>
    <cellStyle name="SAPBEXundefined 4 5" xfId="8154" xr:uid="{00000000-0005-0000-0000-0000AB610000}"/>
    <cellStyle name="SAPBEXundefined 4 5 2" xfId="15367" xr:uid="{00000000-0005-0000-0000-0000AC610000}"/>
    <cellStyle name="SAPBEXundefined 4 5 2 2" xfId="34142" xr:uid="{00000000-0005-0000-0000-0000AC610000}"/>
    <cellStyle name="SAPBEXundefined 4 5 3" xfId="21053" xr:uid="{00000000-0005-0000-0000-0000AD610000}"/>
    <cellStyle name="SAPBEXundefined 4 5 3 2" xfId="39826" xr:uid="{00000000-0005-0000-0000-0000AD610000}"/>
    <cellStyle name="SAPBEXundefined 4 5 4" xfId="26937" xr:uid="{00000000-0005-0000-0000-0000AB610000}"/>
    <cellStyle name="SAPBEXundefined 4 6" xfId="9102" xr:uid="{00000000-0005-0000-0000-0000AE610000}"/>
    <cellStyle name="SAPBEXundefined 4 6 2" xfId="16315" xr:uid="{00000000-0005-0000-0000-0000AF610000}"/>
    <cellStyle name="SAPBEXundefined 4 6 2 2" xfId="35090" xr:uid="{00000000-0005-0000-0000-0000AF610000}"/>
    <cellStyle name="SAPBEXundefined 4 6 3" xfId="21858" xr:uid="{00000000-0005-0000-0000-0000B0610000}"/>
    <cellStyle name="SAPBEXundefined 4 6 3 2" xfId="40631" xr:uid="{00000000-0005-0000-0000-0000B0610000}"/>
    <cellStyle name="SAPBEXundefined 4 6 4" xfId="27885" xr:uid="{00000000-0005-0000-0000-0000AE610000}"/>
    <cellStyle name="SAPBEXundefined 4 7" xfId="10285" xr:uid="{00000000-0005-0000-0000-0000B1610000}"/>
    <cellStyle name="SAPBEXundefined 4 7 2" xfId="17498" xr:uid="{00000000-0005-0000-0000-0000B2610000}"/>
    <cellStyle name="SAPBEXundefined 4 7 2 2" xfId="36273" xr:uid="{00000000-0005-0000-0000-0000B2610000}"/>
    <cellStyle name="SAPBEXundefined 4 7 3" xfId="22935" xr:uid="{00000000-0005-0000-0000-0000B3610000}"/>
    <cellStyle name="SAPBEXundefined 4 7 3 2" xfId="41708" xr:uid="{00000000-0005-0000-0000-0000B3610000}"/>
    <cellStyle name="SAPBEXundefined 4 7 4" xfId="29068" xr:uid="{00000000-0005-0000-0000-0000B1610000}"/>
    <cellStyle name="SAPBEXundefined 4 8" xfId="11295" xr:uid="{00000000-0005-0000-0000-0000B4610000}"/>
    <cellStyle name="SAPBEXundefined 4 8 2" xfId="18502" xr:uid="{00000000-0005-0000-0000-0000B5610000}"/>
    <cellStyle name="SAPBEXundefined 4 8 2 2" xfId="37277" xr:uid="{00000000-0005-0000-0000-0000B5610000}"/>
    <cellStyle name="SAPBEXundefined 4 8 3" xfId="23701" xr:uid="{00000000-0005-0000-0000-0000B6610000}"/>
    <cellStyle name="SAPBEXundefined 4 8 3 2" xfId="42474" xr:uid="{00000000-0005-0000-0000-0000B6610000}"/>
    <cellStyle name="SAPBEXundefined 4 8 4" xfId="30072" xr:uid="{00000000-0005-0000-0000-0000B4610000}"/>
    <cellStyle name="SAPBEXundefined 4 9" xfId="12719" xr:uid="{00000000-0005-0000-0000-0000B7610000}"/>
    <cellStyle name="SAPBEXundefined 4 9 2" xfId="19926" xr:uid="{00000000-0005-0000-0000-0000B8610000}"/>
    <cellStyle name="SAPBEXundefined 4 9 2 2" xfId="38701" xr:uid="{00000000-0005-0000-0000-0000B8610000}"/>
    <cellStyle name="SAPBEXundefined 4 9 3" xfId="24917" xr:uid="{00000000-0005-0000-0000-0000B9610000}"/>
    <cellStyle name="SAPBEXundefined 4 9 3 2" xfId="43689" xr:uid="{00000000-0005-0000-0000-0000B9610000}"/>
    <cellStyle name="SAPBEXundefined 4 9 4" xfId="31495" xr:uid="{00000000-0005-0000-0000-0000B7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2 2" xfId="34555" xr:uid="{00000000-0005-0000-0000-0000BC610000}"/>
    <cellStyle name="SAPBEXundefined 5 2 3" xfId="21425" xr:uid="{00000000-0005-0000-0000-0000BD610000}"/>
    <cellStyle name="SAPBEXundefined 5 2 3 2" xfId="40198" xr:uid="{00000000-0005-0000-0000-0000BD610000}"/>
    <cellStyle name="SAPBEXundefined 5 2 4" xfId="27350" xr:uid="{00000000-0005-0000-0000-0000BB610000}"/>
    <cellStyle name="SAPBEXundefined 5 3" xfId="8729" xr:uid="{00000000-0005-0000-0000-0000BE610000}"/>
    <cellStyle name="SAPBEXundefined 5 3 2" xfId="15942" xr:uid="{00000000-0005-0000-0000-0000BF610000}"/>
    <cellStyle name="SAPBEXundefined 5 3 2 2" xfId="34717" xr:uid="{00000000-0005-0000-0000-0000BF610000}"/>
    <cellStyle name="SAPBEXundefined 5 3 3" xfId="21486" xr:uid="{00000000-0005-0000-0000-0000C0610000}"/>
    <cellStyle name="SAPBEXundefined 5 3 3 2" xfId="40259" xr:uid="{00000000-0005-0000-0000-0000C0610000}"/>
    <cellStyle name="SAPBEXundefined 5 3 4" xfId="27512" xr:uid="{00000000-0005-0000-0000-0000BE610000}"/>
    <cellStyle name="SAPBEXundefined 5 4" xfId="10698" xr:uid="{00000000-0005-0000-0000-0000C1610000}"/>
    <cellStyle name="SAPBEXundefined 5 4 2" xfId="17911" xr:uid="{00000000-0005-0000-0000-0000C2610000}"/>
    <cellStyle name="SAPBEXundefined 5 4 2 2" xfId="36686" xr:uid="{00000000-0005-0000-0000-0000C2610000}"/>
    <cellStyle name="SAPBEXundefined 5 4 3" xfId="23307" xr:uid="{00000000-0005-0000-0000-0000C3610000}"/>
    <cellStyle name="SAPBEXundefined 5 4 3 2" xfId="42080" xr:uid="{00000000-0005-0000-0000-0000C3610000}"/>
    <cellStyle name="SAPBEXundefined 5 4 4" xfId="29481" xr:uid="{00000000-0005-0000-0000-0000C1610000}"/>
    <cellStyle name="SAPBEXundefined 5 5" xfId="11562" xr:uid="{00000000-0005-0000-0000-0000C4610000}"/>
    <cellStyle name="SAPBEXundefined 5 5 2" xfId="18769" xr:uid="{00000000-0005-0000-0000-0000C5610000}"/>
    <cellStyle name="SAPBEXundefined 5 5 2 2" xfId="37544" xr:uid="{00000000-0005-0000-0000-0000C5610000}"/>
    <cellStyle name="SAPBEXundefined 5 5 3" xfId="23945" xr:uid="{00000000-0005-0000-0000-0000C6610000}"/>
    <cellStyle name="SAPBEXundefined 5 5 3 2" xfId="42718" xr:uid="{00000000-0005-0000-0000-0000C6610000}"/>
    <cellStyle name="SAPBEXundefined 5 5 4" xfId="30339" xr:uid="{00000000-0005-0000-0000-0000C4610000}"/>
    <cellStyle name="SAPBEXundefined 5 6" xfId="12440" xr:uid="{00000000-0005-0000-0000-0000C7610000}"/>
    <cellStyle name="SAPBEXundefined 5 6 2" xfId="19647" xr:uid="{00000000-0005-0000-0000-0000C8610000}"/>
    <cellStyle name="SAPBEXundefined 5 6 2 2" xfId="38422" xr:uid="{00000000-0005-0000-0000-0000C8610000}"/>
    <cellStyle name="SAPBEXundefined 5 6 3" xfId="24681" xr:uid="{00000000-0005-0000-0000-0000C9610000}"/>
    <cellStyle name="SAPBEXundefined 5 6 3 2" xfId="43453" xr:uid="{00000000-0005-0000-0000-0000C9610000}"/>
    <cellStyle name="SAPBEXundefined 5 6 4" xfId="31216" xr:uid="{00000000-0005-0000-0000-0000C7610000}"/>
    <cellStyle name="SAPBEXundefined 5 7" xfId="13628" xr:uid="{00000000-0005-0000-0000-0000CA610000}"/>
    <cellStyle name="SAPBEXundefined 5 7 2" xfId="32403" xr:uid="{00000000-0005-0000-0000-0000CA610000}"/>
    <cellStyle name="SAPBEXundefined 5 8" xfId="14486" xr:uid="{00000000-0005-0000-0000-0000CB610000}"/>
    <cellStyle name="SAPBEXundefined 5 8 2" xfId="33261" xr:uid="{00000000-0005-0000-0000-0000CB610000}"/>
    <cellStyle name="SAPBEXundefined 5 9" xfId="25738" xr:uid="{00000000-0005-0000-0000-0000BA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2 2" xfId="35659" xr:uid="{00000000-0005-0000-0000-0000CE610000}"/>
    <cellStyle name="SAPBEXundefined 6 2 3" xfId="22350" xr:uid="{00000000-0005-0000-0000-0000CF610000}"/>
    <cellStyle name="SAPBEXundefined 6 2 3 2" xfId="41123" xr:uid="{00000000-0005-0000-0000-0000CF610000}"/>
    <cellStyle name="SAPBEXundefined 6 2 4" xfId="28454" xr:uid="{00000000-0005-0000-0000-0000CD610000}"/>
    <cellStyle name="SAPBEXundefined 6 3" xfId="9869" xr:uid="{00000000-0005-0000-0000-0000D0610000}"/>
    <cellStyle name="SAPBEXundefined 6 3 2" xfId="17082" xr:uid="{00000000-0005-0000-0000-0000D1610000}"/>
    <cellStyle name="SAPBEXundefined 6 3 2 2" xfId="35857" xr:uid="{00000000-0005-0000-0000-0000D1610000}"/>
    <cellStyle name="SAPBEXundefined 6 3 3" xfId="22548" xr:uid="{00000000-0005-0000-0000-0000D2610000}"/>
    <cellStyle name="SAPBEXundefined 6 3 3 2" xfId="41321" xr:uid="{00000000-0005-0000-0000-0000D2610000}"/>
    <cellStyle name="SAPBEXundefined 6 3 4" xfId="28652" xr:uid="{00000000-0005-0000-0000-0000D0610000}"/>
    <cellStyle name="SAPBEXundefined 6 4" xfId="11073" xr:uid="{00000000-0005-0000-0000-0000D3610000}"/>
    <cellStyle name="SAPBEXundefined 6 4 2" xfId="18286" xr:uid="{00000000-0005-0000-0000-0000D4610000}"/>
    <cellStyle name="SAPBEXundefined 6 4 2 2" xfId="37061" xr:uid="{00000000-0005-0000-0000-0000D4610000}"/>
    <cellStyle name="SAPBEXundefined 6 4 3" xfId="23503" xr:uid="{00000000-0005-0000-0000-0000D5610000}"/>
    <cellStyle name="SAPBEXundefined 6 4 3 2" xfId="42276" xr:uid="{00000000-0005-0000-0000-0000D5610000}"/>
    <cellStyle name="SAPBEXundefined 6 4 4" xfId="29856" xr:uid="{00000000-0005-0000-0000-0000D3610000}"/>
    <cellStyle name="SAPBEXundefined 6 5" xfId="13025" xr:uid="{00000000-0005-0000-0000-0000D6610000}"/>
    <cellStyle name="SAPBEXundefined 6 5 2" xfId="20232" xr:uid="{00000000-0005-0000-0000-0000D7610000}"/>
    <cellStyle name="SAPBEXundefined 6 5 2 2" xfId="39007" xr:uid="{00000000-0005-0000-0000-0000D7610000}"/>
    <cellStyle name="SAPBEXundefined 6 5 3" xfId="25188" xr:uid="{00000000-0005-0000-0000-0000D8610000}"/>
    <cellStyle name="SAPBEXundefined 6 5 3 2" xfId="43959" xr:uid="{00000000-0005-0000-0000-0000D8610000}"/>
    <cellStyle name="SAPBEXundefined 6 5 4" xfId="31800" xr:uid="{00000000-0005-0000-0000-0000D6610000}"/>
    <cellStyle name="SAPBEXundefined 6 6" xfId="13209" xr:uid="{00000000-0005-0000-0000-0000D9610000}"/>
    <cellStyle name="SAPBEXundefined 6 6 2" xfId="20416" xr:uid="{00000000-0005-0000-0000-0000DA610000}"/>
    <cellStyle name="SAPBEXundefined 6 6 2 2" xfId="39191" xr:uid="{00000000-0005-0000-0000-0000DA610000}"/>
    <cellStyle name="SAPBEXundefined 6 6 3" xfId="25372" xr:uid="{00000000-0005-0000-0000-0000DB610000}"/>
    <cellStyle name="SAPBEXundefined 6 6 3 2" xfId="44143" xr:uid="{00000000-0005-0000-0000-0000DB610000}"/>
    <cellStyle name="SAPBEXundefined 6 6 4" xfId="31984" xr:uid="{00000000-0005-0000-0000-0000D9610000}"/>
    <cellStyle name="SAPBEXundefined 6 7" xfId="14883" xr:uid="{00000000-0005-0000-0000-0000DC610000}"/>
    <cellStyle name="SAPBEXundefined 6 7 2" xfId="33658" xr:uid="{00000000-0005-0000-0000-0000DC610000}"/>
    <cellStyle name="SAPBEXundefined 6 8" xfId="20594" xr:uid="{00000000-0005-0000-0000-0000DD610000}"/>
    <cellStyle name="SAPBEXundefined 6 8 2" xfId="39369" xr:uid="{00000000-0005-0000-0000-0000DD610000}"/>
    <cellStyle name="SAPBEXundefined 6 9" xfId="26465" xr:uid="{00000000-0005-0000-0000-0000CC610000}"/>
    <cellStyle name="SAPBEXundefined 7" xfId="7726" xr:uid="{00000000-0005-0000-0000-0000DE610000}"/>
    <cellStyle name="SAPBEXundefined 7 2" xfId="14943" xr:uid="{00000000-0005-0000-0000-0000DF610000}"/>
    <cellStyle name="SAPBEXundefined 7 2 2" xfId="33718" xr:uid="{00000000-0005-0000-0000-0000DF610000}"/>
    <cellStyle name="SAPBEXundefined 7 3" xfId="20664" xr:uid="{00000000-0005-0000-0000-0000E0610000}"/>
    <cellStyle name="SAPBEXundefined 7 3 2" xfId="39437" xr:uid="{00000000-0005-0000-0000-0000E0610000}"/>
    <cellStyle name="SAPBEXundefined 7 4" xfId="26513" xr:uid="{00000000-0005-0000-0000-0000DE610000}"/>
    <cellStyle name="SAPBEXundefined 8" xfId="9113" xr:uid="{00000000-0005-0000-0000-0000E1610000}"/>
    <cellStyle name="SAPBEXundefined 8 2" xfId="16326" xr:uid="{00000000-0005-0000-0000-0000E2610000}"/>
    <cellStyle name="SAPBEXundefined 8 2 2" xfId="35101" xr:uid="{00000000-0005-0000-0000-0000E2610000}"/>
    <cellStyle name="SAPBEXundefined 8 3" xfId="21869" xr:uid="{00000000-0005-0000-0000-0000E3610000}"/>
    <cellStyle name="SAPBEXundefined 8 3 2" xfId="40642" xr:uid="{00000000-0005-0000-0000-0000E3610000}"/>
    <cellStyle name="SAPBEXundefined 8 4" xfId="27896" xr:uid="{00000000-0005-0000-0000-0000E1610000}"/>
    <cellStyle name="SAPBEXundefined 9" xfId="10274" xr:uid="{00000000-0005-0000-0000-0000E4610000}"/>
    <cellStyle name="SAPBEXundefined 9 2" xfId="17487" xr:uid="{00000000-0005-0000-0000-0000E5610000}"/>
    <cellStyle name="SAPBEXundefined 9 2 2" xfId="36262" xr:uid="{00000000-0005-0000-0000-0000E5610000}"/>
    <cellStyle name="SAPBEXundefined 9 3" xfId="22924" xr:uid="{00000000-0005-0000-0000-0000E6610000}"/>
    <cellStyle name="SAPBEXundefined 9 3 2" xfId="41697" xr:uid="{00000000-0005-0000-0000-0000E6610000}"/>
    <cellStyle name="SAPBEXundefined 9 4" xfId="29057" xr:uid="{00000000-0005-0000-0000-0000E4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2 2" xfId="33660"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2 2" xfId="33662"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10 2" xfId="39370" xr:uid="{00000000-0005-0000-0000-0000F8610000}"/>
    <cellStyle name="small 11" xfId="26466" xr:uid="{00000000-0005-0000-0000-0000F7610000}"/>
    <cellStyle name="small 2" xfId="7466" xr:uid="{00000000-0005-0000-0000-0000F9610000}"/>
    <cellStyle name="small 2 10" xfId="26467"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2 2" xfId="35662" xr:uid="{00000000-0005-0000-0000-0000FC610000}"/>
    <cellStyle name="small 2 2 2 3" xfId="22353" xr:uid="{00000000-0005-0000-0000-0000FD610000}"/>
    <cellStyle name="small 2 2 2 3 2" xfId="41126" xr:uid="{00000000-0005-0000-0000-0000FD610000}"/>
    <cellStyle name="small 2 2 2 4" xfId="28457" xr:uid="{00000000-0005-0000-0000-0000FB610000}"/>
    <cellStyle name="small 2 2 3" xfId="9872" xr:uid="{00000000-0005-0000-0000-0000FE610000}"/>
    <cellStyle name="small 2 2 3 2" xfId="17085" xr:uid="{00000000-0005-0000-0000-0000FF610000}"/>
    <cellStyle name="small 2 2 3 2 2" xfId="35860" xr:uid="{00000000-0005-0000-0000-0000FF610000}"/>
    <cellStyle name="small 2 2 3 3" xfId="22551" xr:uid="{00000000-0005-0000-0000-000000620000}"/>
    <cellStyle name="small 2 2 3 3 2" xfId="41324" xr:uid="{00000000-0005-0000-0000-000000620000}"/>
    <cellStyle name="small 2 2 3 4" xfId="28655" xr:uid="{00000000-0005-0000-0000-0000FE610000}"/>
    <cellStyle name="small 2 2 4" xfId="11076" xr:uid="{00000000-0005-0000-0000-000001620000}"/>
    <cellStyle name="small 2 2 4 2" xfId="18289" xr:uid="{00000000-0005-0000-0000-000002620000}"/>
    <cellStyle name="small 2 2 4 2 2" xfId="37064" xr:uid="{00000000-0005-0000-0000-000002620000}"/>
    <cellStyle name="small 2 2 4 3" xfId="23506" xr:uid="{00000000-0005-0000-0000-000003620000}"/>
    <cellStyle name="small 2 2 4 3 2" xfId="42279" xr:uid="{00000000-0005-0000-0000-000003620000}"/>
    <cellStyle name="small 2 2 4 4" xfId="29859" xr:uid="{00000000-0005-0000-0000-000001620000}"/>
    <cellStyle name="small 2 2 5" xfId="13031" xr:uid="{00000000-0005-0000-0000-000004620000}"/>
    <cellStyle name="small 2 2 5 2" xfId="20238" xr:uid="{00000000-0005-0000-0000-000005620000}"/>
    <cellStyle name="small 2 2 5 2 2" xfId="39013" xr:uid="{00000000-0005-0000-0000-000005620000}"/>
    <cellStyle name="small 2 2 5 3" xfId="25194" xr:uid="{00000000-0005-0000-0000-000006620000}"/>
    <cellStyle name="small 2 2 5 3 2" xfId="43965" xr:uid="{00000000-0005-0000-0000-000006620000}"/>
    <cellStyle name="small 2 2 5 4" xfId="31806" xr:uid="{00000000-0005-0000-0000-000004620000}"/>
    <cellStyle name="small 2 2 6" xfId="13212" xr:uid="{00000000-0005-0000-0000-000007620000}"/>
    <cellStyle name="small 2 2 6 2" xfId="20419" xr:uid="{00000000-0005-0000-0000-000008620000}"/>
    <cellStyle name="small 2 2 6 2 2" xfId="39194" xr:uid="{00000000-0005-0000-0000-000008620000}"/>
    <cellStyle name="small 2 2 6 3" xfId="25375" xr:uid="{00000000-0005-0000-0000-000009620000}"/>
    <cellStyle name="small 2 2 6 3 2" xfId="44146" xr:uid="{00000000-0005-0000-0000-000009620000}"/>
    <cellStyle name="small 2 2 6 4" xfId="31987" xr:uid="{00000000-0005-0000-0000-000007620000}"/>
    <cellStyle name="small 2 2 7" xfId="20599" xr:uid="{00000000-0005-0000-0000-00000A620000}"/>
    <cellStyle name="small 2 2 7 2" xfId="39372" xr:uid="{00000000-0005-0000-0000-00000A620000}"/>
    <cellStyle name="small 2 2 8" xfId="26468" xr:uid="{00000000-0005-0000-0000-0000FA610000}"/>
    <cellStyle name="small 2 3" xfId="7468" xr:uid="{00000000-0005-0000-0000-00000B620000}"/>
    <cellStyle name="small 2 3 2" xfId="9675" xr:uid="{00000000-0005-0000-0000-00000C620000}"/>
    <cellStyle name="small 2 3 2 2" xfId="16888" xr:uid="{00000000-0005-0000-0000-00000D620000}"/>
    <cellStyle name="small 2 3 2 2 2" xfId="35663" xr:uid="{00000000-0005-0000-0000-00000D620000}"/>
    <cellStyle name="small 2 3 2 3" xfId="22354" xr:uid="{00000000-0005-0000-0000-00000E620000}"/>
    <cellStyle name="small 2 3 2 3 2" xfId="41127" xr:uid="{00000000-0005-0000-0000-00000E620000}"/>
    <cellStyle name="small 2 3 2 4" xfId="28458" xr:uid="{00000000-0005-0000-0000-00000C620000}"/>
    <cellStyle name="small 2 3 3" xfId="9873" xr:uid="{00000000-0005-0000-0000-00000F620000}"/>
    <cellStyle name="small 2 3 3 2" xfId="17086" xr:uid="{00000000-0005-0000-0000-000010620000}"/>
    <cellStyle name="small 2 3 3 2 2" xfId="35861" xr:uid="{00000000-0005-0000-0000-000010620000}"/>
    <cellStyle name="small 2 3 3 3" xfId="22552" xr:uid="{00000000-0005-0000-0000-000011620000}"/>
    <cellStyle name="small 2 3 3 3 2" xfId="41325" xr:uid="{00000000-0005-0000-0000-000011620000}"/>
    <cellStyle name="small 2 3 3 4" xfId="28656" xr:uid="{00000000-0005-0000-0000-00000F620000}"/>
    <cellStyle name="small 2 3 4" xfId="11077" xr:uid="{00000000-0005-0000-0000-000012620000}"/>
    <cellStyle name="small 2 3 4 2" xfId="18290" xr:uid="{00000000-0005-0000-0000-000013620000}"/>
    <cellStyle name="small 2 3 4 2 2" xfId="37065" xr:uid="{00000000-0005-0000-0000-000013620000}"/>
    <cellStyle name="small 2 3 4 3" xfId="23507" xr:uid="{00000000-0005-0000-0000-000014620000}"/>
    <cellStyle name="small 2 3 4 3 2" xfId="42280" xr:uid="{00000000-0005-0000-0000-000014620000}"/>
    <cellStyle name="small 2 3 4 4" xfId="29860" xr:uid="{00000000-0005-0000-0000-000012620000}"/>
    <cellStyle name="small 2 3 5" xfId="13032" xr:uid="{00000000-0005-0000-0000-000015620000}"/>
    <cellStyle name="small 2 3 5 2" xfId="20239" xr:uid="{00000000-0005-0000-0000-000016620000}"/>
    <cellStyle name="small 2 3 5 2 2" xfId="39014" xr:uid="{00000000-0005-0000-0000-000016620000}"/>
    <cellStyle name="small 2 3 5 3" xfId="25195" xr:uid="{00000000-0005-0000-0000-000017620000}"/>
    <cellStyle name="small 2 3 5 3 2" xfId="43966" xr:uid="{00000000-0005-0000-0000-000017620000}"/>
    <cellStyle name="small 2 3 5 4" xfId="31807" xr:uid="{00000000-0005-0000-0000-000015620000}"/>
    <cellStyle name="small 2 3 6" xfId="13213" xr:uid="{00000000-0005-0000-0000-000018620000}"/>
    <cellStyle name="small 2 3 6 2" xfId="20420" xr:uid="{00000000-0005-0000-0000-000019620000}"/>
    <cellStyle name="small 2 3 6 2 2" xfId="39195" xr:uid="{00000000-0005-0000-0000-000019620000}"/>
    <cellStyle name="small 2 3 6 3" xfId="25376" xr:uid="{00000000-0005-0000-0000-00001A620000}"/>
    <cellStyle name="small 2 3 6 3 2" xfId="44147" xr:uid="{00000000-0005-0000-0000-00001A620000}"/>
    <cellStyle name="small 2 3 6 4" xfId="31988" xr:uid="{00000000-0005-0000-0000-000018620000}"/>
    <cellStyle name="small 2 3 7" xfId="20600" xr:uid="{00000000-0005-0000-0000-00001B620000}"/>
    <cellStyle name="small 2 3 7 2" xfId="39373" xr:uid="{00000000-0005-0000-0000-00001B620000}"/>
    <cellStyle name="small 2 3 8" xfId="26469" xr:uid="{00000000-0005-0000-0000-00000B620000}"/>
    <cellStyle name="small 2 4" xfId="9673" xr:uid="{00000000-0005-0000-0000-00001C620000}"/>
    <cellStyle name="small 2 4 2" xfId="16886" xr:uid="{00000000-0005-0000-0000-00001D620000}"/>
    <cellStyle name="small 2 4 2 2" xfId="35661" xr:uid="{00000000-0005-0000-0000-00001D620000}"/>
    <cellStyle name="small 2 4 3" xfId="22352" xr:uid="{00000000-0005-0000-0000-00001E620000}"/>
    <cellStyle name="small 2 4 3 2" xfId="41125" xr:uid="{00000000-0005-0000-0000-00001E620000}"/>
    <cellStyle name="small 2 4 4" xfId="28456" xr:uid="{00000000-0005-0000-0000-00001C620000}"/>
    <cellStyle name="small 2 5" xfId="9871" xr:uid="{00000000-0005-0000-0000-00001F620000}"/>
    <cellStyle name="small 2 5 2" xfId="17084" xr:uid="{00000000-0005-0000-0000-000020620000}"/>
    <cellStyle name="small 2 5 2 2" xfId="35859" xr:uid="{00000000-0005-0000-0000-000020620000}"/>
    <cellStyle name="small 2 5 3" xfId="22550" xr:uid="{00000000-0005-0000-0000-000021620000}"/>
    <cellStyle name="small 2 5 3 2" xfId="41323" xr:uid="{00000000-0005-0000-0000-000021620000}"/>
    <cellStyle name="small 2 5 4" xfId="28654" xr:uid="{00000000-0005-0000-0000-00001F620000}"/>
    <cellStyle name="small 2 6" xfId="11075" xr:uid="{00000000-0005-0000-0000-000022620000}"/>
    <cellStyle name="small 2 6 2" xfId="18288" xr:uid="{00000000-0005-0000-0000-000023620000}"/>
    <cellStyle name="small 2 6 2 2" xfId="37063" xr:uid="{00000000-0005-0000-0000-000023620000}"/>
    <cellStyle name="small 2 6 3" xfId="23505" xr:uid="{00000000-0005-0000-0000-000024620000}"/>
    <cellStyle name="small 2 6 3 2" xfId="42278" xr:uid="{00000000-0005-0000-0000-000024620000}"/>
    <cellStyle name="small 2 6 4" xfId="29858" xr:uid="{00000000-0005-0000-0000-000022620000}"/>
    <cellStyle name="small 2 7" xfId="13030" xr:uid="{00000000-0005-0000-0000-000025620000}"/>
    <cellStyle name="small 2 7 2" xfId="20237" xr:uid="{00000000-0005-0000-0000-000026620000}"/>
    <cellStyle name="small 2 7 2 2" xfId="39012" xr:uid="{00000000-0005-0000-0000-000026620000}"/>
    <cellStyle name="small 2 7 3" xfId="25193" xr:uid="{00000000-0005-0000-0000-000027620000}"/>
    <cellStyle name="small 2 7 3 2" xfId="43964" xr:uid="{00000000-0005-0000-0000-000027620000}"/>
    <cellStyle name="small 2 7 4" xfId="31805" xr:uid="{00000000-0005-0000-0000-000025620000}"/>
    <cellStyle name="small 2 8" xfId="13211" xr:uid="{00000000-0005-0000-0000-000028620000}"/>
    <cellStyle name="small 2 8 2" xfId="20418" xr:uid="{00000000-0005-0000-0000-000029620000}"/>
    <cellStyle name="small 2 8 2 2" xfId="39193" xr:uid="{00000000-0005-0000-0000-000029620000}"/>
    <cellStyle name="small 2 8 3" xfId="25374" xr:uid="{00000000-0005-0000-0000-00002A620000}"/>
    <cellStyle name="small 2 8 3 2" xfId="44145" xr:uid="{00000000-0005-0000-0000-00002A620000}"/>
    <cellStyle name="small 2 8 4" xfId="31986" xr:uid="{00000000-0005-0000-0000-000028620000}"/>
    <cellStyle name="small 2 9" xfId="20598" xr:uid="{00000000-0005-0000-0000-00002B620000}"/>
    <cellStyle name="small 2 9 2" xfId="39371" xr:uid="{00000000-0005-0000-0000-00002B620000}"/>
    <cellStyle name="small 3" xfId="7469" xr:uid="{00000000-0005-0000-0000-00002C620000}"/>
    <cellStyle name="small 3 2" xfId="9676" xr:uid="{00000000-0005-0000-0000-00002D620000}"/>
    <cellStyle name="small 3 2 2" xfId="16889" xr:uid="{00000000-0005-0000-0000-00002E620000}"/>
    <cellStyle name="small 3 2 2 2" xfId="35664" xr:uid="{00000000-0005-0000-0000-00002E620000}"/>
    <cellStyle name="small 3 2 3" xfId="22355" xr:uid="{00000000-0005-0000-0000-00002F620000}"/>
    <cellStyle name="small 3 2 3 2" xfId="41128" xr:uid="{00000000-0005-0000-0000-00002F620000}"/>
    <cellStyle name="small 3 2 4" xfId="28459" xr:uid="{00000000-0005-0000-0000-00002D620000}"/>
    <cellStyle name="small 3 3" xfId="9874" xr:uid="{00000000-0005-0000-0000-000030620000}"/>
    <cellStyle name="small 3 3 2" xfId="17087" xr:uid="{00000000-0005-0000-0000-000031620000}"/>
    <cellStyle name="small 3 3 2 2" xfId="35862" xr:uid="{00000000-0005-0000-0000-000031620000}"/>
    <cellStyle name="small 3 3 3" xfId="22553" xr:uid="{00000000-0005-0000-0000-000032620000}"/>
    <cellStyle name="small 3 3 3 2" xfId="41326" xr:uid="{00000000-0005-0000-0000-000032620000}"/>
    <cellStyle name="small 3 3 4" xfId="28657" xr:uid="{00000000-0005-0000-0000-000030620000}"/>
    <cellStyle name="small 3 4" xfId="11078" xr:uid="{00000000-0005-0000-0000-000033620000}"/>
    <cellStyle name="small 3 4 2" xfId="18291" xr:uid="{00000000-0005-0000-0000-000034620000}"/>
    <cellStyle name="small 3 4 2 2" xfId="37066" xr:uid="{00000000-0005-0000-0000-000034620000}"/>
    <cellStyle name="small 3 4 3" xfId="23508" xr:uid="{00000000-0005-0000-0000-000035620000}"/>
    <cellStyle name="small 3 4 3 2" xfId="42281" xr:uid="{00000000-0005-0000-0000-000035620000}"/>
    <cellStyle name="small 3 4 4" xfId="29861" xr:uid="{00000000-0005-0000-0000-000033620000}"/>
    <cellStyle name="small 3 5" xfId="13033" xr:uid="{00000000-0005-0000-0000-000036620000}"/>
    <cellStyle name="small 3 5 2" xfId="20240" xr:uid="{00000000-0005-0000-0000-000037620000}"/>
    <cellStyle name="small 3 5 2 2" xfId="39015" xr:uid="{00000000-0005-0000-0000-000037620000}"/>
    <cellStyle name="small 3 5 3" xfId="25196" xr:uid="{00000000-0005-0000-0000-000038620000}"/>
    <cellStyle name="small 3 5 3 2" xfId="43967" xr:uid="{00000000-0005-0000-0000-000038620000}"/>
    <cellStyle name="small 3 5 4" xfId="31808" xr:uid="{00000000-0005-0000-0000-000036620000}"/>
    <cellStyle name="small 3 6" xfId="13214" xr:uid="{00000000-0005-0000-0000-000039620000}"/>
    <cellStyle name="small 3 6 2" xfId="20421" xr:uid="{00000000-0005-0000-0000-00003A620000}"/>
    <cellStyle name="small 3 6 2 2" xfId="39196" xr:uid="{00000000-0005-0000-0000-00003A620000}"/>
    <cellStyle name="small 3 6 3" xfId="25377" xr:uid="{00000000-0005-0000-0000-00003B620000}"/>
    <cellStyle name="small 3 6 3 2" xfId="44148" xr:uid="{00000000-0005-0000-0000-00003B620000}"/>
    <cellStyle name="small 3 6 4" xfId="31989" xr:uid="{00000000-0005-0000-0000-000039620000}"/>
    <cellStyle name="small 3 7" xfId="20601" xr:uid="{00000000-0005-0000-0000-00003C620000}"/>
    <cellStyle name="small 3 7 2" xfId="39374" xr:uid="{00000000-0005-0000-0000-00003C620000}"/>
    <cellStyle name="small 3 8" xfId="26470" xr:uid="{00000000-0005-0000-0000-00002C620000}"/>
    <cellStyle name="small 4" xfId="7470" xr:uid="{00000000-0005-0000-0000-00003D620000}"/>
    <cellStyle name="small 4 2" xfId="9677" xr:uid="{00000000-0005-0000-0000-00003E620000}"/>
    <cellStyle name="small 4 2 2" xfId="16890" xr:uid="{00000000-0005-0000-0000-00003F620000}"/>
    <cellStyle name="small 4 2 2 2" xfId="35665" xr:uid="{00000000-0005-0000-0000-00003F620000}"/>
    <cellStyle name="small 4 2 3" xfId="22356" xr:uid="{00000000-0005-0000-0000-000040620000}"/>
    <cellStyle name="small 4 2 3 2" xfId="41129" xr:uid="{00000000-0005-0000-0000-000040620000}"/>
    <cellStyle name="small 4 2 4" xfId="28460" xr:uid="{00000000-0005-0000-0000-00003E620000}"/>
    <cellStyle name="small 4 3" xfId="9875" xr:uid="{00000000-0005-0000-0000-000041620000}"/>
    <cellStyle name="small 4 3 2" xfId="17088" xr:uid="{00000000-0005-0000-0000-000042620000}"/>
    <cellStyle name="small 4 3 2 2" xfId="35863" xr:uid="{00000000-0005-0000-0000-000042620000}"/>
    <cellStyle name="small 4 3 3" xfId="22554" xr:uid="{00000000-0005-0000-0000-000043620000}"/>
    <cellStyle name="small 4 3 3 2" xfId="41327" xr:uid="{00000000-0005-0000-0000-000043620000}"/>
    <cellStyle name="small 4 3 4" xfId="28658" xr:uid="{00000000-0005-0000-0000-000041620000}"/>
    <cellStyle name="small 4 4" xfId="11079" xr:uid="{00000000-0005-0000-0000-000044620000}"/>
    <cellStyle name="small 4 4 2" xfId="18292" xr:uid="{00000000-0005-0000-0000-000045620000}"/>
    <cellStyle name="small 4 4 2 2" xfId="37067" xr:uid="{00000000-0005-0000-0000-000045620000}"/>
    <cellStyle name="small 4 4 3" xfId="23509" xr:uid="{00000000-0005-0000-0000-000046620000}"/>
    <cellStyle name="small 4 4 3 2" xfId="42282" xr:uid="{00000000-0005-0000-0000-000046620000}"/>
    <cellStyle name="small 4 4 4" xfId="29862" xr:uid="{00000000-0005-0000-0000-000044620000}"/>
    <cellStyle name="small 4 5" xfId="13034" xr:uid="{00000000-0005-0000-0000-000047620000}"/>
    <cellStyle name="small 4 5 2" xfId="20241" xr:uid="{00000000-0005-0000-0000-000048620000}"/>
    <cellStyle name="small 4 5 2 2" xfId="39016" xr:uid="{00000000-0005-0000-0000-000048620000}"/>
    <cellStyle name="small 4 5 3" xfId="25197" xr:uid="{00000000-0005-0000-0000-000049620000}"/>
    <cellStyle name="small 4 5 3 2" xfId="43968" xr:uid="{00000000-0005-0000-0000-000049620000}"/>
    <cellStyle name="small 4 5 4" xfId="31809" xr:uid="{00000000-0005-0000-0000-000047620000}"/>
    <cellStyle name="small 4 6" xfId="13215" xr:uid="{00000000-0005-0000-0000-00004A620000}"/>
    <cellStyle name="small 4 6 2" xfId="20422" xr:uid="{00000000-0005-0000-0000-00004B620000}"/>
    <cellStyle name="small 4 6 2 2" xfId="39197" xr:uid="{00000000-0005-0000-0000-00004B620000}"/>
    <cellStyle name="small 4 6 3" xfId="25378" xr:uid="{00000000-0005-0000-0000-00004C620000}"/>
    <cellStyle name="small 4 6 3 2" xfId="44149" xr:uid="{00000000-0005-0000-0000-00004C620000}"/>
    <cellStyle name="small 4 6 4" xfId="31990" xr:uid="{00000000-0005-0000-0000-00004A620000}"/>
    <cellStyle name="small 4 7" xfId="20602" xr:uid="{00000000-0005-0000-0000-00004D620000}"/>
    <cellStyle name="small 4 7 2" xfId="39375" xr:uid="{00000000-0005-0000-0000-00004D620000}"/>
    <cellStyle name="small 4 8" xfId="26471" xr:uid="{00000000-0005-0000-0000-00003D620000}"/>
    <cellStyle name="small 5" xfId="9672" xr:uid="{00000000-0005-0000-0000-00004E620000}"/>
    <cellStyle name="small 5 2" xfId="16885" xr:uid="{00000000-0005-0000-0000-00004F620000}"/>
    <cellStyle name="small 5 2 2" xfId="35660" xr:uid="{00000000-0005-0000-0000-00004F620000}"/>
    <cellStyle name="small 5 3" xfId="22351" xr:uid="{00000000-0005-0000-0000-000050620000}"/>
    <cellStyle name="small 5 3 2" xfId="41124" xr:uid="{00000000-0005-0000-0000-000050620000}"/>
    <cellStyle name="small 5 4" xfId="28455" xr:uid="{00000000-0005-0000-0000-00004E620000}"/>
    <cellStyle name="small 6" xfId="9870" xr:uid="{00000000-0005-0000-0000-000051620000}"/>
    <cellStyle name="small 6 2" xfId="17083" xr:uid="{00000000-0005-0000-0000-000052620000}"/>
    <cellStyle name="small 6 2 2" xfId="35858" xr:uid="{00000000-0005-0000-0000-000052620000}"/>
    <cellStyle name="small 6 3" xfId="22549" xr:uid="{00000000-0005-0000-0000-000053620000}"/>
    <cellStyle name="small 6 3 2" xfId="41322" xr:uid="{00000000-0005-0000-0000-000053620000}"/>
    <cellStyle name="small 6 4" xfId="28653" xr:uid="{00000000-0005-0000-0000-000051620000}"/>
    <cellStyle name="small 7" xfId="11074" xr:uid="{00000000-0005-0000-0000-000054620000}"/>
    <cellStyle name="small 7 2" xfId="18287" xr:uid="{00000000-0005-0000-0000-000055620000}"/>
    <cellStyle name="small 7 2 2" xfId="37062" xr:uid="{00000000-0005-0000-0000-000055620000}"/>
    <cellStyle name="small 7 3" xfId="23504" xr:uid="{00000000-0005-0000-0000-000056620000}"/>
    <cellStyle name="small 7 3 2" xfId="42277" xr:uid="{00000000-0005-0000-0000-000056620000}"/>
    <cellStyle name="small 7 4" xfId="29857" xr:uid="{00000000-0005-0000-0000-000054620000}"/>
    <cellStyle name="small 8" xfId="13029" xr:uid="{00000000-0005-0000-0000-000057620000}"/>
    <cellStyle name="small 8 2" xfId="20236" xr:uid="{00000000-0005-0000-0000-000058620000}"/>
    <cellStyle name="small 8 2 2" xfId="39011" xr:uid="{00000000-0005-0000-0000-000058620000}"/>
    <cellStyle name="small 8 3" xfId="25192" xr:uid="{00000000-0005-0000-0000-000059620000}"/>
    <cellStyle name="small 8 3 2" xfId="43963" xr:uid="{00000000-0005-0000-0000-000059620000}"/>
    <cellStyle name="small 8 4" xfId="31804" xr:uid="{00000000-0005-0000-0000-000057620000}"/>
    <cellStyle name="small 9" xfId="13210" xr:uid="{00000000-0005-0000-0000-00005A620000}"/>
    <cellStyle name="small 9 2" xfId="20417" xr:uid="{00000000-0005-0000-0000-00005B620000}"/>
    <cellStyle name="small 9 2 2" xfId="39192" xr:uid="{00000000-0005-0000-0000-00005B620000}"/>
    <cellStyle name="small 9 3" xfId="25373" xr:uid="{00000000-0005-0000-0000-00005C620000}"/>
    <cellStyle name="small 9 3 2" xfId="44144" xr:uid="{00000000-0005-0000-0000-00005C620000}"/>
    <cellStyle name="small 9 4" xfId="31985" xr:uid="{00000000-0005-0000-0000-00005A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2 2" xfId="33719" xr:uid="{00000000-0005-0000-0000-000084620000}"/>
    <cellStyle name="Total 15 3" xfId="20665" xr:uid="{00000000-0005-0000-0000-000085620000}"/>
    <cellStyle name="Total 15 3 2" xfId="39438" xr:uid="{00000000-0005-0000-0000-000085620000}"/>
    <cellStyle name="Total 15 4" xfId="26514" xr:uid="{00000000-0005-0000-0000-000083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2 2" xfId="35667" xr:uid="{00000000-0005-0000-0000-00008A620000}"/>
    <cellStyle name="Total 2 2 2 2 3" xfId="22358" xr:uid="{00000000-0005-0000-0000-00008B620000}"/>
    <cellStyle name="Total 2 2 2 2 3 2" xfId="41131" xr:uid="{00000000-0005-0000-0000-00008B620000}"/>
    <cellStyle name="Total 2 2 2 2 4" xfId="28462" xr:uid="{00000000-0005-0000-0000-000089620000}"/>
    <cellStyle name="Total 2 2 2 3" xfId="11081" xr:uid="{00000000-0005-0000-0000-00008C620000}"/>
    <cellStyle name="Total 2 2 2 3 2" xfId="18294" xr:uid="{00000000-0005-0000-0000-00008D620000}"/>
    <cellStyle name="Total 2 2 2 3 2 2" xfId="37069" xr:uid="{00000000-0005-0000-0000-00008D620000}"/>
    <cellStyle name="Total 2 2 2 3 3" xfId="23511" xr:uid="{00000000-0005-0000-0000-00008E620000}"/>
    <cellStyle name="Total 2 2 2 3 3 2" xfId="42284" xr:uid="{00000000-0005-0000-0000-00008E620000}"/>
    <cellStyle name="Total 2 2 2 3 4" xfId="29864" xr:uid="{00000000-0005-0000-0000-00008C620000}"/>
    <cellStyle name="Total 2 2 2 4" xfId="20604" xr:uid="{00000000-0005-0000-0000-00008F620000}"/>
    <cellStyle name="Total 2 2 2 4 2" xfId="39377"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2 2" xfId="35668" xr:uid="{00000000-0005-0000-0000-000092620000}"/>
    <cellStyle name="Total 2 2 3 2 3" xfId="22359" xr:uid="{00000000-0005-0000-0000-000093620000}"/>
    <cellStyle name="Total 2 2 3 2 3 2" xfId="41132" xr:uid="{00000000-0005-0000-0000-000093620000}"/>
    <cellStyle name="Total 2 2 3 2 4" xfId="28463" xr:uid="{00000000-0005-0000-0000-000091620000}"/>
    <cellStyle name="Total 2 2 3 3" xfId="11082" xr:uid="{00000000-0005-0000-0000-000094620000}"/>
    <cellStyle name="Total 2 2 3 3 2" xfId="18295" xr:uid="{00000000-0005-0000-0000-000095620000}"/>
    <cellStyle name="Total 2 2 3 3 2 2" xfId="37070" xr:uid="{00000000-0005-0000-0000-000095620000}"/>
    <cellStyle name="Total 2 2 3 3 3" xfId="23512" xr:uid="{00000000-0005-0000-0000-000096620000}"/>
    <cellStyle name="Total 2 2 3 3 3 2" xfId="42285" xr:uid="{00000000-0005-0000-0000-000096620000}"/>
    <cellStyle name="Total 2 2 3 3 4" xfId="29865" xr:uid="{00000000-0005-0000-0000-000094620000}"/>
    <cellStyle name="Total 2 2 3 4" xfId="20605" xr:uid="{00000000-0005-0000-0000-000097620000}"/>
    <cellStyle name="Total 2 2 3 4 2" xfId="39378" xr:uid="{00000000-0005-0000-0000-000097620000}"/>
    <cellStyle name="Total 2 2 4" xfId="9678" xr:uid="{00000000-0005-0000-0000-000098620000}"/>
    <cellStyle name="Total 2 2 4 2" xfId="16891" xr:uid="{00000000-0005-0000-0000-000099620000}"/>
    <cellStyle name="Total 2 2 4 2 2" xfId="35666" xr:uid="{00000000-0005-0000-0000-000099620000}"/>
    <cellStyle name="Total 2 2 4 3" xfId="22357" xr:uid="{00000000-0005-0000-0000-00009A620000}"/>
    <cellStyle name="Total 2 2 4 3 2" xfId="41130" xr:uid="{00000000-0005-0000-0000-00009A620000}"/>
    <cellStyle name="Total 2 2 4 4" xfId="28461" xr:uid="{00000000-0005-0000-0000-000098620000}"/>
    <cellStyle name="Total 2 2 5" xfId="11080" xr:uid="{00000000-0005-0000-0000-00009B620000}"/>
    <cellStyle name="Total 2 2 5 2" xfId="18293" xr:uid="{00000000-0005-0000-0000-00009C620000}"/>
    <cellStyle name="Total 2 2 5 2 2" xfId="37068" xr:uid="{00000000-0005-0000-0000-00009C620000}"/>
    <cellStyle name="Total 2 2 5 3" xfId="23510" xr:uid="{00000000-0005-0000-0000-00009D620000}"/>
    <cellStyle name="Total 2 2 5 3 2" xfId="42283" xr:uid="{00000000-0005-0000-0000-00009D620000}"/>
    <cellStyle name="Total 2 2 5 4" xfId="29863" xr:uid="{00000000-0005-0000-0000-00009B620000}"/>
    <cellStyle name="Total 2 2 6" xfId="20603" xr:uid="{00000000-0005-0000-0000-00009E620000}"/>
    <cellStyle name="Total 2 2 6 2" xfId="39376"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2 2" xfId="35669" xr:uid="{00000000-0005-0000-0000-0000A2620000}"/>
    <cellStyle name="Total 2 4 2 3" xfId="22360" xr:uid="{00000000-0005-0000-0000-0000A3620000}"/>
    <cellStyle name="Total 2 4 2 3 2" xfId="41133" xr:uid="{00000000-0005-0000-0000-0000A3620000}"/>
    <cellStyle name="Total 2 4 2 4" xfId="28464" xr:uid="{00000000-0005-0000-0000-0000A1620000}"/>
    <cellStyle name="Total 2 4 3" xfId="9876" xr:uid="{00000000-0005-0000-0000-0000A4620000}"/>
    <cellStyle name="Total 2 4 3 2" xfId="17089" xr:uid="{00000000-0005-0000-0000-0000A5620000}"/>
    <cellStyle name="Total 2 4 3 2 2" xfId="35864" xr:uid="{00000000-0005-0000-0000-0000A5620000}"/>
    <cellStyle name="Total 2 4 3 3" xfId="22555" xr:uid="{00000000-0005-0000-0000-0000A6620000}"/>
    <cellStyle name="Total 2 4 3 3 2" xfId="41328" xr:uid="{00000000-0005-0000-0000-0000A6620000}"/>
    <cellStyle name="Total 2 4 3 4" xfId="28659" xr:uid="{00000000-0005-0000-0000-0000A4620000}"/>
    <cellStyle name="Total 2 4 4" xfId="11083" xr:uid="{00000000-0005-0000-0000-0000A7620000}"/>
    <cellStyle name="Total 2 4 4 2" xfId="18296" xr:uid="{00000000-0005-0000-0000-0000A8620000}"/>
    <cellStyle name="Total 2 4 4 2 2" xfId="37071" xr:uid="{00000000-0005-0000-0000-0000A8620000}"/>
    <cellStyle name="Total 2 4 4 3" xfId="23513" xr:uid="{00000000-0005-0000-0000-0000A9620000}"/>
    <cellStyle name="Total 2 4 4 3 2" xfId="42286" xr:uid="{00000000-0005-0000-0000-0000A9620000}"/>
    <cellStyle name="Total 2 4 4 4" xfId="29866" xr:uid="{00000000-0005-0000-0000-0000A7620000}"/>
    <cellStyle name="Total 2 4 5" xfId="13038" xr:uid="{00000000-0005-0000-0000-0000AA620000}"/>
    <cellStyle name="Total 2 4 5 2" xfId="20245" xr:uid="{00000000-0005-0000-0000-0000AB620000}"/>
    <cellStyle name="Total 2 4 5 2 2" xfId="39020" xr:uid="{00000000-0005-0000-0000-0000AB620000}"/>
    <cellStyle name="Total 2 4 5 3" xfId="25201" xr:uid="{00000000-0005-0000-0000-0000AC620000}"/>
    <cellStyle name="Total 2 4 5 3 2" xfId="43972" xr:uid="{00000000-0005-0000-0000-0000AC620000}"/>
    <cellStyle name="Total 2 4 5 4" xfId="31813" xr:uid="{00000000-0005-0000-0000-0000AA620000}"/>
    <cellStyle name="Total 2 4 6" xfId="13216" xr:uid="{00000000-0005-0000-0000-0000AD620000}"/>
    <cellStyle name="Total 2 4 6 2" xfId="20423" xr:uid="{00000000-0005-0000-0000-0000AE620000}"/>
    <cellStyle name="Total 2 4 6 2 2" xfId="39198" xr:uid="{00000000-0005-0000-0000-0000AE620000}"/>
    <cellStyle name="Total 2 4 6 3" xfId="25379" xr:uid="{00000000-0005-0000-0000-0000AF620000}"/>
    <cellStyle name="Total 2 4 6 3 2" xfId="44150" xr:uid="{00000000-0005-0000-0000-0000AF620000}"/>
    <cellStyle name="Total 2 4 6 4" xfId="31991" xr:uid="{00000000-0005-0000-0000-0000AD620000}"/>
    <cellStyle name="Total 2 4 7" xfId="14902" xr:uid="{00000000-0005-0000-0000-0000B0620000}"/>
    <cellStyle name="Total 2 4 7 2" xfId="33677" xr:uid="{00000000-0005-0000-0000-0000B0620000}"/>
    <cellStyle name="Total 2 4 8" xfId="20606" xr:uid="{00000000-0005-0000-0000-0000B1620000}"/>
    <cellStyle name="Total 2 4 8 2" xfId="39379" xr:uid="{00000000-0005-0000-0000-0000B1620000}"/>
    <cellStyle name="Total 2 4 9" xfId="26472" xr:uid="{00000000-0005-0000-0000-0000A0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2 2" xfId="35670" xr:uid="{00000000-0005-0000-0000-0000B5620000}"/>
    <cellStyle name="Total 2 6 2 3" xfId="22361" xr:uid="{00000000-0005-0000-0000-0000B6620000}"/>
    <cellStyle name="Total 2 6 2 3 2" xfId="41134" xr:uid="{00000000-0005-0000-0000-0000B6620000}"/>
    <cellStyle name="Total 2 6 2 4" xfId="28465" xr:uid="{00000000-0005-0000-0000-0000B4620000}"/>
    <cellStyle name="Total 2 6 3" xfId="9877" xr:uid="{00000000-0005-0000-0000-0000B7620000}"/>
    <cellStyle name="Total 2 6 3 2" xfId="17090" xr:uid="{00000000-0005-0000-0000-0000B8620000}"/>
    <cellStyle name="Total 2 6 3 2 2" xfId="35865" xr:uid="{00000000-0005-0000-0000-0000B8620000}"/>
    <cellStyle name="Total 2 6 3 3" xfId="22556" xr:uid="{00000000-0005-0000-0000-0000B9620000}"/>
    <cellStyle name="Total 2 6 3 3 2" xfId="41329" xr:uid="{00000000-0005-0000-0000-0000B9620000}"/>
    <cellStyle name="Total 2 6 3 4" xfId="28660" xr:uid="{00000000-0005-0000-0000-0000B7620000}"/>
    <cellStyle name="Total 2 6 4" xfId="11084" xr:uid="{00000000-0005-0000-0000-0000BA620000}"/>
    <cellStyle name="Total 2 6 4 2" xfId="18297" xr:uid="{00000000-0005-0000-0000-0000BB620000}"/>
    <cellStyle name="Total 2 6 4 2 2" xfId="37072" xr:uid="{00000000-0005-0000-0000-0000BB620000}"/>
    <cellStyle name="Total 2 6 4 3" xfId="23514" xr:uid="{00000000-0005-0000-0000-0000BC620000}"/>
    <cellStyle name="Total 2 6 4 3 2" xfId="42287" xr:uid="{00000000-0005-0000-0000-0000BC620000}"/>
    <cellStyle name="Total 2 6 4 4" xfId="29867" xr:uid="{00000000-0005-0000-0000-0000BA620000}"/>
    <cellStyle name="Total 2 6 5" xfId="13039" xr:uid="{00000000-0005-0000-0000-0000BD620000}"/>
    <cellStyle name="Total 2 6 5 2" xfId="20246" xr:uid="{00000000-0005-0000-0000-0000BE620000}"/>
    <cellStyle name="Total 2 6 5 2 2" xfId="39021" xr:uid="{00000000-0005-0000-0000-0000BE620000}"/>
    <cellStyle name="Total 2 6 5 3" xfId="25202" xr:uid="{00000000-0005-0000-0000-0000BF620000}"/>
    <cellStyle name="Total 2 6 5 3 2" xfId="43973" xr:uid="{00000000-0005-0000-0000-0000BF620000}"/>
    <cellStyle name="Total 2 6 5 4" xfId="31814" xr:uid="{00000000-0005-0000-0000-0000BD620000}"/>
    <cellStyle name="Total 2 6 6" xfId="13217" xr:uid="{00000000-0005-0000-0000-0000C0620000}"/>
    <cellStyle name="Total 2 6 6 2" xfId="20424" xr:uid="{00000000-0005-0000-0000-0000C1620000}"/>
    <cellStyle name="Total 2 6 6 2 2" xfId="39199" xr:uid="{00000000-0005-0000-0000-0000C1620000}"/>
    <cellStyle name="Total 2 6 6 3" xfId="25380" xr:uid="{00000000-0005-0000-0000-0000C2620000}"/>
    <cellStyle name="Total 2 6 6 3 2" xfId="44151" xr:uid="{00000000-0005-0000-0000-0000C2620000}"/>
    <cellStyle name="Total 2 6 6 4" xfId="31992" xr:uid="{00000000-0005-0000-0000-0000C0620000}"/>
    <cellStyle name="Total 2 6 7" xfId="14903" xr:uid="{00000000-0005-0000-0000-0000C3620000}"/>
    <cellStyle name="Total 2 6 7 2" xfId="33678" xr:uid="{00000000-0005-0000-0000-0000C3620000}"/>
    <cellStyle name="Total 2 6 8" xfId="20607" xr:uid="{00000000-0005-0000-0000-0000C4620000}"/>
    <cellStyle name="Total 2 6 8 2" xfId="39380" xr:uid="{00000000-0005-0000-0000-0000C4620000}"/>
    <cellStyle name="Total 2 6 9" xfId="26473" xr:uid="{00000000-0005-0000-0000-0000B3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2 2" xfId="35672" xr:uid="{00000000-0005-0000-0000-0000C9620000}"/>
    <cellStyle name="Total 3 2 2 2 3" xfId="22363" xr:uid="{00000000-0005-0000-0000-0000CA620000}"/>
    <cellStyle name="Total 3 2 2 2 3 2" xfId="41136" xr:uid="{00000000-0005-0000-0000-0000CA620000}"/>
    <cellStyle name="Total 3 2 2 2 4" xfId="28467" xr:uid="{00000000-0005-0000-0000-0000C8620000}"/>
    <cellStyle name="Total 3 2 2 3" xfId="11086" xr:uid="{00000000-0005-0000-0000-0000CB620000}"/>
    <cellStyle name="Total 3 2 2 3 2" xfId="18299" xr:uid="{00000000-0005-0000-0000-0000CC620000}"/>
    <cellStyle name="Total 3 2 2 3 2 2" xfId="37074" xr:uid="{00000000-0005-0000-0000-0000CC620000}"/>
    <cellStyle name="Total 3 2 2 3 3" xfId="23516" xr:uid="{00000000-0005-0000-0000-0000CD620000}"/>
    <cellStyle name="Total 3 2 2 3 3 2" xfId="42289" xr:uid="{00000000-0005-0000-0000-0000CD620000}"/>
    <cellStyle name="Total 3 2 2 3 4" xfId="29869" xr:uid="{00000000-0005-0000-0000-0000CB620000}"/>
    <cellStyle name="Total 3 2 2 4" xfId="20609" xr:uid="{00000000-0005-0000-0000-0000CE620000}"/>
    <cellStyle name="Total 3 2 2 4 2" xfId="39382" xr:uid="{00000000-0005-0000-0000-0000CE620000}"/>
    <cellStyle name="Total 3 2 3" xfId="9683" xr:uid="{00000000-0005-0000-0000-0000CF620000}"/>
    <cellStyle name="Total 3 2 3 2" xfId="16896" xr:uid="{00000000-0005-0000-0000-0000D0620000}"/>
    <cellStyle name="Total 3 2 3 2 2" xfId="35671" xr:uid="{00000000-0005-0000-0000-0000D0620000}"/>
    <cellStyle name="Total 3 2 3 3" xfId="22362" xr:uid="{00000000-0005-0000-0000-0000D1620000}"/>
    <cellStyle name="Total 3 2 3 3 2" xfId="41135" xr:uid="{00000000-0005-0000-0000-0000D1620000}"/>
    <cellStyle name="Total 3 2 3 4" xfId="28466" xr:uid="{00000000-0005-0000-0000-0000CF620000}"/>
    <cellStyle name="Total 3 2 4" xfId="11085" xr:uid="{00000000-0005-0000-0000-0000D2620000}"/>
    <cellStyle name="Total 3 2 4 2" xfId="18298" xr:uid="{00000000-0005-0000-0000-0000D3620000}"/>
    <cellStyle name="Total 3 2 4 2 2" xfId="37073" xr:uid="{00000000-0005-0000-0000-0000D3620000}"/>
    <cellStyle name="Total 3 2 4 3" xfId="23515" xr:uid="{00000000-0005-0000-0000-0000D4620000}"/>
    <cellStyle name="Total 3 2 4 3 2" xfId="42288" xr:uid="{00000000-0005-0000-0000-0000D4620000}"/>
    <cellStyle name="Total 3 2 4 4" xfId="29868" xr:uid="{00000000-0005-0000-0000-0000D2620000}"/>
    <cellStyle name="Total 3 2 5" xfId="20608" xr:uid="{00000000-0005-0000-0000-0000D5620000}"/>
    <cellStyle name="Total 3 2 5 2" xfId="39381"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2 2" xfId="35673" xr:uid="{00000000-0005-0000-0000-0000D9620000}"/>
    <cellStyle name="Total 3 4 2 3" xfId="22364" xr:uid="{00000000-0005-0000-0000-0000DA620000}"/>
    <cellStyle name="Total 3 4 2 3 2" xfId="41137" xr:uid="{00000000-0005-0000-0000-0000DA620000}"/>
    <cellStyle name="Total 3 4 2 4" xfId="28468" xr:uid="{00000000-0005-0000-0000-0000D8620000}"/>
    <cellStyle name="Total 3 4 3" xfId="11087" xr:uid="{00000000-0005-0000-0000-0000DB620000}"/>
    <cellStyle name="Total 3 4 3 2" xfId="18300" xr:uid="{00000000-0005-0000-0000-0000DC620000}"/>
    <cellStyle name="Total 3 4 3 2 2" xfId="37075" xr:uid="{00000000-0005-0000-0000-0000DC620000}"/>
    <cellStyle name="Total 3 4 3 3" xfId="23517" xr:uid="{00000000-0005-0000-0000-0000DD620000}"/>
    <cellStyle name="Total 3 4 3 3 2" xfId="42290" xr:uid="{00000000-0005-0000-0000-0000DD620000}"/>
    <cellStyle name="Total 3 4 3 4" xfId="29870" xr:uid="{00000000-0005-0000-0000-0000DB620000}"/>
    <cellStyle name="Total 3 4 4" xfId="20610" xr:uid="{00000000-0005-0000-0000-0000DE620000}"/>
    <cellStyle name="Total 3 4 4 2" xfId="39383"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2 2" xfId="35675" xr:uid="{00000000-0005-0000-0000-0000E4620000}"/>
    <cellStyle name="Total 4 2 2 2 3" xfId="22366" xr:uid="{00000000-0005-0000-0000-0000E5620000}"/>
    <cellStyle name="Total 4 2 2 2 3 2" xfId="41139" xr:uid="{00000000-0005-0000-0000-0000E5620000}"/>
    <cellStyle name="Total 4 2 2 2 4" xfId="28470" xr:uid="{00000000-0005-0000-0000-0000E3620000}"/>
    <cellStyle name="Total 4 2 2 3" xfId="11089" xr:uid="{00000000-0005-0000-0000-0000E6620000}"/>
    <cellStyle name="Total 4 2 2 3 2" xfId="18302" xr:uid="{00000000-0005-0000-0000-0000E7620000}"/>
    <cellStyle name="Total 4 2 2 3 2 2" xfId="37077" xr:uid="{00000000-0005-0000-0000-0000E7620000}"/>
    <cellStyle name="Total 4 2 2 3 3" xfId="23519" xr:uid="{00000000-0005-0000-0000-0000E8620000}"/>
    <cellStyle name="Total 4 2 2 3 3 2" xfId="42292" xr:uid="{00000000-0005-0000-0000-0000E8620000}"/>
    <cellStyle name="Total 4 2 2 3 4" xfId="29872" xr:uid="{00000000-0005-0000-0000-0000E6620000}"/>
    <cellStyle name="Total 4 2 2 4" xfId="20612" xr:uid="{00000000-0005-0000-0000-0000E9620000}"/>
    <cellStyle name="Total 4 2 2 4 2" xfId="39385" xr:uid="{00000000-0005-0000-0000-0000E9620000}"/>
    <cellStyle name="Total 4 2 3" xfId="9686" xr:uid="{00000000-0005-0000-0000-0000EA620000}"/>
    <cellStyle name="Total 4 2 3 2" xfId="16899" xr:uid="{00000000-0005-0000-0000-0000EB620000}"/>
    <cellStyle name="Total 4 2 3 2 2" xfId="35674" xr:uid="{00000000-0005-0000-0000-0000EB620000}"/>
    <cellStyle name="Total 4 2 3 3" xfId="22365" xr:uid="{00000000-0005-0000-0000-0000EC620000}"/>
    <cellStyle name="Total 4 2 3 3 2" xfId="41138" xr:uid="{00000000-0005-0000-0000-0000EC620000}"/>
    <cellStyle name="Total 4 2 3 4" xfId="28469" xr:uid="{00000000-0005-0000-0000-0000EA620000}"/>
    <cellStyle name="Total 4 2 4" xfId="11088" xr:uid="{00000000-0005-0000-0000-0000ED620000}"/>
    <cellStyle name="Total 4 2 4 2" xfId="18301" xr:uid="{00000000-0005-0000-0000-0000EE620000}"/>
    <cellStyle name="Total 4 2 4 2 2" xfId="37076" xr:uid="{00000000-0005-0000-0000-0000EE620000}"/>
    <cellStyle name="Total 4 2 4 3" xfId="23518" xr:uid="{00000000-0005-0000-0000-0000EF620000}"/>
    <cellStyle name="Total 4 2 4 3 2" xfId="42291" xr:uid="{00000000-0005-0000-0000-0000EF620000}"/>
    <cellStyle name="Total 4 2 4 4" xfId="29871" xr:uid="{00000000-0005-0000-0000-0000ED620000}"/>
    <cellStyle name="Total 4 2 5" xfId="20611" xr:uid="{00000000-0005-0000-0000-0000F0620000}"/>
    <cellStyle name="Total 4 2 5 2" xfId="39384"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2 2" xfId="35676" xr:uid="{00000000-0005-0000-0000-0000F4620000}"/>
    <cellStyle name="Total 4 4 2 3" xfId="22367" xr:uid="{00000000-0005-0000-0000-0000F5620000}"/>
    <cellStyle name="Total 4 4 2 3 2" xfId="41140" xr:uid="{00000000-0005-0000-0000-0000F5620000}"/>
    <cellStyle name="Total 4 4 2 4" xfId="28471" xr:uid="{00000000-0005-0000-0000-0000F3620000}"/>
    <cellStyle name="Total 4 4 3" xfId="11090" xr:uid="{00000000-0005-0000-0000-0000F6620000}"/>
    <cellStyle name="Total 4 4 3 2" xfId="18303" xr:uid="{00000000-0005-0000-0000-0000F7620000}"/>
    <cellStyle name="Total 4 4 3 2 2" xfId="37078" xr:uid="{00000000-0005-0000-0000-0000F7620000}"/>
    <cellStyle name="Total 4 4 3 3" xfId="23520" xr:uid="{00000000-0005-0000-0000-0000F8620000}"/>
    <cellStyle name="Total 4 4 3 3 2" xfId="42293" xr:uid="{00000000-0005-0000-0000-0000F8620000}"/>
    <cellStyle name="Total 4 4 3 4" xfId="29873" xr:uid="{00000000-0005-0000-0000-0000F6620000}"/>
    <cellStyle name="Total 4 4 4" xfId="20613" xr:uid="{00000000-0005-0000-0000-0000F9620000}"/>
    <cellStyle name="Total 4 4 4 2" xfId="39386"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2 2" xfId="39200" xr:uid="{00000000-0005-0000-0000-0000FC620000}"/>
    <cellStyle name="Total 5 10 3" xfId="25381" xr:uid="{00000000-0005-0000-0000-0000FD620000}"/>
    <cellStyle name="Total 5 10 3 2" xfId="44152" xr:uid="{00000000-0005-0000-0000-0000FD620000}"/>
    <cellStyle name="Total 5 10 4" xfId="31993" xr:uid="{00000000-0005-0000-0000-0000FB620000}"/>
    <cellStyle name="Total 5 11" xfId="14904" xr:uid="{00000000-0005-0000-0000-0000FE620000}"/>
    <cellStyle name="Total 5 11 2" xfId="33679" xr:uid="{00000000-0005-0000-0000-0000FE620000}"/>
    <cellStyle name="Total 5 12" xfId="20614" xr:uid="{00000000-0005-0000-0000-0000FF620000}"/>
    <cellStyle name="Total 5 12 2" xfId="39387" xr:uid="{00000000-0005-0000-0000-0000FF620000}"/>
    <cellStyle name="Total 5 13" xfId="26474" xr:uid="{00000000-0005-0000-0000-0000FA620000}"/>
    <cellStyle name="Total 5 2" xfId="7522" xr:uid="{00000000-0005-0000-0000-000000630000}"/>
    <cellStyle name="Total 5 2 10" xfId="26475"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2 2" xfId="35679" xr:uid="{00000000-0005-0000-0000-000003630000}"/>
    <cellStyle name="Total 5 2 2 2 3" xfId="22370" xr:uid="{00000000-0005-0000-0000-000004630000}"/>
    <cellStyle name="Total 5 2 2 2 3 2" xfId="41143" xr:uid="{00000000-0005-0000-0000-000004630000}"/>
    <cellStyle name="Total 5 2 2 2 4" xfId="28474" xr:uid="{00000000-0005-0000-0000-000002630000}"/>
    <cellStyle name="Total 5 2 2 3" xfId="9880" xr:uid="{00000000-0005-0000-0000-000005630000}"/>
    <cellStyle name="Total 5 2 2 3 2" xfId="17093" xr:uid="{00000000-0005-0000-0000-000006630000}"/>
    <cellStyle name="Total 5 2 2 3 2 2" xfId="35868" xr:uid="{00000000-0005-0000-0000-000006630000}"/>
    <cellStyle name="Total 5 2 2 3 3" xfId="22559" xr:uid="{00000000-0005-0000-0000-000007630000}"/>
    <cellStyle name="Total 5 2 2 3 3 2" xfId="41332" xr:uid="{00000000-0005-0000-0000-000007630000}"/>
    <cellStyle name="Total 5 2 2 3 4" xfId="28663" xr:uid="{00000000-0005-0000-0000-000005630000}"/>
    <cellStyle name="Total 5 2 2 4" xfId="11093" xr:uid="{00000000-0005-0000-0000-000008630000}"/>
    <cellStyle name="Total 5 2 2 4 2" xfId="18306" xr:uid="{00000000-0005-0000-0000-000009630000}"/>
    <cellStyle name="Total 5 2 2 4 2 2" xfId="37081" xr:uid="{00000000-0005-0000-0000-000009630000}"/>
    <cellStyle name="Total 5 2 2 4 3" xfId="23523" xr:uid="{00000000-0005-0000-0000-00000A630000}"/>
    <cellStyle name="Total 5 2 2 4 3 2" xfId="42296" xr:uid="{00000000-0005-0000-0000-00000A630000}"/>
    <cellStyle name="Total 5 2 2 4 4" xfId="29876" xr:uid="{00000000-0005-0000-0000-000008630000}"/>
    <cellStyle name="Total 5 2 2 5" xfId="13042" xr:uid="{00000000-0005-0000-0000-00000B630000}"/>
    <cellStyle name="Total 5 2 2 5 2" xfId="20249" xr:uid="{00000000-0005-0000-0000-00000C630000}"/>
    <cellStyle name="Total 5 2 2 5 2 2" xfId="39024" xr:uid="{00000000-0005-0000-0000-00000C630000}"/>
    <cellStyle name="Total 5 2 2 5 3" xfId="25205" xr:uid="{00000000-0005-0000-0000-00000D630000}"/>
    <cellStyle name="Total 5 2 2 5 3 2" xfId="43976" xr:uid="{00000000-0005-0000-0000-00000D630000}"/>
    <cellStyle name="Total 5 2 2 5 4" xfId="31817" xr:uid="{00000000-0005-0000-0000-00000B630000}"/>
    <cellStyle name="Total 5 2 2 6" xfId="13220" xr:uid="{00000000-0005-0000-0000-00000E630000}"/>
    <cellStyle name="Total 5 2 2 6 2" xfId="20427" xr:uid="{00000000-0005-0000-0000-00000F630000}"/>
    <cellStyle name="Total 5 2 2 6 2 2" xfId="39202" xr:uid="{00000000-0005-0000-0000-00000F630000}"/>
    <cellStyle name="Total 5 2 2 6 3" xfId="25383" xr:uid="{00000000-0005-0000-0000-000010630000}"/>
    <cellStyle name="Total 5 2 2 6 3 2" xfId="44154" xr:uid="{00000000-0005-0000-0000-000010630000}"/>
    <cellStyle name="Total 5 2 2 6 4" xfId="31995" xr:uid="{00000000-0005-0000-0000-00000E630000}"/>
    <cellStyle name="Total 5 2 2 7" xfId="14906" xr:uid="{00000000-0005-0000-0000-000011630000}"/>
    <cellStyle name="Total 5 2 2 7 2" xfId="33681" xr:uid="{00000000-0005-0000-0000-000011630000}"/>
    <cellStyle name="Total 5 2 2 8" xfId="20616" xr:uid="{00000000-0005-0000-0000-000012630000}"/>
    <cellStyle name="Total 5 2 2 8 2" xfId="39389" xr:uid="{00000000-0005-0000-0000-000012630000}"/>
    <cellStyle name="Total 5 2 2 9" xfId="26476" xr:uid="{00000000-0005-0000-0000-000001630000}"/>
    <cellStyle name="Total 5 2 3" xfId="9690" xr:uid="{00000000-0005-0000-0000-000013630000}"/>
    <cellStyle name="Total 5 2 3 2" xfId="16903" xr:uid="{00000000-0005-0000-0000-000014630000}"/>
    <cellStyle name="Total 5 2 3 2 2" xfId="35678" xr:uid="{00000000-0005-0000-0000-000014630000}"/>
    <cellStyle name="Total 5 2 3 3" xfId="22369" xr:uid="{00000000-0005-0000-0000-000015630000}"/>
    <cellStyle name="Total 5 2 3 3 2" xfId="41142" xr:uid="{00000000-0005-0000-0000-000015630000}"/>
    <cellStyle name="Total 5 2 3 4" xfId="28473" xr:uid="{00000000-0005-0000-0000-000013630000}"/>
    <cellStyle name="Total 5 2 4" xfId="9879" xr:uid="{00000000-0005-0000-0000-000016630000}"/>
    <cellStyle name="Total 5 2 4 2" xfId="17092" xr:uid="{00000000-0005-0000-0000-000017630000}"/>
    <cellStyle name="Total 5 2 4 2 2" xfId="35867" xr:uid="{00000000-0005-0000-0000-000017630000}"/>
    <cellStyle name="Total 5 2 4 3" xfId="22558" xr:uid="{00000000-0005-0000-0000-000018630000}"/>
    <cellStyle name="Total 5 2 4 3 2" xfId="41331" xr:uid="{00000000-0005-0000-0000-000018630000}"/>
    <cellStyle name="Total 5 2 4 4" xfId="28662" xr:uid="{00000000-0005-0000-0000-000016630000}"/>
    <cellStyle name="Total 5 2 5" xfId="11092" xr:uid="{00000000-0005-0000-0000-000019630000}"/>
    <cellStyle name="Total 5 2 5 2" xfId="18305" xr:uid="{00000000-0005-0000-0000-00001A630000}"/>
    <cellStyle name="Total 5 2 5 2 2" xfId="37080" xr:uid="{00000000-0005-0000-0000-00001A630000}"/>
    <cellStyle name="Total 5 2 5 3" xfId="23522" xr:uid="{00000000-0005-0000-0000-00001B630000}"/>
    <cellStyle name="Total 5 2 5 3 2" xfId="42295" xr:uid="{00000000-0005-0000-0000-00001B630000}"/>
    <cellStyle name="Total 5 2 5 4" xfId="29875" xr:uid="{00000000-0005-0000-0000-000019630000}"/>
    <cellStyle name="Total 5 2 6" xfId="13041" xr:uid="{00000000-0005-0000-0000-00001C630000}"/>
    <cellStyle name="Total 5 2 6 2" xfId="20248" xr:uid="{00000000-0005-0000-0000-00001D630000}"/>
    <cellStyle name="Total 5 2 6 2 2" xfId="39023" xr:uid="{00000000-0005-0000-0000-00001D630000}"/>
    <cellStyle name="Total 5 2 6 3" xfId="25204" xr:uid="{00000000-0005-0000-0000-00001E630000}"/>
    <cellStyle name="Total 5 2 6 3 2" xfId="43975" xr:uid="{00000000-0005-0000-0000-00001E630000}"/>
    <cellStyle name="Total 5 2 6 4" xfId="31816" xr:uid="{00000000-0005-0000-0000-00001C630000}"/>
    <cellStyle name="Total 5 2 7" xfId="13219" xr:uid="{00000000-0005-0000-0000-00001F630000}"/>
    <cellStyle name="Total 5 2 7 2" xfId="20426" xr:uid="{00000000-0005-0000-0000-000020630000}"/>
    <cellStyle name="Total 5 2 7 2 2" xfId="39201" xr:uid="{00000000-0005-0000-0000-000020630000}"/>
    <cellStyle name="Total 5 2 7 3" xfId="25382" xr:uid="{00000000-0005-0000-0000-000021630000}"/>
    <cellStyle name="Total 5 2 7 3 2" xfId="44153" xr:uid="{00000000-0005-0000-0000-000021630000}"/>
    <cellStyle name="Total 5 2 7 4" xfId="31994" xr:uid="{00000000-0005-0000-0000-00001F630000}"/>
    <cellStyle name="Total 5 2 8" xfId="14905" xr:uid="{00000000-0005-0000-0000-000022630000}"/>
    <cellStyle name="Total 5 2 8 2" xfId="33680" xr:uid="{00000000-0005-0000-0000-000022630000}"/>
    <cellStyle name="Total 5 2 9" xfId="20615" xr:uid="{00000000-0005-0000-0000-000023630000}"/>
    <cellStyle name="Total 5 2 9 2" xfId="39388"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2 2" xfId="35680" xr:uid="{00000000-0005-0000-0000-000026630000}"/>
    <cellStyle name="Total 5 3 2 3" xfId="22371" xr:uid="{00000000-0005-0000-0000-000027630000}"/>
    <cellStyle name="Total 5 3 2 3 2" xfId="41144" xr:uid="{00000000-0005-0000-0000-000027630000}"/>
    <cellStyle name="Total 5 3 2 4" xfId="28475" xr:uid="{00000000-0005-0000-0000-000025630000}"/>
    <cellStyle name="Total 5 3 3" xfId="9881" xr:uid="{00000000-0005-0000-0000-000028630000}"/>
    <cellStyle name="Total 5 3 3 2" xfId="17094" xr:uid="{00000000-0005-0000-0000-000029630000}"/>
    <cellStyle name="Total 5 3 3 2 2" xfId="35869" xr:uid="{00000000-0005-0000-0000-000029630000}"/>
    <cellStyle name="Total 5 3 3 3" xfId="22560" xr:uid="{00000000-0005-0000-0000-00002A630000}"/>
    <cellStyle name="Total 5 3 3 3 2" xfId="41333" xr:uid="{00000000-0005-0000-0000-00002A630000}"/>
    <cellStyle name="Total 5 3 3 4" xfId="28664" xr:uid="{00000000-0005-0000-0000-000028630000}"/>
    <cellStyle name="Total 5 3 4" xfId="11094" xr:uid="{00000000-0005-0000-0000-00002B630000}"/>
    <cellStyle name="Total 5 3 4 2" xfId="18307" xr:uid="{00000000-0005-0000-0000-00002C630000}"/>
    <cellStyle name="Total 5 3 4 2 2" xfId="37082" xr:uid="{00000000-0005-0000-0000-00002C630000}"/>
    <cellStyle name="Total 5 3 4 3" xfId="23524" xr:uid="{00000000-0005-0000-0000-00002D630000}"/>
    <cellStyle name="Total 5 3 4 3 2" xfId="42297" xr:uid="{00000000-0005-0000-0000-00002D630000}"/>
    <cellStyle name="Total 5 3 4 4" xfId="29877" xr:uid="{00000000-0005-0000-0000-00002B630000}"/>
    <cellStyle name="Total 5 3 5" xfId="13043" xr:uid="{00000000-0005-0000-0000-00002E630000}"/>
    <cellStyle name="Total 5 3 5 2" xfId="20250" xr:uid="{00000000-0005-0000-0000-00002F630000}"/>
    <cellStyle name="Total 5 3 5 2 2" xfId="39025" xr:uid="{00000000-0005-0000-0000-00002F630000}"/>
    <cellStyle name="Total 5 3 5 3" xfId="25206" xr:uid="{00000000-0005-0000-0000-000030630000}"/>
    <cellStyle name="Total 5 3 5 3 2" xfId="43977" xr:uid="{00000000-0005-0000-0000-000030630000}"/>
    <cellStyle name="Total 5 3 5 4" xfId="31818" xr:uid="{00000000-0005-0000-0000-00002E630000}"/>
    <cellStyle name="Total 5 3 6" xfId="13221" xr:uid="{00000000-0005-0000-0000-000031630000}"/>
    <cellStyle name="Total 5 3 6 2" xfId="20428" xr:uid="{00000000-0005-0000-0000-000032630000}"/>
    <cellStyle name="Total 5 3 6 2 2" xfId="39203" xr:uid="{00000000-0005-0000-0000-000032630000}"/>
    <cellStyle name="Total 5 3 6 3" xfId="25384" xr:uid="{00000000-0005-0000-0000-000033630000}"/>
    <cellStyle name="Total 5 3 6 3 2" xfId="44155" xr:uid="{00000000-0005-0000-0000-000033630000}"/>
    <cellStyle name="Total 5 3 6 4" xfId="31996" xr:uid="{00000000-0005-0000-0000-000031630000}"/>
    <cellStyle name="Total 5 3 7" xfId="14907" xr:uid="{00000000-0005-0000-0000-000034630000}"/>
    <cellStyle name="Total 5 3 7 2" xfId="33682" xr:uid="{00000000-0005-0000-0000-000034630000}"/>
    <cellStyle name="Total 5 3 8" xfId="20617" xr:uid="{00000000-0005-0000-0000-000035630000}"/>
    <cellStyle name="Total 5 3 8 2" xfId="39390" xr:uid="{00000000-0005-0000-0000-000035630000}"/>
    <cellStyle name="Total 5 3 9" xfId="26477" xr:uid="{00000000-0005-0000-0000-000024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2 2" xfId="35681" xr:uid="{00000000-0005-0000-0000-000039630000}"/>
    <cellStyle name="Total 5 5 2 3" xfId="22372" xr:uid="{00000000-0005-0000-0000-00003A630000}"/>
    <cellStyle name="Total 5 5 2 3 2" xfId="41145" xr:uid="{00000000-0005-0000-0000-00003A630000}"/>
    <cellStyle name="Total 5 5 2 4" xfId="28476" xr:uid="{00000000-0005-0000-0000-000038630000}"/>
    <cellStyle name="Total 5 5 3" xfId="11095" xr:uid="{00000000-0005-0000-0000-00003B630000}"/>
    <cellStyle name="Total 5 5 3 2" xfId="18308" xr:uid="{00000000-0005-0000-0000-00003C630000}"/>
    <cellStyle name="Total 5 5 3 2 2" xfId="37083" xr:uid="{00000000-0005-0000-0000-00003C630000}"/>
    <cellStyle name="Total 5 5 3 3" xfId="23525" xr:uid="{00000000-0005-0000-0000-00003D630000}"/>
    <cellStyle name="Total 5 5 3 3 2" xfId="42298" xr:uid="{00000000-0005-0000-0000-00003D630000}"/>
    <cellStyle name="Total 5 5 3 4" xfId="29878" xr:uid="{00000000-0005-0000-0000-00003B630000}"/>
    <cellStyle name="Total 5 5 4" xfId="20618" xr:uid="{00000000-0005-0000-0000-00003E630000}"/>
    <cellStyle name="Total 5 5 4 2" xfId="39391" xr:uid="{00000000-0005-0000-0000-00003E630000}"/>
    <cellStyle name="Total 5 6" xfId="9689" xr:uid="{00000000-0005-0000-0000-00003F630000}"/>
    <cellStyle name="Total 5 6 2" xfId="16902" xr:uid="{00000000-0005-0000-0000-000040630000}"/>
    <cellStyle name="Total 5 6 2 2" xfId="35677" xr:uid="{00000000-0005-0000-0000-000040630000}"/>
    <cellStyle name="Total 5 6 3" xfId="22368" xr:uid="{00000000-0005-0000-0000-000041630000}"/>
    <cellStyle name="Total 5 6 3 2" xfId="41141" xr:uid="{00000000-0005-0000-0000-000041630000}"/>
    <cellStyle name="Total 5 6 4" xfId="28472" xr:uid="{00000000-0005-0000-0000-00003F630000}"/>
    <cellStyle name="Total 5 7" xfId="9878" xr:uid="{00000000-0005-0000-0000-000042630000}"/>
    <cellStyle name="Total 5 7 2" xfId="17091" xr:uid="{00000000-0005-0000-0000-000043630000}"/>
    <cellStyle name="Total 5 7 2 2" xfId="35866" xr:uid="{00000000-0005-0000-0000-000043630000}"/>
    <cellStyle name="Total 5 7 3" xfId="22557" xr:uid="{00000000-0005-0000-0000-000044630000}"/>
    <cellStyle name="Total 5 7 3 2" xfId="41330" xr:uid="{00000000-0005-0000-0000-000044630000}"/>
    <cellStyle name="Total 5 7 4" xfId="28661" xr:uid="{00000000-0005-0000-0000-000042630000}"/>
    <cellStyle name="Total 5 8" xfId="11091" xr:uid="{00000000-0005-0000-0000-000045630000}"/>
    <cellStyle name="Total 5 8 2" xfId="18304" xr:uid="{00000000-0005-0000-0000-000046630000}"/>
    <cellStyle name="Total 5 8 2 2" xfId="37079" xr:uid="{00000000-0005-0000-0000-000046630000}"/>
    <cellStyle name="Total 5 8 3" xfId="23521" xr:uid="{00000000-0005-0000-0000-000047630000}"/>
    <cellStyle name="Total 5 8 3 2" xfId="42294" xr:uid="{00000000-0005-0000-0000-000047630000}"/>
    <cellStyle name="Total 5 8 4" xfId="29874" xr:uid="{00000000-0005-0000-0000-000045630000}"/>
    <cellStyle name="Total 5 9" xfId="13040" xr:uid="{00000000-0005-0000-0000-000048630000}"/>
    <cellStyle name="Total 5 9 2" xfId="20247" xr:uid="{00000000-0005-0000-0000-000049630000}"/>
    <cellStyle name="Total 5 9 2 2" xfId="39022" xr:uid="{00000000-0005-0000-0000-000049630000}"/>
    <cellStyle name="Total 5 9 3" xfId="25203" xr:uid="{00000000-0005-0000-0000-00004A630000}"/>
    <cellStyle name="Total 5 9 3 2" xfId="43974" xr:uid="{00000000-0005-0000-0000-00004A630000}"/>
    <cellStyle name="Total 5 9 4" xfId="31815" xr:uid="{00000000-0005-0000-0000-000048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2 2" xfId="35684" xr:uid="{00000000-0005-0000-0000-00004F630000}"/>
    <cellStyle name="Total 6 2 2 2 3" xfId="22375" xr:uid="{00000000-0005-0000-0000-000050630000}"/>
    <cellStyle name="Total 6 2 2 2 3 2" xfId="41148" xr:uid="{00000000-0005-0000-0000-000050630000}"/>
    <cellStyle name="Total 6 2 2 2 4" xfId="28479" xr:uid="{00000000-0005-0000-0000-00004E630000}"/>
    <cellStyle name="Total 6 2 2 3" xfId="11098" xr:uid="{00000000-0005-0000-0000-000051630000}"/>
    <cellStyle name="Total 6 2 2 3 2" xfId="18311" xr:uid="{00000000-0005-0000-0000-000052630000}"/>
    <cellStyle name="Total 6 2 2 3 2 2" xfId="37086" xr:uid="{00000000-0005-0000-0000-000052630000}"/>
    <cellStyle name="Total 6 2 2 3 3" xfId="23528" xr:uid="{00000000-0005-0000-0000-000053630000}"/>
    <cellStyle name="Total 6 2 2 3 3 2" xfId="42301" xr:uid="{00000000-0005-0000-0000-000053630000}"/>
    <cellStyle name="Total 6 2 2 3 4" xfId="29881" xr:uid="{00000000-0005-0000-0000-000051630000}"/>
    <cellStyle name="Total 6 2 2 4" xfId="20621" xr:uid="{00000000-0005-0000-0000-000054630000}"/>
    <cellStyle name="Total 6 2 2 4 2" xfId="39394" xr:uid="{00000000-0005-0000-0000-000054630000}"/>
    <cellStyle name="Total 6 2 3" xfId="9695" xr:uid="{00000000-0005-0000-0000-000055630000}"/>
    <cellStyle name="Total 6 2 3 2" xfId="16908" xr:uid="{00000000-0005-0000-0000-000056630000}"/>
    <cellStyle name="Total 6 2 3 2 2" xfId="35683" xr:uid="{00000000-0005-0000-0000-000056630000}"/>
    <cellStyle name="Total 6 2 3 3" xfId="22374" xr:uid="{00000000-0005-0000-0000-000057630000}"/>
    <cellStyle name="Total 6 2 3 3 2" xfId="41147" xr:uid="{00000000-0005-0000-0000-000057630000}"/>
    <cellStyle name="Total 6 2 3 4" xfId="28478" xr:uid="{00000000-0005-0000-0000-000055630000}"/>
    <cellStyle name="Total 6 2 4" xfId="11097" xr:uid="{00000000-0005-0000-0000-000058630000}"/>
    <cellStyle name="Total 6 2 4 2" xfId="18310" xr:uid="{00000000-0005-0000-0000-000059630000}"/>
    <cellStyle name="Total 6 2 4 2 2" xfId="37085" xr:uid="{00000000-0005-0000-0000-000059630000}"/>
    <cellStyle name="Total 6 2 4 3" xfId="23527" xr:uid="{00000000-0005-0000-0000-00005A630000}"/>
    <cellStyle name="Total 6 2 4 3 2" xfId="42300" xr:uid="{00000000-0005-0000-0000-00005A630000}"/>
    <cellStyle name="Total 6 2 4 4" xfId="29880" xr:uid="{00000000-0005-0000-0000-000058630000}"/>
    <cellStyle name="Total 6 2 5" xfId="20620" xr:uid="{00000000-0005-0000-0000-00005B630000}"/>
    <cellStyle name="Total 6 2 5 2" xfId="39393"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2 2" xfId="35685" xr:uid="{00000000-0005-0000-0000-00005E630000}"/>
    <cellStyle name="Total 6 3 2 3" xfId="22376" xr:uid="{00000000-0005-0000-0000-00005F630000}"/>
    <cellStyle name="Total 6 3 2 3 2" xfId="41149" xr:uid="{00000000-0005-0000-0000-00005F630000}"/>
    <cellStyle name="Total 6 3 2 4" xfId="28480" xr:uid="{00000000-0005-0000-0000-00005D630000}"/>
    <cellStyle name="Total 6 3 3" xfId="11099" xr:uid="{00000000-0005-0000-0000-000060630000}"/>
    <cellStyle name="Total 6 3 3 2" xfId="18312" xr:uid="{00000000-0005-0000-0000-000061630000}"/>
    <cellStyle name="Total 6 3 3 2 2" xfId="37087" xr:uid="{00000000-0005-0000-0000-000061630000}"/>
    <cellStyle name="Total 6 3 3 3" xfId="23529" xr:uid="{00000000-0005-0000-0000-000062630000}"/>
    <cellStyle name="Total 6 3 3 3 2" xfId="42302" xr:uid="{00000000-0005-0000-0000-000062630000}"/>
    <cellStyle name="Total 6 3 3 4" xfId="29882" xr:uid="{00000000-0005-0000-0000-000060630000}"/>
    <cellStyle name="Total 6 3 4" xfId="20622" xr:uid="{00000000-0005-0000-0000-000063630000}"/>
    <cellStyle name="Total 6 3 4 2" xfId="39395"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2 2" xfId="35686" xr:uid="{00000000-0005-0000-0000-000067630000}"/>
    <cellStyle name="Total 6 5 2 3" xfId="22377" xr:uid="{00000000-0005-0000-0000-000068630000}"/>
    <cellStyle name="Total 6 5 2 3 2" xfId="41150" xr:uid="{00000000-0005-0000-0000-000068630000}"/>
    <cellStyle name="Total 6 5 2 4" xfId="28481" xr:uid="{00000000-0005-0000-0000-000066630000}"/>
    <cellStyle name="Total 6 5 3" xfId="11100" xr:uid="{00000000-0005-0000-0000-000069630000}"/>
    <cellStyle name="Total 6 5 3 2" xfId="18313" xr:uid="{00000000-0005-0000-0000-00006A630000}"/>
    <cellStyle name="Total 6 5 3 2 2" xfId="37088" xr:uid="{00000000-0005-0000-0000-00006A630000}"/>
    <cellStyle name="Total 6 5 3 3" xfId="23530" xr:uid="{00000000-0005-0000-0000-00006B630000}"/>
    <cellStyle name="Total 6 5 3 3 2" xfId="42303" xr:uid="{00000000-0005-0000-0000-00006B630000}"/>
    <cellStyle name="Total 6 5 3 4" xfId="29883" xr:uid="{00000000-0005-0000-0000-000069630000}"/>
    <cellStyle name="Total 6 5 4" xfId="20623" xr:uid="{00000000-0005-0000-0000-00006C630000}"/>
    <cellStyle name="Total 6 5 4 2" xfId="39396" xr:uid="{00000000-0005-0000-0000-00006C630000}"/>
    <cellStyle name="Total 6 6" xfId="9694" xr:uid="{00000000-0005-0000-0000-00006D630000}"/>
    <cellStyle name="Total 6 6 2" xfId="16907" xr:uid="{00000000-0005-0000-0000-00006E630000}"/>
    <cellStyle name="Total 6 6 2 2" xfId="35682" xr:uid="{00000000-0005-0000-0000-00006E630000}"/>
    <cellStyle name="Total 6 6 3" xfId="22373" xr:uid="{00000000-0005-0000-0000-00006F630000}"/>
    <cellStyle name="Total 6 6 3 2" xfId="41146" xr:uid="{00000000-0005-0000-0000-00006F630000}"/>
    <cellStyle name="Total 6 6 4" xfId="28477" xr:uid="{00000000-0005-0000-0000-00006D630000}"/>
    <cellStyle name="Total 6 7" xfId="11096" xr:uid="{00000000-0005-0000-0000-000070630000}"/>
    <cellStyle name="Total 6 7 2" xfId="18309" xr:uid="{00000000-0005-0000-0000-000071630000}"/>
    <cellStyle name="Total 6 7 2 2" xfId="37084" xr:uid="{00000000-0005-0000-0000-000071630000}"/>
    <cellStyle name="Total 6 7 3" xfId="23526" xr:uid="{00000000-0005-0000-0000-000072630000}"/>
    <cellStyle name="Total 6 7 3 2" xfId="42299" xr:uid="{00000000-0005-0000-0000-000072630000}"/>
    <cellStyle name="Total 6 7 4" xfId="29879" xr:uid="{00000000-0005-0000-0000-000070630000}"/>
    <cellStyle name="Total 6 8" xfId="20619" xr:uid="{00000000-0005-0000-0000-000073630000}"/>
    <cellStyle name="Total 6 8 2" xfId="39392"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2 2" xfId="35689" xr:uid="{00000000-0005-0000-0000-000078630000}"/>
    <cellStyle name="Total 7 2 2 2 3" xfId="22380" xr:uid="{00000000-0005-0000-0000-000079630000}"/>
    <cellStyle name="Total 7 2 2 2 3 2" xfId="41153" xr:uid="{00000000-0005-0000-0000-000079630000}"/>
    <cellStyle name="Total 7 2 2 2 4" xfId="28484" xr:uid="{00000000-0005-0000-0000-000077630000}"/>
    <cellStyle name="Total 7 2 2 3" xfId="11103" xr:uid="{00000000-0005-0000-0000-00007A630000}"/>
    <cellStyle name="Total 7 2 2 3 2" xfId="18316" xr:uid="{00000000-0005-0000-0000-00007B630000}"/>
    <cellStyle name="Total 7 2 2 3 2 2" xfId="37091" xr:uid="{00000000-0005-0000-0000-00007B630000}"/>
    <cellStyle name="Total 7 2 2 3 3" xfId="23533" xr:uid="{00000000-0005-0000-0000-00007C630000}"/>
    <cellStyle name="Total 7 2 2 3 3 2" xfId="42306" xr:uid="{00000000-0005-0000-0000-00007C630000}"/>
    <cellStyle name="Total 7 2 2 3 4" xfId="29886" xr:uid="{00000000-0005-0000-0000-00007A630000}"/>
    <cellStyle name="Total 7 2 2 4" xfId="20626" xr:uid="{00000000-0005-0000-0000-00007D630000}"/>
    <cellStyle name="Total 7 2 2 4 2" xfId="39399" xr:uid="{00000000-0005-0000-0000-00007D630000}"/>
    <cellStyle name="Total 7 2 3" xfId="9700" xr:uid="{00000000-0005-0000-0000-00007E630000}"/>
    <cellStyle name="Total 7 2 3 2" xfId="16913" xr:uid="{00000000-0005-0000-0000-00007F630000}"/>
    <cellStyle name="Total 7 2 3 2 2" xfId="35688" xr:uid="{00000000-0005-0000-0000-00007F630000}"/>
    <cellStyle name="Total 7 2 3 3" xfId="22379" xr:uid="{00000000-0005-0000-0000-000080630000}"/>
    <cellStyle name="Total 7 2 3 3 2" xfId="41152" xr:uid="{00000000-0005-0000-0000-000080630000}"/>
    <cellStyle name="Total 7 2 3 4" xfId="28483" xr:uid="{00000000-0005-0000-0000-00007E630000}"/>
    <cellStyle name="Total 7 2 4" xfId="11102" xr:uid="{00000000-0005-0000-0000-000081630000}"/>
    <cellStyle name="Total 7 2 4 2" xfId="18315" xr:uid="{00000000-0005-0000-0000-000082630000}"/>
    <cellStyle name="Total 7 2 4 2 2" xfId="37090" xr:uid="{00000000-0005-0000-0000-000082630000}"/>
    <cellStyle name="Total 7 2 4 3" xfId="23532" xr:uid="{00000000-0005-0000-0000-000083630000}"/>
    <cellStyle name="Total 7 2 4 3 2" xfId="42305" xr:uid="{00000000-0005-0000-0000-000083630000}"/>
    <cellStyle name="Total 7 2 4 4" xfId="29885" xr:uid="{00000000-0005-0000-0000-000081630000}"/>
    <cellStyle name="Total 7 2 5" xfId="20625" xr:uid="{00000000-0005-0000-0000-000084630000}"/>
    <cellStyle name="Total 7 2 5 2" xfId="39398"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2 2" xfId="35690" xr:uid="{00000000-0005-0000-0000-000087630000}"/>
    <cellStyle name="Total 7 3 2 3" xfId="22381" xr:uid="{00000000-0005-0000-0000-000088630000}"/>
    <cellStyle name="Total 7 3 2 3 2" xfId="41154" xr:uid="{00000000-0005-0000-0000-000088630000}"/>
    <cellStyle name="Total 7 3 2 4" xfId="28485" xr:uid="{00000000-0005-0000-0000-000086630000}"/>
    <cellStyle name="Total 7 3 3" xfId="11104" xr:uid="{00000000-0005-0000-0000-000089630000}"/>
    <cellStyle name="Total 7 3 3 2" xfId="18317" xr:uid="{00000000-0005-0000-0000-00008A630000}"/>
    <cellStyle name="Total 7 3 3 2 2" xfId="37092" xr:uid="{00000000-0005-0000-0000-00008A630000}"/>
    <cellStyle name="Total 7 3 3 3" xfId="23534" xr:uid="{00000000-0005-0000-0000-00008B630000}"/>
    <cellStyle name="Total 7 3 3 3 2" xfId="42307" xr:uid="{00000000-0005-0000-0000-00008B630000}"/>
    <cellStyle name="Total 7 3 3 4" xfId="29887" xr:uid="{00000000-0005-0000-0000-000089630000}"/>
    <cellStyle name="Total 7 3 4" xfId="20627" xr:uid="{00000000-0005-0000-0000-00008C630000}"/>
    <cellStyle name="Total 7 3 4 2" xfId="39400"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2 2" xfId="35691" xr:uid="{00000000-0005-0000-0000-000090630000}"/>
    <cellStyle name="Total 7 5 2 3" xfId="22382" xr:uid="{00000000-0005-0000-0000-000091630000}"/>
    <cellStyle name="Total 7 5 2 3 2" xfId="41155" xr:uid="{00000000-0005-0000-0000-000091630000}"/>
    <cellStyle name="Total 7 5 2 4" xfId="28486" xr:uid="{00000000-0005-0000-0000-00008F630000}"/>
    <cellStyle name="Total 7 5 3" xfId="11105" xr:uid="{00000000-0005-0000-0000-000092630000}"/>
    <cellStyle name="Total 7 5 3 2" xfId="18318" xr:uid="{00000000-0005-0000-0000-000093630000}"/>
    <cellStyle name="Total 7 5 3 2 2" xfId="37093" xr:uid="{00000000-0005-0000-0000-000093630000}"/>
    <cellStyle name="Total 7 5 3 3" xfId="23535" xr:uid="{00000000-0005-0000-0000-000094630000}"/>
    <cellStyle name="Total 7 5 3 3 2" xfId="42308" xr:uid="{00000000-0005-0000-0000-000094630000}"/>
    <cellStyle name="Total 7 5 3 4" xfId="29888" xr:uid="{00000000-0005-0000-0000-000092630000}"/>
    <cellStyle name="Total 7 5 4" xfId="20628" xr:uid="{00000000-0005-0000-0000-000095630000}"/>
    <cellStyle name="Total 7 5 4 2" xfId="39401" xr:uid="{00000000-0005-0000-0000-000095630000}"/>
    <cellStyle name="Total 7 6" xfId="9699" xr:uid="{00000000-0005-0000-0000-000096630000}"/>
    <cellStyle name="Total 7 6 2" xfId="16912" xr:uid="{00000000-0005-0000-0000-000097630000}"/>
    <cellStyle name="Total 7 6 2 2" xfId="35687" xr:uid="{00000000-0005-0000-0000-000097630000}"/>
    <cellStyle name="Total 7 6 3" xfId="22378" xr:uid="{00000000-0005-0000-0000-000098630000}"/>
    <cellStyle name="Total 7 6 3 2" xfId="41151" xr:uid="{00000000-0005-0000-0000-000098630000}"/>
    <cellStyle name="Total 7 6 4" xfId="28482" xr:uid="{00000000-0005-0000-0000-000096630000}"/>
    <cellStyle name="Total 7 7" xfId="11101" xr:uid="{00000000-0005-0000-0000-000099630000}"/>
    <cellStyle name="Total 7 7 2" xfId="18314" xr:uid="{00000000-0005-0000-0000-00009A630000}"/>
    <cellStyle name="Total 7 7 2 2" xfId="37089" xr:uid="{00000000-0005-0000-0000-00009A630000}"/>
    <cellStyle name="Total 7 7 3" xfId="23531" xr:uid="{00000000-0005-0000-0000-00009B630000}"/>
    <cellStyle name="Total 7 7 3 2" xfId="42304" xr:uid="{00000000-0005-0000-0000-00009B630000}"/>
    <cellStyle name="Total 7 7 4" xfId="29884" xr:uid="{00000000-0005-0000-0000-000099630000}"/>
    <cellStyle name="Total 7 8" xfId="20624" xr:uid="{00000000-0005-0000-0000-00009C630000}"/>
    <cellStyle name="Total 7 8 2" xfId="39397"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33</xdr:row>
      <xdr:rowOff>0</xdr:rowOff>
    </xdr:from>
    <xdr:to>
      <xdr:col>5</xdr:col>
      <xdr:colOff>273504</xdr:colOff>
      <xdr:row>36</xdr:row>
      <xdr:rowOff>83005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5553075"/>
          <a:ext cx="2245179" cy="568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utility.pge.com/Users/r7h7/AppData/Local/Microsoft/Windows/Temporary%20Internet%20Files/Content.Outlook/Z4X5MBZ3/2018_2020_DR_Budget_Request_14Dec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utility.pge.com/Users/bill/AppData/Local/Temp/Temp1_DR%20Reporting%20Template%20REVISION_PGE_ver4.zip/E3_DR_AvoidedCostModel_Oct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utility.pge.com/Avoided%20Cost/BillG/RPS%20TODs/2010%20RPS%20TOD/QF_3-4-10_prices/wholehours_2010-13_Sunday-partial-pk/WINDOWS/Temporary%20Internet%20Files/OLK2B/200906%20SRACMI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2OJJSW81/DR%20and%20SmartAC%20Feburary%20YTD%20Actual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ps.utility.pge.com/Quant%20analysis/Bruce/Avoided%20Cost%20Update/Yumi/AvoidedCost_v2.2_011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YK0DJH5Y/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utility.pge.com/Quant%20analysis/Bruce/LTPP%20DR%20Cost-Benefit%20analysis/New/AC%20Cycling_20070123_prices_to_20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utility.pge.com/Data/Demand%20Response/2012-2014%20DR%20Filing/cost%20effectiveness/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utility.pge.com/Documents%20and%20Settings/nws/Local%20Settings/Temporary%20Internet%20Files/Content.Outlook/VMI53C5T/Model%20-%20September%207/RPS%20Calculator_2003_v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o310\gtspp\Quant%20analysis\Yumi's%20folder\DR\DSM%20Template\DREEM%20v1.12_041408Vin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O260\Risk_Mgmt\RiskAnalysis\Models\HourlyPriceShape\Applications\RPS-2006\ExtrapolateForwards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s.utility.pge.com/sites/SCG/Budget/Expense%20Reports/2013/09%202013/SOLAR%20Expenditure%20Detail%2009-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ffs1\Projects\DOCUME~1\BRUCEP~1\LOCALS~1\Temp\PK153.tmp\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customProperty" Target="../customProperty26.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 Id="rId4"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tabSelected="1" view="pageLayout" topLeftCell="A10" zoomScale="80" zoomScaleNormal="85" zoomScalePageLayoutView="80" workbookViewId="0">
      <selection activeCell="K21" sqref="K21"/>
    </sheetView>
  </sheetViews>
  <sheetFormatPr defaultColWidth="9.44140625" defaultRowHeight="13.2"/>
  <cols>
    <col min="1" max="10" width="9.44140625" style="473"/>
    <col min="11" max="11" width="33.5546875" style="473" customWidth="1"/>
    <col min="12" max="16384" width="9.44140625" style="473"/>
  </cols>
  <sheetData>
    <row r="1" spans="1:11">
      <c r="A1" s="487"/>
      <c r="B1" s="487"/>
      <c r="C1" s="487"/>
      <c r="D1" s="487"/>
      <c r="E1" s="487"/>
      <c r="F1" s="487"/>
      <c r="G1" s="487"/>
      <c r="H1" s="487"/>
      <c r="I1" s="487"/>
      <c r="J1" s="487"/>
      <c r="K1" s="487"/>
    </row>
    <row r="2" spans="1:11">
      <c r="A2" s="87"/>
      <c r="B2" s="87"/>
      <c r="C2" s="87"/>
      <c r="D2" s="87"/>
      <c r="E2" s="87"/>
      <c r="F2" s="87"/>
      <c r="G2" s="87"/>
      <c r="H2" s="87"/>
      <c r="I2" s="87"/>
      <c r="J2" s="87"/>
      <c r="K2" s="87"/>
    </row>
    <row r="3" spans="1:11" s="87" customFormat="1"/>
    <row r="4" spans="1:11" s="482" customFormat="1" ht="15">
      <c r="A4" s="484"/>
      <c r="B4" s="485"/>
      <c r="C4" s="485"/>
      <c r="D4" s="485"/>
      <c r="E4" s="485"/>
      <c r="F4" s="485"/>
      <c r="G4" s="485"/>
      <c r="H4" s="485"/>
      <c r="I4" s="485"/>
      <c r="J4" s="485"/>
      <c r="K4" s="485"/>
    </row>
    <row r="5" spans="1:11" s="87" customFormat="1" ht="13.8">
      <c r="A5" s="483"/>
      <c r="B5" s="483"/>
      <c r="C5" s="483"/>
      <c r="D5" s="483"/>
      <c r="E5" s="483"/>
      <c r="F5" s="483"/>
      <c r="G5" s="483"/>
      <c r="H5" s="483"/>
      <c r="I5" s="483"/>
      <c r="J5" s="483"/>
      <c r="K5" s="483"/>
    </row>
    <row r="6" spans="1:11" s="87" customFormat="1"/>
    <row r="7" spans="1:11">
      <c r="A7" s="87"/>
      <c r="B7" s="87"/>
      <c r="C7" s="87"/>
      <c r="D7" s="87"/>
      <c r="E7" s="87"/>
      <c r="F7" s="87"/>
      <c r="G7" s="87"/>
      <c r="H7" s="87"/>
      <c r="I7" s="87"/>
      <c r="J7" s="87"/>
      <c r="K7" s="87"/>
    </row>
    <row r="8" spans="1:11">
      <c r="A8" s="87"/>
      <c r="B8" s="87"/>
      <c r="C8" s="87"/>
      <c r="D8" s="87"/>
      <c r="E8" s="87"/>
      <c r="F8" s="87"/>
      <c r="G8" s="87"/>
      <c r="H8" s="87"/>
      <c r="I8" s="87"/>
      <c r="J8" s="87"/>
      <c r="K8" s="87"/>
    </row>
    <row r="9" spans="1:11" ht="17.399999999999999">
      <c r="A9" s="87"/>
      <c r="B9" s="87"/>
      <c r="C9" s="87"/>
      <c r="D9" s="87"/>
      <c r="E9" s="87"/>
      <c r="F9" s="87"/>
      <c r="G9" s="87"/>
      <c r="H9" s="87"/>
      <c r="I9" s="87"/>
      <c r="J9" s="87"/>
      <c r="K9" s="45"/>
    </row>
    <row r="10" spans="1:11">
      <c r="A10" s="87"/>
      <c r="B10" s="87"/>
      <c r="C10" s="87"/>
      <c r="D10" s="87"/>
      <c r="E10" s="87"/>
      <c r="F10" s="87"/>
      <c r="G10" s="87"/>
      <c r="H10" s="87"/>
      <c r="I10" s="87"/>
      <c r="J10" s="87"/>
      <c r="K10" s="87"/>
    </row>
    <row r="11" spans="1:11">
      <c r="A11" s="87"/>
      <c r="B11" s="87"/>
      <c r="C11" s="87"/>
      <c r="D11" s="87"/>
      <c r="E11" s="87"/>
      <c r="F11" s="87"/>
      <c r="G11" s="87"/>
      <c r="H11" s="87"/>
      <c r="I11" s="87"/>
      <c r="J11" s="87"/>
      <c r="K11" s="87"/>
    </row>
    <row r="12" spans="1:11">
      <c r="A12" s="87"/>
      <c r="B12" s="87"/>
      <c r="C12" s="87"/>
      <c r="D12" s="87"/>
      <c r="E12" s="87"/>
      <c r="F12" s="87"/>
      <c r="G12" s="87"/>
      <c r="H12" s="87"/>
      <c r="I12" s="87"/>
      <c r="J12" s="87"/>
      <c r="K12" s="87"/>
    </row>
    <row r="13" spans="1:11" s="87" customFormat="1"/>
    <row r="14" spans="1:11" s="87" customFormat="1"/>
    <row r="15" spans="1:11" s="87" customFormat="1"/>
    <row r="18" spans="1:11" ht="17.399999999999999">
      <c r="A18" s="957" t="s">
        <v>0</v>
      </c>
      <c r="B18" s="958"/>
      <c r="C18" s="958"/>
      <c r="D18" s="958"/>
      <c r="E18" s="958"/>
      <c r="F18" s="958"/>
      <c r="G18" s="958"/>
      <c r="H18" s="958"/>
      <c r="I18" s="958"/>
      <c r="J18" s="958"/>
      <c r="K18" s="958"/>
    </row>
    <row r="19" spans="1:11" ht="17.399999999999999">
      <c r="A19" s="957" t="s">
        <v>376</v>
      </c>
      <c r="B19" s="959"/>
      <c r="C19" s="959"/>
      <c r="D19" s="959"/>
      <c r="E19" s="959"/>
      <c r="F19" s="959"/>
      <c r="G19" s="959"/>
      <c r="H19" s="959"/>
      <c r="I19" s="959"/>
      <c r="J19" s="959"/>
      <c r="K19" s="959"/>
    </row>
    <row r="32" spans="1:11">
      <c r="A32" s="87"/>
      <c r="B32" s="87"/>
      <c r="C32" s="87"/>
      <c r="D32" s="87"/>
      <c r="E32" s="87"/>
      <c r="F32" s="87"/>
      <c r="G32" s="87"/>
      <c r="H32" s="87"/>
      <c r="I32" s="87"/>
      <c r="J32" s="87"/>
      <c r="K32" s="87"/>
    </row>
    <row r="33" spans="1:11">
      <c r="A33" s="87"/>
      <c r="B33" s="87"/>
      <c r="C33" s="87"/>
      <c r="D33" s="87"/>
      <c r="E33" s="87"/>
      <c r="F33" s="87"/>
      <c r="G33" s="87"/>
      <c r="H33" s="87"/>
      <c r="I33" s="87"/>
      <c r="J33" s="87"/>
      <c r="K33" s="87"/>
    </row>
    <row r="34" spans="1:11">
      <c r="K34" s="473" t="s">
        <v>2</v>
      </c>
    </row>
    <row r="35" spans="1:11" ht="15">
      <c r="K35" s="613">
        <v>43637</v>
      </c>
    </row>
    <row r="36" spans="1:11" ht="15">
      <c r="K36" s="486" t="s">
        <v>372</v>
      </c>
    </row>
    <row r="37" spans="1:11" ht="15">
      <c r="K37" s="486"/>
    </row>
    <row r="38" spans="1:11">
      <c r="A38" s="16"/>
      <c r="B38" s="16"/>
      <c r="C38" s="16"/>
      <c r="D38" s="16"/>
      <c r="E38" s="16"/>
      <c r="F38" s="16"/>
      <c r="G38" s="16"/>
      <c r="H38" s="16"/>
      <c r="I38" s="16"/>
      <c r="J38" s="16"/>
      <c r="K38" s="481"/>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0"/>
  <sheetViews>
    <sheetView view="pageLayout" zoomScale="70" zoomScaleNormal="100" zoomScalePageLayoutView="70" workbookViewId="0">
      <selection activeCell="F18" sqref="F18"/>
    </sheetView>
  </sheetViews>
  <sheetFormatPr defaultColWidth="9.44140625" defaultRowHeight="13.2"/>
  <cols>
    <col min="1" max="1" width="39.5546875" style="86" customWidth="1"/>
    <col min="2" max="2" width="14" style="691" customWidth="1"/>
    <col min="3" max="6" width="12.44140625" style="86" customWidth="1"/>
    <col min="7" max="7" width="12.44140625" style="86" bestFit="1" customWidth="1"/>
    <col min="8" max="8" width="12.5546875" style="86" customWidth="1"/>
    <col min="9" max="9" width="12" style="86" customWidth="1"/>
    <col min="10" max="10" width="12.44140625" style="86" bestFit="1" customWidth="1"/>
    <col min="11" max="12" width="11.44140625" style="86" customWidth="1"/>
    <col min="13" max="14" width="12.44140625" style="86" customWidth="1"/>
    <col min="15" max="15" width="12.44140625" style="691" customWidth="1"/>
    <col min="16" max="16" width="13.109375" style="86" customWidth="1"/>
    <col min="17" max="16384" width="9.44140625" style="86"/>
  </cols>
  <sheetData>
    <row r="1" spans="1:17" s="149" customFormat="1" ht="17.399999999999999">
      <c r="A1" s="148"/>
      <c r="B1" s="148"/>
    </row>
    <row r="2" spans="1:17" s="87" customFormat="1"/>
    <row r="3" spans="1:17">
      <c r="A3" s="637" t="s">
        <v>113</v>
      </c>
      <c r="B3" s="776"/>
      <c r="C3" s="265"/>
      <c r="D3" s="265"/>
      <c r="E3" s="265"/>
      <c r="F3" s="265"/>
      <c r="G3" s="265"/>
      <c r="H3" s="265"/>
      <c r="I3" s="265"/>
      <c r="J3" s="265"/>
      <c r="K3" s="265"/>
      <c r="L3" s="265"/>
      <c r="M3" s="265"/>
      <c r="N3" s="778"/>
      <c r="O3" s="778"/>
      <c r="P3" s="777"/>
    </row>
    <row r="4" spans="1:17">
      <c r="A4" s="775"/>
      <c r="B4" s="696"/>
      <c r="C4" s="16"/>
      <c r="D4" s="16"/>
      <c r="E4" s="16"/>
      <c r="F4" s="16"/>
      <c r="G4" s="16"/>
      <c r="H4" s="16"/>
      <c r="I4" s="16"/>
      <c r="J4" s="16"/>
      <c r="K4" s="16"/>
      <c r="L4" s="16"/>
      <c r="M4" s="16"/>
      <c r="N4" s="16"/>
      <c r="O4" s="16"/>
      <c r="P4" s="92"/>
    </row>
    <row r="5" spans="1:17" ht="43.5" customHeight="1">
      <c r="A5" s="825" t="s">
        <v>52</v>
      </c>
      <c r="B5" s="826" t="s">
        <v>338</v>
      </c>
      <c r="C5" s="827" t="s">
        <v>5</v>
      </c>
      <c r="D5" s="827" t="s">
        <v>6</v>
      </c>
      <c r="E5" s="827" t="s">
        <v>7</v>
      </c>
      <c r="F5" s="827" t="s">
        <v>8</v>
      </c>
      <c r="G5" s="827" t="s">
        <v>9</v>
      </c>
      <c r="H5" s="827" t="s">
        <v>10</v>
      </c>
      <c r="I5" s="827" t="s">
        <v>26</v>
      </c>
      <c r="J5" s="827" t="s">
        <v>27</v>
      </c>
      <c r="K5" s="827" t="s">
        <v>28</v>
      </c>
      <c r="L5" s="827" t="s">
        <v>29</v>
      </c>
      <c r="M5" s="827" t="s">
        <v>30</v>
      </c>
      <c r="N5" s="828" t="s">
        <v>31</v>
      </c>
      <c r="O5" s="829" t="s">
        <v>187</v>
      </c>
      <c r="P5" s="829" t="s">
        <v>337</v>
      </c>
    </row>
    <row r="6" spans="1:17" ht="19.5" customHeight="1">
      <c r="A6" s="697" t="s">
        <v>114</v>
      </c>
      <c r="B6" s="700"/>
      <c r="C6" s="629"/>
      <c r="D6" s="629"/>
      <c r="E6" s="629"/>
      <c r="F6" s="629"/>
      <c r="G6" s="629"/>
      <c r="H6" s="629"/>
      <c r="I6" s="629"/>
      <c r="J6" s="629"/>
      <c r="K6" s="629"/>
      <c r="L6" s="629"/>
      <c r="M6" s="629"/>
      <c r="N6" s="625"/>
      <c r="O6" s="222"/>
      <c r="P6" s="222"/>
    </row>
    <row r="7" spans="1:17" ht="15.6" customHeight="1">
      <c r="A7" s="701" t="s">
        <v>115</v>
      </c>
      <c r="B7" s="706">
        <v>0</v>
      </c>
      <c r="C7" s="629">
        <v>0</v>
      </c>
      <c r="D7" s="629">
        <v>0</v>
      </c>
      <c r="E7" s="629">
        <v>0</v>
      </c>
      <c r="F7" s="629">
        <v>0</v>
      </c>
      <c r="G7" s="629">
        <v>0</v>
      </c>
      <c r="H7" s="629"/>
      <c r="I7" s="629"/>
      <c r="J7" s="629"/>
      <c r="K7" s="629"/>
      <c r="L7" s="629"/>
      <c r="M7" s="629"/>
      <c r="N7" s="85"/>
      <c r="O7" s="629">
        <f>SUM(C7:N7)</f>
        <v>0</v>
      </c>
      <c r="P7" s="629">
        <f>+O7+B7</f>
        <v>0</v>
      </c>
    </row>
    <row r="8" spans="1:17" ht="15.6" customHeight="1">
      <c r="A8" s="701" t="s">
        <v>225</v>
      </c>
      <c r="B8" s="706">
        <v>26647119.34</v>
      </c>
      <c r="C8" s="629">
        <v>1773680.27</v>
      </c>
      <c r="D8" s="799">
        <v>1375018.44</v>
      </c>
      <c r="E8" s="800">
        <v>1718461.4</v>
      </c>
      <c r="F8" s="629">
        <v>2116529.7999999998</v>
      </c>
      <c r="G8" s="951">
        <v>2222487.94</v>
      </c>
      <c r="H8" s="629"/>
      <c r="I8" s="629"/>
      <c r="J8" s="629"/>
      <c r="K8" s="629"/>
      <c r="L8" s="629"/>
      <c r="M8" s="629"/>
      <c r="N8" s="85"/>
      <c r="O8" s="629">
        <f t="shared" ref="O8:O13" si="0">SUM(C8:N8)</f>
        <v>9206177.8499999996</v>
      </c>
      <c r="P8" s="629">
        <f t="shared" ref="P8:P13" si="1">+O8+B8</f>
        <v>35853297.189999998</v>
      </c>
    </row>
    <row r="9" spans="1:17" ht="15.6" customHeight="1">
      <c r="A9" s="701" t="s">
        <v>226</v>
      </c>
      <c r="B9" s="706">
        <v>1612847.36</v>
      </c>
      <c r="C9" s="629">
        <v>4361.2200000000021</v>
      </c>
      <c r="D9" s="629">
        <v>0</v>
      </c>
      <c r="E9" s="629">
        <v>-883.64</v>
      </c>
      <c r="F9" s="629">
        <v>0</v>
      </c>
      <c r="G9" s="706">
        <v>59237.04</v>
      </c>
      <c r="H9" s="629"/>
      <c r="I9" s="629"/>
      <c r="J9" s="629"/>
      <c r="K9" s="629"/>
      <c r="L9" s="629"/>
      <c r="M9" s="629"/>
      <c r="N9" s="85"/>
      <c r="O9" s="629">
        <f t="shared" si="0"/>
        <v>62714.62</v>
      </c>
      <c r="P9" s="629">
        <f t="shared" si="1"/>
        <v>1675561.9800000002</v>
      </c>
    </row>
    <row r="10" spans="1:17" s="688" customFormat="1" ht="15.6" customHeight="1">
      <c r="A10" s="702" t="s">
        <v>334</v>
      </c>
      <c r="B10" s="865" t="s">
        <v>373</v>
      </c>
      <c r="C10" s="865" t="s">
        <v>373</v>
      </c>
      <c r="D10" s="865" t="s">
        <v>373</v>
      </c>
      <c r="E10" s="865" t="s">
        <v>373</v>
      </c>
      <c r="F10" s="865" t="s">
        <v>373</v>
      </c>
      <c r="G10" s="865" t="s">
        <v>373</v>
      </c>
      <c r="H10" s="695"/>
      <c r="I10" s="695"/>
      <c r="J10" s="695"/>
      <c r="K10" s="695"/>
      <c r="L10" s="695"/>
      <c r="M10" s="695"/>
      <c r="N10" s="694"/>
      <c r="O10" s="865" t="s">
        <v>373</v>
      </c>
      <c r="P10" s="865" t="s">
        <v>373</v>
      </c>
    </row>
    <row r="11" spans="1:17" ht="15.6" customHeight="1">
      <c r="A11" s="698" t="s">
        <v>116</v>
      </c>
      <c r="B11" s="706">
        <v>213682.59</v>
      </c>
      <c r="C11" s="629">
        <v>12167.809999999998</v>
      </c>
      <c r="D11" s="629">
        <v>22650</v>
      </c>
      <c r="E11" s="629">
        <v>-2018.760000000002</v>
      </c>
      <c r="F11" s="629">
        <v>18560.14</v>
      </c>
      <c r="G11" s="706">
        <v>27850</v>
      </c>
      <c r="H11" s="629"/>
      <c r="I11" s="629"/>
      <c r="J11" s="629"/>
      <c r="K11" s="629"/>
      <c r="L11" s="629"/>
      <c r="M11" s="629"/>
      <c r="N11" s="85"/>
      <c r="O11" s="629">
        <f t="shared" si="0"/>
        <v>79209.19</v>
      </c>
      <c r="P11" s="629">
        <f t="shared" si="1"/>
        <v>292891.78000000003</v>
      </c>
    </row>
    <row r="12" spans="1:17" ht="15.6">
      <c r="A12" s="698" t="s">
        <v>188</v>
      </c>
      <c r="B12" s="706">
        <v>265350</v>
      </c>
      <c r="C12" s="629">
        <v>1100</v>
      </c>
      <c r="D12" s="629">
        <v>750</v>
      </c>
      <c r="E12" s="629">
        <v>23500</v>
      </c>
      <c r="F12" s="629">
        <v>2550</v>
      </c>
      <c r="G12" s="706">
        <v>2550</v>
      </c>
      <c r="H12" s="629"/>
      <c r="I12" s="629"/>
      <c r="J12" s="629"/>
      <c r="K12" s="629"/>
      <c r="L12" s="629"/>
      <c r="M12" s="629"/>
      <c r="N12" s="85"/>
      <c r="O12" s="629">
        <f t="shared" si="0"/>
        <v>30450</v>
      </c>
      <c r="P12" s="629">
        <f t="shared" si="1"/>
        <v>295800</v>
      </c>
      <c r="Q12" s="17"/>
    </row>
    <row r="13" spans="1:17" ht="15.6" customHeight="1">
      <c r="A13" s="698" t="s">
        <v>74</v>
      </c>
      <c r="B13" s="706">
        <v>91720.34</v>
      </c>
      <c r="C13" s="629">
        <v>15465.070000000002</v>
      </c>
      <c r="D13" s="629">
        <v>9600</v>
      </c>
      <c r="E13" s="629">
        <v>3135.7099999999991</v>
      </c>
      <c r="F13" s="629">
        <v>5079.4699999999993</v>
      </c>
      <c r="G13" s="706">
        <v>9600.0000000000018</v>
      </c>
      <c r="H13" s="629"/>
      <c r="I13" s="629"/>
      <c r="J13" s="629"/>
      <c r="K13" s="629"/>
      <c r="L13" s="629"/>
      <c r="M13" s="629"/>
      <c r="N13" s="85"/>
      <c r="O13" s="629">
        <f t="shared" si="0"/>
        <v>42880.25</v>
      </c>
      <c r="P13" s="629">
        <f t="shared" si="1"/>
        <v>134600.59</v>
      </c>
    </row>
    <row r="14" spans="1:17">
      <c r="A14" s="637" t="s">
        <v>118</v>
      </c>
      <c r="B14" s="708">
        <f>SUM(B7:B13)</f>
        <v>28830719.629999999</v>
      </c>
      <c r="C14" s="779">
        <f t="shared" ref="C14:P14" si="2">SUM(C7:C13)</f>
        <v>1806774.37</v>
      </c>
      <c r="D14" s="779">
        <f t="shared" si="2"/>
        <v>1408018.44</v>
      </c>
      <c r="E14" s="779">
        <f t="shared" si="2"/>
        <v>1742194.71</v>
      </c>
      <c r="F14" s="779">
        <f t="shared" si="2"/>
        <v>2142719.41</v>
      </c>
      <c r="G14" s="952">
        <f t="shared" si="2"/>
        <v>2321724.98</v>
      </c>
      <c r="H14" s="779"/>
      <c r="I14" s="779"/>
      <c r="J14" s="779"/>
      <c r="K14" s="779"/>
      <c r="L14" s="779"/>
      <c r="M14" s="779"/>
      <c r="N14" s="261"/>
      <c r="O14" s="261">
        <f t="shared" ref="O14" si="3">SUM(O7:O13)</f>
        <v>9421431.9099999983</v>
      </c>
      <c r="P14" s="261">
        <f t="shared" si="2"/>
        <v>38252151.539999999</v>
      </c>
    </row>
    <row r="15" spans="1:17" ht="12.6" hidden="1" customHeight="1">
      <c r="A15" s="699"/>
      <c r="B15" s="703"/>
      <c r="C15" s="780"/>
      <c r="D15" s="780"/>
      <c r="E15" s="780"/>
      <c r="F15" s="780"/>
      <c r="G15" s="953"/>
      <c r="H15" s="783"/>
      <c r="I15" s="780"/>
      <c r="J15" s="780"/>
      <c r="K15" s="780"/>
      <c r="L15" s="780"/>
      <c r="M15" s="780"/>
      <c r="N15" s="264"/>
      <c r="O15" s="262"/>
      <c r="P15" s="262"/>
    </row>
    <row r="16" spans="1:17" ht="13.8" thickBot="1">
      <c r="A16" s="266"/>
      <c r="B16" s="704"/>
      <c r="C16" s="781"/>
      <c r="D16" s="781"/>
      <c r="E16" s="781"/>
      <c r="F16" s="781"/>
      <c r="G16" s="781"/>
      <c r="H16" s="784"/>
      <c r="I16" s="781"/>
      <c r="J16" s="781"/>
      <c r="K16" s="781"/>
      <c r="L16" s="781"/>
      <c r="M16" s="781"/>
      <c r="N16" s="263"/>
      <c r="O16" s="263"/>
      <c r="P16" s="263"/>
    </row>
    <row r="17" spans="1:16" ht="9" customHeight="1" thickBot="1">
      <c r="A17" s="697"/>
      <c r="B17" s="705"/>
      <c r="C17" s="780"/>
      <c r="D17" s="780"/>
      <c r="E17" s="780"/>
      <c r="F17" s="780"/>
      <c r="G17" s="953"/>
      <c r="H17" s="783"/>
      <c r="I17" s="780"/>
      <c r="J17" s="780"/>
      <c r="K17" s="780"/>
      <c r="L17" s="780"/>
      <c r="M17" s="780"/>
      <c r="N17" s="264"/>
      <c r="O17" s="264"/>
      <c r="P17" s="264"/>
    </row>
    <row r="18" spans="1:16" ht="20.25" customHeight="1" thickBot="1">
      <c r="A18" s="635" t="s">
        <v>336</v>
      </c>
      <c r="B18" s="707">
        <v>646137.59999999998</v>
      </c>
      <c r="C18" s="782">
        <v>185994</v>
      </c>
      <c r="D18" s="782">
        <v>0</v>
      </c>
      <c r="E18" s="782">
        <v>0</v>
      </c>
      <c r="F18" s="782">
        <v>888</v>
      </c>
      <c r="G18" s="782">
        <v>136494</v>
      </c>
      <c r="H18" s="782"/>
      <c r="I18" s="782"/>
      <c r="J18" s="782"/>
      <c r="K18" s="782"/>
      <c r="L18" s="782"/>
      <c r="M18" s="782"/>
      <c r="N18" s="626"/>
      <c r="O18" s="636">
        <f>SUM(C18:N18)</f>
        <v>323376</v>
      </c>
      <c r="P18" s="636">
        <f>SUM(C18:N18)+B18</f>
        <v>969513.6</v>
      </c>
    </row>
    <row r="19" spans="1:16" ht="10.5" customHeight="1">
      <c r="A19" s="194"/>
      <c r="B19" s="194"/>
      <c r="C19" s="209"/>
      <c r="D19" s="209"/>
      <c r="E19" s="209"/>
      <c r="F19" s="209"/>
      <c r="G19" s="209"/>
      <c r="H19" s="209"/>
      <c r="I19" s="209"/>
      <c r="J19" s="209"/>
      <c r="K19" s="209"/>
      <c r="L19" s="209"/>
      <c r="M19" s="209"/>
      <c r="N19" s="209"/>
      <c r="O19" s="692"/>
      <c r="P19" s="209"/>
    </row>
    <row r="20" spans="1:16" s="1" customFormat="1" ht="19.350000000000001" customHeight="1">
      <c r="A20" s="1018" t="s">
        <v>322</v>
      </c>
      <c r="B20" s="1018"/>
      <c r="C20" s="1019"/>
      <c r="D20" s="1019"/>
      <c r="E20" s="1019"/>
      <c r="F20" s="1019"/>
      <c r="G20" s="1019"/>
      <c r="H20" s="1019"/>
      <c r="I20" s="1019"/>
      <c r="J20" s="1019"/>
      <c r="K20" s="1019"/>
      <c r="L20" s="1019"/>
      <c r="M20" s="1019"/>
      <c r="N20" s="1019"/>
      <c r="O20" s="1019"/>
      <c r="P20" s="1019"/>
    </row>
    <row r="21" spans="1:16" ht="19.350000000000001" customHeight="1">
      <c r="A21" s="196" t="s">
        <v>195</v>
      </c>
      <c r="B21" s="196"/>
      <c r="C21" s="690"/>
      <c r="D21" s="690"/>
      <c r="E21" s="690"/>
      <c r="F21" s="690"/>
      <c r="G21" s="690"/>
      <c r="H21" s="690"/>
      <c r="I21" s="690"/>
      <c r="J21" s="690"/>
      <c r="K21" s="690"/>
      <c r="L21" s="690"/>
      <c r="M21" s="690"/>
      <c r="N21" s="690"/>
      <c r="O21" s="692"/>
      <c r="P21" s="690"/>
    </row>
    <row r="22" spans="1:16" ht="15" customHeight="1">
      <c r="A22" s="196" t="s">
        <v>335</v>
      </c>
      <c r="B22" s="196"/>
      <c r="C22" s="195"/>
      <c r="D22" s="195"/>
      <c r="E22" s="195"/>
      <c r="F22" s="195"/>
      <c r="G22" s="195"/>
      <c r="H22" s="195"/>
      <c r="I22" s="195"/>
      <c r="J22" s="195"/>
      <c r="K22" s="195"/>
      <c r="L22" s="195"/>
      <c r="M22" s="195"/>
      <c r="N22" s="195"/>
      <c r="O22" s="195"/>
      <c r="P22" s="195"/>
    </row>
    <row r="23" spans="1:16" ht="15" customHeight="1"/>
    <row r="24" spans="1:16" ht="17.25" customHeight="1">
      <c r="A24" s="137"/>
      <c r="B24" s="137"/>
      <c r="D24" s="99"/>
    </row>
    <row r="25" spans="1:16">
      <c r="D25" s="99"/>
    </row>
    <row r="26" spans="1:16">
      <c r="D26" s="99"/>
    </row>
    <row r="32" spans="1:16">
      <c r="L32" s="473"/>
    </row>
    <row r="33" spans="12:12">
      <c r="L33" s="473"/>
    </row>
    <row r="34" spans="12:12">
      <c r="L34" s="473"/>
    </row>
    <row r="35" spans="12:12">
      <c r="L35" s="473"/>
    </row>
    <row r="36" spans="12:12">
      <c r="L36" s="616"/>
    </row>
    <row r="37" spans="12:12">
      <c r="L37" s="473"/>
    </row>
    <row r="38" spans="12:12">
      <c r="L38" s="473"/>
    </row>
    <row r="39" spans="12:12">
      <c r="L39" s="473"/>
    </row>
    <row r="40" spans="12:12">
      <c r="L40" s="473"/>
    </row>
  </sheetData>
  <mergeCells count="1">
    <mergeCell ref="A20:P20"/>
  </mergeCells>
  <pageMargins left="0.7" right="0.7" top="1.0785416666666667" bottom="0.75" header="0.3" footer="0.3"/>
  <pageSetup scale="55" orientation="landscape" r:id="rId1"/>
  <headerFooter>
    <oddHeader>&amp;C&amp;"Arial,Bold"&amp;K000000Table I-5a
Pacific Gas and Electric Company
2018-22 Demand Response Programs Incentives
May 2019</oddHeader>
    <oddFooter>&amp;L&amp;F&amp;C9a of 11&amp;R&amp;A</oddFoot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zoomScale="70" zoomScaleNormal="100" zoomScalePageLayoutView="70" workbookViewId="0">
      <selection activeCell="F7" sqref="F7"/>
    </sheetView>
  </sheetViews>
  <sheetFormatPr defaultColWidth="9.44140625" defaultRowHeight="13.2"/>
  <cols>
    <col min="1" max="1" width="40.88671875" style="86" customWidth="1"/>
    <col min="2" max="2" width="16.33203125" style="132" customWidth="1"/>
    <col min="3" max="4" width="12.44140625" style="132" customWidth="1"/>
    <col min="5" max="5" width="12.6640625" style="132" customWidth="1"/>
    <col min="6" max="6" width="12.44140625" style="132" customWidth="1"/>
    <col min="7" max="7" width="12.5546875" style="132" customWidth="1"/>
    <col min="8" max="8" width="11.5546875" style="132" bestFit="1" customWidth="1"/>
    <col min="9" max="9" width="12.44140625" style="132" bestFit="1" customWidth="1"/>
    <col min="10" max="10" width="11.88671875" style="132" customWidth="1"/>
    <col min="11" max="11" width="12.33203125" style="132" customWidth="1"/>
    <col min="12" max="13" width="12.44140625" style="132" customWidth="1"/>
    <col min="14" max="14" width="16.44140625" style="132" customWidth="1"/>
    <col min="15" max="15" width="9.44140625" style="614"/>
    <col min="16" max="16384" width="9.44140625" style="86"/>
  </cols>
  <sheetData>
    <row r="1" spans="1:15" s="149" customFormat="1" ht="17.399999999999999">
      <c r="B1" s="150"/>
      <c r="C1" s="150"/>
      <c r="D1" s="150"/>
      <c r="E1" s="150"/>
      <c r="F1" s="150"/>
      <c r="G1" s="150"/>
      <c r="H1" s="150"/>
      <c r="I1" s="150"/>
      <c r="J1" s="150"/>
      <c r="K1" s="150"/>
      <c r="L1" s="150"/>
      <c r="M1" s="150"/>
      <c r="N1" s="150"/>
    </row>
    <row r="2" spans="1:15" s="87" customFormat="1">
      <c r="B2" s="128"/>
      <c r="C2" s="128"/>
      <c r="D2" s="128"/>
      <c r="E2" s="128"/>
      <c r="F2" s="128"/>
      <c r="G2" s="128"/>
      <c r="H2" s="128"/>
      <c r="I2" s="128"/>
      <c r="J2" s="128"/>
      <c r="K2" s="128"/>
      <c r="L2" s="128"/>
      <c r="M2" s="128"/>
      <c r="N2" s="128"/>
    </row>
    <row r="3" spans="1:15">
      <c r="A3" s="637" t="s">
        <v>113</v>
      </c>
      <c r="B3" s="245"/>
      <c r="C3" s="245"/>
      <c r="D3" s="245"/>
      <c r="E3" s="245"/>
      <c r="F3" s="245"/>
      <c r="G3" s="245"/>
      <c r="H3" s="245"/>
      <c r="I3" s="245"/>
      <c r="J3" s="245"/>
      <c r="K3" s="245"/>
      <c r="L3" s="245"/>
      <c r="M3" s="245"/>
      <c r="N3" s="246"/>
    </row>
    <row r="4" spans="1:15">
      <c r="A4" s="775"/>
      <c r="B4" s="130"/>
      <c r="C4" s="130"/>
      <c r="D4" s="130"/>
      <c r="E4" s="130"/>
      <c r="F4" s="130"/>
      <c r="G4" s="130"/>
      <c r="H4" s="130"/>
      <c r="I4" s="130"/>
      <c r="J4" s="130"/>
      <c r="K4" s="130"/>
      <c r="L4" s="130"/>
      <c r="M4" s="130"/>
      <c r="N4" s="247"/>
      <c r="O4" s="615"/>
    </row>
    <row r="5" spans="1:15" ht="53.25" customHeight="1">
      <c r="A5" s="830" t="s">
        <v>179</v>
      </c>
      <c r="B5" s="831" t="s">
        <v>5</v>
      </c>
      <c r="C5" s="831" t="s">
        <v>6</v>
      </c>
      <c r="D5" s="831" t="s">
        <v>7</v>
      </c>
      <c r="E5" s="831" t="s">
        <v>8</v>
      </c>
      <c r="F5" s="831" t="s">
        <v>9</v>
      </c>
      <c r="G5" s="831" t="s">
        <v>10</v>
      </c>
      <c r="H5" s="831" t="s">
        <v>26</v>
      </c>
      <c r="I5" s="831" t="s">
        <v>27</v>
      </c>
      <c r="J5" s="831" t="s">
        <v>28</v>
      </c>
      <c r="K5" s="831" t="s">
        <v>29</v>
      </c>
      <c r="L5" s="831" t="s">
        <v>30</v>
      </c>
      <c r="M5" s="832" t="s">
        <v>31</v>
      </c>
      <c r="N5" s="833" t="s">
        <v>333</v>
      </c>
    </row>
    <row r="6" spans="1:15" ht="19.5" customHeight="1">
      <c r="A6" s="248" t="s">
        <v>114</v>
      </c>
      <c r="B6" s="785"/>
      <c r="C6" s="785"/>
      <c r="D6" s="785"/>
      <c r="E6" s="785"/>
      <c r="F6" s="785"/>
      <c r="G6" s="785"/>
      <c r="H6" s="785"/>
      <c r="I6" s="785"/>
      <c r="J6" s="785"/>
      <c r="K6" s="785"/>
      <c r="L6" s="785"/>
      <c r="M6" s="223"/>
      <c r="N6" s="223"/>
    </row>
    <row r="7" spans="1:15" ht="15.6" customHeight="1">
      <c r="A7" s="249" t="s">
        <v>115</v>
      </c>
      <c r="B7" s="785">
        <v>0</v>
      </c>
      <c r="C7" s="785">
        <v>0</v>
      </c>
      <c r="D7" s="785">
        <v>0</v>
      </c>
      <c r="E7" s="785">
        <v>0</v>
      </c>
      <c r="F7" s="131">
        <v>0</v>
      </c>
      <c r="G7" s="785"/>
      <c r="H7" s="785"/>
      <c r="I7" s="785"/>
      <c r="J7" s="791"/>
      <c r="K7" s="785"/>
      <c r="L7" s="785"/>
      <c r="M7" s="128"/>
      <c r="N7" s="131">
        <f>SUM(B7:M7)</f>
        <v>0</v>
      </c>
    </row>
    <row r="8" spans="1:15" ht="15.6" customHeight="1">
      <c r="A8" s="249" t="s">
        <v>55</v>
      </c>
      <c r="B8" s="785">
        <v>0</v>
      </c>
      <c r="C8" s="785">
        <v>0</v>
      </c>
      <c r="D8" s="785">
        <v>0</v>
      </c>
      <c r="E8" s="785">
        <v>0</v>
      </c>
      <c r="F8" s="131">
        <v>0</v>
      </c>
      <c r="G8" s="785"/>
      <c r="H8" s="785"/>
      <c r="I8" s="785"/>
      <c r="J8" s="791"/>
      <c r="K8" s="785"/>
      <c r="L8" s="785"/>
      <c r="M8" s="128"/>
      <c r="N8" s="131">
        <f t="shared" ref="N8:N17" si="0">SUM(B8:M8)</f>
        <v>0</v>
      </c>
    </row>
    <row r="9" spans="1:15" ht="15.6" customHeight="1">
      <c r="A9" s="249" t="s">
        <v>61</v>
      </c>
      <c r="B9" s="785">
        <v>0</v>
      </c>
      <c r="C9" s="785">
        <v>0</v>
      </c>
      <c r="D9" s="785">
        <v>0</v>
      </c>
      <c r="E9" s="785">
        <v>0</v>
      </c>
      <c r="F9" s="131">
        <v>0</v>
      </c>
      <c r="G9" s="785"/>
      <c r="H9" s="785"/>
      <c r="I9" s="785"/>
      <c r="J9" s="791"/>
      <c r="K9" s="785"/>
      <c r="L9" s="785"/>
      <c r="M9" s="128"/>
      <c r="N9" s="131">
        <f t="shared" si="0"/>
        <v>0</v>
      </c>
    </row>
    <row r="10" spans="1:15" ht="15.6" customHeight="1">
      <c r="A10" s="250" t="s">
        <v>191</v>
      </c>
      <c r="B10" s="866" t="s">
        <v>373</v>
      </c>
      <c r="C10" s="866" t="s">
        <v>373</v>
      </c>
      <c r="D10" s="866" t="s">
        <v>373</v>
      </c>
      <c r="E10" s="866" t="s">
        <v>373</v>
      </c>
      <c r="F10" s="866" t="s">
        <v>373</v>
      </c>
      <c r="G10" s="786"/>
      <c r="H10" s="786"/>
      <c r="I10" s="786"/>
      <c r="J10" s="786"/>
      <c r="K10" s="786"/>
      <c r="L10" s="786"/>
      <c r="M10" s="156"/>
      <c r="N10" s="866" t="s">
        <v>373</v>
      </c>
    </row>
    <row r="11" spans="1:15" ht="15.6" customHeight="1">
      <c r="A11" s="250" t="s">
        <v>192</v>
      </c>
      <c r="B11" s="866" t="s">
        <v>373</v>
      </c>
      <c r="C11" s="866" t="s">
        <v>373</v>
      </c>
      <c r="D11" s="866" t="s">
        <v>373</v>
      </c>
      <c r="E11" s="866" t="s">
        <v>373</v>
      </c>
      <c r="F11" s="866" t="s">
        <v>373</v>
      </c>
      <c r="G11" s="786"/>
      <c r="H11" s="786"/>
      <c r="I11" s="786"/>
      <c r="J11" s="786"/>
      <c r="K11" s="786"/>
      <c r="L11" s="786"/>
      <c r="M11" s="156"/>
      <c r="N11" s="866" t="s">
        <v>373</v>
      </c>
    </row>
    <row r="12" spans="1:15" ht="15.6" customHeight="1">
      <c r="A12" s="250" t="s">
        <v>224</v>
      </c>
      <c r="B12" s="866" t="s">
        <v>373</v>
      </c>
      <c r="C12" s="866" t="s">
        <v>373</v>
      </c>
      <c r="D12" s="866" t="s">
        <v>373</v>
      </c>
      <c r="E12" s="866" t="s">
        <v>373</v>
      </c>
      <c r="F12" s="866" t="s">
        <v>373</v>
      </c>
      <c r="G12" s="786"/>
      <c r="H12" s="786"/>
      <c r="I12" s="786"/>
      <c r="J12" s="786"/>
      <c r="K12" s="786"/>
      <c r="L12" s="786"/>
      <c r="M12" s="156"/>
      <c r="N12" s="866" t="s">
        <v>373</v>
      </c>
    </row>
    <row r="13" spans="1:15" ht="15.6" customHeight="1">
      <c r="A13" s="249" t="s">
        <v>116</v>
      </c>
      <c r="B13" s="785">
        <v>0</v>
      </c>
      <c r="C13" s="785">
        <v>0</v>
      </c>
      <c r="D13" s="785">
        <v>0</v>
      </c>
      <c r="E13" s="785">
        <v>0</v>
      </c>
      <c r="F13" s="131">
        <v>0</v>
      </c>
      <c r="G13" s="785"/>
      <c r="H13" s="785"/>
      <c r="I13" s="785"/>
      <c r="J13" s="785"/>
      <c r="K13" s="785"/>
      <c r="L13" s="785"/>
      <c r="M13" s="128"/>
      <c r="N13" s="131">
        <f t="shared" si="0"/>
        <v>0</v>
      </c>
    </row>
    <row r="14" spans="1:15" s="61" customFormat="1" ht="15" customHeight="1">
      <c r="A14" s="249" t="s">
        <v>167</v>
      </c>
      <c r="B14" s="785">
        <v>0</v>
      </c>
      <c r="C14" s="785">
        <v>0</v>
      </c>
      <c r="D14" s="785">
        <v>0</v>
      </c>
      <c r="E14" s="785">
        <v>0</v>
      </c>
      <c r="F14" s="131">
        <v>0</v>
      </c>
      <c r="G14" s="785"/>
      <c r="H14" s="785"/>
      <c r="I14" s="785"/>
      <c r="J14" s="792"/>
      <c r="K14" s="792"/>
      <c r="L14" s="792"/>
      <c r="M14" s="133"/>
      <c r="N14" s="131">
        <f t="shared" si="0"/>
        <v>0</v>
      </c>
    </row>
    <row r="15" spans="1:15" s="61" customFormat="1">
      <c r="A15" s="249" t="s">
        <v>74</v>
      </c>
      <c r="B15" s="785">
        <v>0</v>
      </c>
      <c r="C15" s="785">
        <v>0</v>
      </c>
      <c r="D15" s="785">
        <v>0</v>
      </c>
      <c r="E15" s="785">
        <v>0</v>
      </c>
      <c r="F15" s="131">
        <v>0</v>
      </c>
      <c r="G15" s="785"/>
      <c r="H15" s="785"/>
      <c r="I15" s="785"/>
      <c r="J15" s="792"/>
      <c r="K15" s="792"/>
      <c r="L15" s="792"/>
      <c r="M15" s="133"/>
      <c r="N15" s="131">
        <f t="shared" si="0"/>
        <v>0</v>
      </c>
    </row>
    <row r="16" spans="1:15" ht="15.6">
      <c r="A16" s="251" t="s">
        <v>117</v>
      </c>
      <c r="B16" s="785">
        <v>1550</v>
      </c>
      <c r="C16" s="785">
        <v>19.850000000000001</v>
      </c>
      <c r="D16" s="785">
        <v>0</v>
      </c>
      <c r="E16" s="785">
        <v>1600</v>
      </c>
      <c r="F16" s="131">
        <v>-49.38</v>
      </c>
      <c r="G16" s="785"/>
      <c r="H16" s="785"/>
      <c r="I16" s="785"/>
      <c r="J16" s="785"/>
      <c r="K16" s="785"/>
      <c r="L16" s="785"/>
      <c r="M16" s="128"/>
      <c r="N16" s="131">
        <f t="shared" si="0"/>
        <v>3120.47</v>
      </c>
    </row>
    <row r="17" spans="1:15" s="62" customFormat="1">
      <c r="A17" s="244" t="s">
        <v>118</v>
      </c>
      <c r="B17" s="787">
        <f t="shared" ref="B17:F17" si="1">SUM(B7:B16)</f>
        <v>1550</v>
      </c>
      <c r="C17" s="787">
        <f t="shared" si="1"/>
        <v>19.850000000000001</v>
      </c>
      <c r="D17" s="787">
        <f t="shared" si="1"/>
        <v>0</v>
      </c>
      <c r="E17" s="787">
        <f t="shared" si="1"/>
        <v>1600</v>
      </c>
      <c r="F17" s="954">
        <f t="shared" si="1"/>
        <v>-49.38</v>
      </c>
      <c r="G17" s="787"/>
      <c r="H17" s="787"/>
      <c r="I17" s="787"/>
      <c r="J17" s="787"/>
      <c r="K17" s="787"/>
      <c r="L17" s="787"/>
      <c r="M17" s="224"/>
      <c r="N17" s="794">
        <f t="shared" si="0"/>
        <v>3120.47</v>
      </c>
    </row>
    <row r="18" spans="1:15" ht="12.6" hidden="1" customHeight="1">
      <c r="A18" s="252"/>
      <c r="B18" s="785"/>
      <c r="C18" s="785"/>
      <c r="D18" s="785"/>
      <c r="E18" s="785"/>
      <c r="F18" s="131"/>
      <c r="G18" s="789"/>
      <c r="H18" s="785"/>
      <c r="I18" s="785"/>
      <c r="J18" s="785"/>
      <c r="K18" s="785"/>
      <c r="L18" s="785"/>
      <c r="M18" s="128"/>
      <c r="N18" s="225"/>
    </row>
    <row r="19" spans="1:15" ht="18" thickBot="1">
      <c r="A19" s="253"/>
      <c r="B19" s="134"/>
      <c r="C19" s="134"/>
      <c r="D19" s="134"/>
      <c r="E19" s="134"/>
      <c r="F19" s="134"/>
      <c r="G19" s="790"/>
      <c r="H19" s="134"/>
      <c r="I19" s="134"/>
      <c r="J19" s="134"/>
      <c r="K19" s="793"/>
      <c r="L19" s="134"/>
      <c r="M19" s="135"/>
      <c r="N19" s="134"/>
    </row>
    <row r="20" spans="1:15" ht="9" customHeight="1" thickBot="1">
      <c r="A20" s="248"/>
      <c r="B20" s="785"/>
      <c r="C20" s="785"/>
      <c r="D20" s="785"/>
      <c r="E20" s="785"/>
      <c r="F20" s="131"/>
      <c r="G20" s="789"/>
      <c r="H20" s="785"/>
      <c r="I20" s="785"/>
      <c r="J20" s="785"/>
      <c r="K20" s="785"/>
      <c r="L20" s="785"/>
      <c r="M20" s="128"/>
      <c r="N20" s="131"/>
    </row>
    <row r="21" spans="1:15" ht="20.25" customHeight="1">
      <c r="A21" s="254" t="s">
        <v>180</v>
      </c>
      <c r="B21" s="788">
        <v>0</v>
      </c>
      <c r="C21" s="788">
        <v>0</v>
      </c>
      <c r="D21" s="788">
        <v>0</v>
      </c>
      <c r="E21" s="788">
        <v>0</v>
      </c>
      <c r="F21" s="788">
        <v>0</v>
      </c>
      <c r="G21" s="788"/>
      <c r="H21" s="788"/>
      <c r="I21" s="788"/>
      <c r="J21" s="788"/>
      <c r="K21" s="788"/>
      <c r="L21" s="788"/>
      <c r="M21" s="129"/>
      <c r="N21" s="255"/>
    </row>
    <row r="22" spans="1:15" ht="13.5" customHeight="1"/>
    <row r="23" spans="1:15" s="1" customFormat="1" ht="15.45" customHeight="1">
      <c r="A23" s="1020" t="s">
        <v>345</v>
      </c>
      <c r="B23" s="1021"/>
      <c r="C23" s="1021"/>
      <c r="D23" s="1021"/>
      <c r="E23" s="1021"/>
      <c r="F23" s="1021"/>
      <c r="G23" s="1021"/>
      <c r="H23" s="1021"/>
      <c r="I23" s="1021"/>
      <c r="J23" s="1021"/>
      <c r="K23" s="1021"/>
      <c r="L23" s="1021"/>
      <c r="M23" s="1021"/>
      <c r="N23" s="1021"/>
      <c r="O23" s="471"/>
    </row>
    <row r="24" spans="1:15" ht="15.45" customHeight="1">
      <c r="A24" s="1020" t="s">
        <v>195</v>
      </c>
      <c r="B24" s="1021"/>
      <c r="C24" s="1021"/>
      <c r="D24" s="1021"/>
      <c r="E24" s="1021"/>
      <c r="F24" s="1021"/>
      <c r="G24" s="1021"/>
      <c r="H24" s="1021"/>
      <c r="I24" s="1021"/>
      <c r="J24" s="1021"/>
      <c r="K24" s="1021"/>
      <c r="L24" s="1021"/>
      <c r="M24" s="1021"/>
      <c r="N24" s="1021"/>
    </row>
    <row r="25" spans="1:15" ht="14.4">
      <c r="A25" s="1020"/>
      <c r="B25" s="1021"/>
      <c r="C25" s="1021"/>
      <c r="D25" s="1021"/>
      <c r="E25" s="1021"/>
      <c r="F25" s="1021"/>
      <c r="G25" s="1021"/>
      <c r="H25" s="1021"/>
      <c r="I25" s="1021"/>
      <c r="J25" s="1021"/>
      <c r="K25" s="1021"/>
      <c r="L25" s="1021"/>
      <c r="M25" s="1021"/>
      <c r="N25" s="1021"/>
    </row>
    <row r="26" spans="1:15">
      <c r="H26" s="136"/>
    </row>
    <row r="29" spans="1:15">
      <c r="C29" s="136"/>
    </row>
    <row r="30" spans="1:15">
      <c r="C30" s="136"/>
    </row>
    <row r="31" spans="1:15">
      <c r="C31" s="136"/>
    </row>
    <row r="32" spans="1:15">
      <c r="C32" s="136"/>
    </row>
    <row r="35" spans="11:11">
      <c r="K35" s="616"/>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May 2019</oddHeader>
    <oddFooter>&amp;L&amp;F&amp;C9b of 11&amp;R&amp;A</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0"/>
  <sheetViews>
    <sheetView view="pageLayout" zoomScale="50" zoomScaleNormal="70" zoomScalePageLayoutView="50" workbookViewId="0">
      <selection activeCell="I27" sqref="I27"/>
    </sheetView>
  </sheetViews>
  <sheetFormatPr defaultColWidth="5.44140625" defaultRowHeight="13.8" outlineLevelRow="1"/>
  <cols>
    <col min="1" max="1" width="65.44140625" style="25" bestFit="1" customWidth="1"/>
    <col min="2" max="2" width="18.33203125" style="25" customWidth="1"/>
    <col min="3" max="3" width="13.33203125" style="24" customWidth="1"/>
    <col min="4" max="4" width="13.44140625" style="25" customWidth="1"/>
    <col min="5" max="5" width="13.33203125" style="25" customWidth="1"/>
    <col min="6" max="6" width="13.44140625" style="25" customWidth="1"/>
    <col min="7" max="8" width="13.33203125" style="25" customWidth="1"/>
    <col min="9" max="9" width="13.5546875" style="25" customWidth="1"/>
    <col min="10" max="10" width="13.88671875" style="25" customWidth="1"/>
    <col min="11" max="12" width="14" style="25" customWidth="1"/>
    <col min="13" max="13" width="14" style="24" customWidth="1"/>
    <col min="14" max="14" width="14.33203125" style="25" customWidth="1"/>
    <col min="15" max="15" width="11.5546875" style="95" customWidth="1"/>
    <col min="16" max="16" width="15.109375" style="95" customWidth="1"/>
    <col min="17" max="17" width="14.44140625" style="95" customWidth="1"/>
    <col min="18" max="18" width="14.5546875" style="95" customWidth="1"/>
    <col min="19" max="257" width="5.44140625" style="95"/>
    <col min="258" max="258" width="65.44140625" style="95" bestFit="1" customWidth="1"/>
    <col min="259" max="259" width="12.44140625" style="95" customWidth="1"/>
    <col min="260" max="260" width="11.5546875" style="95" bestFit="1" customWidth="1"/>
    <col min="261" max="261" width="12.5546875" style="95" bestFit="1" customWidth="1"/>
    <col min="262" max="262" width="13.44140625" style="95" bestFit="1" customWidth="1"/>
    <col min="263" max="263" width="13.5546875" style="95" customWidth="1"/>
    <col min="264" max="264" width="13.44140625" style="95" customWidth="1"/>
    <col min="265" max="265" width="13.44140625" style="95" bestFit="1" customWidth="1"/>
    <col min="266" max="266" width="14.5546875" style="95" customWidth="1"/>
    <col min="267" max="270" width="8.5546875" style="95" customWidth="1"/>
    <col min="271" max="271" width="16" style="95" customWidth="1"/>
    <col min="272" max="272" width="0" style="95" hidden="1" customWidth="1"/>
    <col min="273" max="273" width="15.44140625" style="95" customWidth="1"/>
    <col min="274" max="274" width="14.44140625" style="95" customWidth="1"/>
    <col min="275" max="513" width="5.44140625" style="95"/>
    <col min="514" max="514" width="65.44140625" style="95" bestFit="1" customWidth="1"/>
    <col min="515" max="515" width="12.44140625" style="95" customWidth="1"/>
    <col min="516" max="516" width="11.5546875" style="95" bestFit="1" customWidth="1"/>
    <col min="517" max="517" width="12.5546875" style="95" bestFit="1" customWidth="1"/>
    <col min="518" max="518" width="13.44140625" style="95" bestFit="1" customWidth="1"/>
    <col min="519" max="519" width="13.5546875" style="95" customWidth="1"/>
    <col min="520" max="520" width="13.44140625" style="95" customWidth="1"/>
    <col min="521" max="521" width="13.44140625" style="95" bestFit="1" customWidth="1"/>
    <col min="522" max="522" width="14.5546875" style="95" customWidth="1"/>
    <col min="523" max="526" width="8.5546875" style="95" customWidth="1"/>
    <col min="527" max="527" width="16" style="95" customWidth="1"/>
    <col min="528" max="528" width="0" style="95" hidden="1" customWidth="1"/>
    <col min="529" max="529" width="15.44140625" style="95" customWidth="1"/>
    <col min="530" max="530" width="14.44140625" style="95" customWidth="1"/>
    <col min="531" max="769" width="5.44140625" style="95"/>
    <col min="770" max="770" width="65.44140625" style="95" bestFit="1" customWidth="1"/>
    <col min="771" max="771" width="12.44140625" style="95" customWidth="1"/>
    <col min="772" max="772" width="11.5546875" style="95" bestFit="1" customWidth="1"/>
    <col min="773" max="773" width="12.5546875" style="95" bestFit="1" customWidth="1"/>
    <col min="774" max="774" width="13.44140625" style="95" bestFit="1" customWidth="1"/>
    <col min="775" max="775" width="13.5546875" style="95" customWidth="1"/>
    <col min="776" max="776" width="13.44140625" style="95" customWidth="1"/>
    <col min="777" max="777" width="13.44140625" style="95" bestFit="1" customWidth="1"/>
    <col min="778" max="778" width="14.5546875" style="95" customWidth="1"/>
    <col min="779" max="782" width="8.5546875" style="95" customWidth="1"/>
    <col min="783" max="783" width="16" style="95" customWidth="1"/>
    <col min="784" max="784" width="0" style="95" hidden="1" customWidth="1"/>
    <col min="785" max="785" width="15.44140625" style="95" customWidth="1"/>
    <col min="786" max="786" width="14.44140625" style="95" customWidth="1"/>
    <col min="787" max="1025" width="5.44140625" style="95"/>
    <col min="1026" max="1026" width="65.44140625" style="95" bestFit="1" customWidth="1"/>
    <col min="1027" max="1027" width="12.44140625" style="95" customWidth="1"/>
    <col min="1028" max="1028" width="11.5546875" style="95" bestFit="1" customWidth="1"/>
    <col min="1029" max="1029" width="12.5546875" style="95" bestFit="1" customWidth="1"/>
    <col min="1030" max="1030" width="13.44140625" style="95" bestFit="1" customWidth="1"/>
    <col min="1031" max="1031" width="13.5546875" style="95" customWidth="1"/>
    <col min="1032" max="1032" width="13.44140625" style="95" customWidth="1"/>
    <col min="1033" max="1033" width="13.44140625" style="95" bestFit="1" customWidth="1"/>
    <col min="1034" max="1034" width="14.5546875" style="95" customWidth="1"/>
    <col min="1035" max="1038" width="8.5546875" style="95" customWidth="1"/>
    <col min="1039" max="1039" width="16" style="95" customWidth="1"/>
    <col min="1040" max="1040" width="0" style="95" hidden="1" customWidth="1"/>
    <col min="1041" max="1041" width="15.44140625" style="95" customWidth="1"/>
    <col min="1042" max="1042" width="14.44140625" style="95" customWidth="1"/>
    <col min="1043" max="1281" width="5.44140625" style="95"/>
    <col min="1282" max="1282" width="65.44140625" style="95" bestFit="1" customWidth="1"/>
    <col min="1283" max="1283" width="12.44140625" style="95" customWidth="1"/>
    <col min="1284" max="1284" width="11.5546875" style="95" bestFit="1" customWidth="1"/>
    <col min="1285" max="1285" width="12.5546875" style="95" bestFit="1" customWidth="1"/>
    <col min="1286" max="1286" width="13.44140625" style="95" bestFit="1" customWidth="1"/>
    <col min="1287" max="1287" width="13.5546875" style="95" customWidth="1"/>
    <col min="1288" max="1288" width="13.44140625" style="95" customWidth="1"/>
    <col min="1289" max="1289" width="13.44140625" style="95" bestFit="1" customWidth="1"/>
    <col min="1290" max="1290" width="14.5546875" style="95" customWidth="1"/>
    <col min="1291" max="1294" width="8.5546875" style="95" customWidth="1"/>
    <col min="1295" max="1295" width="16" style="95" customWidth="1"/>
    <col min="1296" max="1296" width="0" style="95" hidden="1" customWidth="1"/>
    <col min="1297" max="1297" width="15.44140625" style="95" customWidth="1"/>
    <col min="1298" max="1298" width="14.44140625" style="95" customWidth="1"/>
    <col min="1299" max="1537" width="5.44140625" style="95"/>
    <col min="1538" max="1538" width="65.44140625" style="95" bestFit="1" customWidth="1"/>
    <col min="1539" max="1539" width="12.44140625" style="95" customWidth="1"/>
    <col min="1540" max="1540" width="11.5546875" style="95" bestFit="1" customWidth="1"/>
    <col min="1541" max="1541" width="12.5546875" style="95" bestFit="1" customWidth="1"/>
    <col min="1542" max="1542" width="13.44140625" style="95" bestFit="1" customWidth="1"/>
    <col min="1543" max="1543" width="13.5546875" style="95" customWidth="1"/>
    <col min="1544" max="1544" width="13.44140625" style="95" customWidth="1"/>
    <col min="1545" max="1545" width="13.44140625" style="95" bestFit="1" customWidth="1"/>
    <col min="1546" max="1546" width="14.5546875" style="95" customWidth="1"/>
    <col min="1547" max="1550" width="8.5546875" style="95" customWidth="1"/>
    <col min="1551" max="1551" width="16" style="95" customWidth="1"/>
    <col min="1552" max="1552" width="0" style="95" hidden="1" customWidth="1"/>
    <col min="1553" max="1553" width="15.44140625" style="95" customWidth="1"/>
    <col min="1554" max="1554" width="14.44140625" style="95" customWidth="1"/>
    <col min="1555" max="1793" width="5.44140625" style="95"/>
    <col min="1794" max="1794" width="65.44140625" style="95" bestFit="1" customWidth="1"/>
    <col min="1795" max="1795" width="12.44140625" style="95" customWidth="1"/>
    <col min="1796" max="1796" width="11.5546875" style="95" bestFit="1" customWidth="1"/>
    <col min="1797" max="1797" width="12.5546875" style="95" bestFit="1" customWidth="1"/>
    <col min="1798" max="1798" width="13.44140625" style="95" bestFit="1" customWidth="1"/>
    <col min="1799" max="1799" width="13.5546875" style="95" customWidth="1"/>
    <col min="1800" max="1800" width="13.44140625" style="95" customWidth="1"/>
    <col min="1801" max="1801" width="13.44140625" style="95" bestFit="1" customWidth="1"/>
    <col min="1802" max="1802" width="14.5546875" style="95" customWidth="1"/>
    <col min="1803" max="1806" width="8.5546875" style="95" customWidth="1"/>
    <col min="1807" max="1807" width="16" style="95" customWidth="1"/>
    <col min="1808" max="1808" width="0" style="95" hidden="1" customWidth="1"/>
    <col min="1809" max="1809" width="15.44140625" style="95" customWidth="1"/>
    <col min="1810" max="1810" width="14.44140625" style="95" customWidth="1"/>
    <col min="1811" max="2049" width="5.44140625" style="95"/>
    <col min="2050" max="2050" width="65.44140625" style="95" bestFit="1" customWidth="1"/>
    <col min="2051" max="2051" width="12.44140625" style="95" customWidth="1"/>
    <col min="2052" max="2052" width="11.5546875" style="95" bestFit="1" customWidth="1"/>
    <col min="2053" max="2053" width="12.5546875" style="95" bestFit="1" customWidth="1"/>
    <col min="2054" max="2054" width="13.44140625" style="95" bestFit="1" customWidth="1"/>
    <col min="2055" max="2055" width="13.5546875" style="95" customWidth="1"/>
    <col min="2056" max="2056" width="13.44140625" style="95" customWidth="1"/>
    <col min="2057" max="2057" width="13.44140625" style="95" bestFit="1" customWidth="1"/>
    <col min="2058" max="2058" width="14.5546875" style="95" customWidth="1"/>
    <col min="2059" max="2062" width="8.5546875" style="95" customWidth="1"/>
    <col min="2063" max="2063" width="16" style="95" customWidth="1"/>
    <col min="2064" max="2064" width="0" style="95" hidden="1" customWidth="1"/>
    <col min="2065" max="2065" width="15.44140625" style="95" customWidth="1"/>
    <col min="2066" max="2066" width="14.44140625" style="95" customWidth="1"/>
    <col min="2067" max="2305" width="5.44140625" style="95"/>
    <col min="2306" max="2306" width="65.44140625" style="95" bestFit="1" customWidth="1"/>
    <col min="2307" max="2307" width="12.44140625" style="95" customWidth="1"/>
    <col min="2308" max="2308" width="11.5546875" style="95" bestFit="1" customWidth="1"/>
    <col min="2309" max="2309" width="12.5546875" style="95" bestFit="1" customWidth="1"/>
    <col min="2310" max="2310" width="13.44140625" style="95" bestFit="1" customWidth="1"/>
    <col min="2311" max="2311" width="13.5546875" style="95" customWidth="1"/>
    <col min="2312" max="2312" width="13.44140625" style="95" customWidth="1"/>
    <col min="2313" max="2313" width="13.44140625" style="95" bestFit="1" customWidth="1"/>
    <col min="2314" max="2314" width="14.5546875" style="95" customWidth="1"/>
    <col min="2315" max="2318" width="8.5546875" style="95" customWidth="1"/>
    <col min="2319" max="2319" width="16" style="95" customWidth="1"/>
    <col min="2320" max="2320" width="0" style="95" hidden="1" customWidth="1"/>
    <col min="2321" max="2321" width="15.44140625" style="95" customWidth="1"/>
    <col min="2322" max="2322" width="14.44140625" style="95" customWidth="1"/>
    <col min="2323" max="2561" width="5.44140625" style="95"/>
    <col min="2562" max="2562" width="65.44140625" style="95" bestFit="1" customWidth="1"/>
    <col min="2563" max="2563" width="12.44140625" style="95" customWidth="1"/>
    <col min="2564" max="2564" width="11.5546875" style="95" bestFit="1" customWidth="1"/>
    <col min="2565" max="2565" width="12.5546875" style="95" bestFit="1" customWidth="1"/>
    <col min="2566" max="2566" width="13.44140625" style="95" bestFit="1" customWidth="1"/>
    <col min="2567" max="2567" width="13.5546875" style="95" customWidth="1"/>
    <col min="2568" max="2568" width="13.44140625" style="95" customWidth="1"/>
    <col min="2569" max="2569" width="13.44140625" style="95" bestFit="1" customWidth="1"/>
    <col min="2570" max="2570" width="14.5546875" style="95" customWidth="1"/>
    <col min="2571" max="2574" width="8.5546875" style="95" customWidth="1"/>
    <col min="2575" max="2575" width="16" style="95" customWidth="1"/>
    <col min="2576" max="2576" width="0" style="95" hidden="1" customWidth="1"/>
    <col min="2577" max="2577" width="15.44140625" style="95" customWidth="1"/>
    <col min="2578" max="2578" width="14.44140625" style="95" customWidth="1"/>
    <col min="2579" max="2817" width="5.44140625" style="95"/>
    <col min="2818" max="2818" width="65.44140625" style="95" bestFit="1" customWidth="1"/>
    <col min="2819" max="2819" width="12.44140625" style="95" customWidth="1"/>
    <col min="2820" max="2820" width="11.5546875" style="95" bestFit="1" customWidth="1"/>
    <col min="2821" max="2821" width="12.5546875" style="95" bestFit="1" customWidth="1"/>
    <col min="2822" max="2822" width="13.44140625" style="95" bestFit="1" customWidth="1"/>
    <col min="2823" max="2823" width="13.5546875" style="95" customWidth="1"/>
    <col min="2824" max="2824" width="13.44140625" style="95" customWidth="1"/>
    <col min="2825" max="2825" width="13.44140625" style="95" bestFit="1" customWidth="1"/>
    <col min="2826" max="2826" width="14.5546875" style="95" customWidth="1"/>
    <col min="2827" max="2830" width="8.5546875" style="95" customWidth="1"/>
    <col min="2831" max="2831" width="16" style="95" customWidth="1"/>
    <col min="2832" max="2832" width="0" style="95" hidden="1" customWidth="1"/>
    <col min="2833" max="2833" width="15.44140625" style="95" customWidth="1"/>
    <col min="2834" max="2834" width="14.44140625" style="95" customWidth="1"/>
    <col min="2835" max="3073" width="5.44140625" style="95"/>
    <col min="3074" max="3074" width="65.44140625" style="95" bestFit="1" customWidth="1"/>
    <col min="3075" max="3075" width="12.44140625" style="95" customWidth="1"/>
    <col min="3076" max="3076" width="11.5546875" style="95" bestFit="1" customWidth="1"/>
    <col min="3077" max="3077" width="12.5546875" style="95" bestFit="1" customWidth="1"/>
    <col min="3078" max="3078" width="13.44140625" style="95" bestFit="1" customWidth="1"/>
    <col min="3079" max="3079" width="13.5546875" style="95" customWidth="1"/>
    <col min="3080" max="3080" width="13.44140625" style="95" customWidth="1"/>
    <col min="3081" max="3081" width="13.44140625" style="95" bestFit="1" customWidth="1"/>
    <col min="3082" max="3082" width="14.5546875" style="95" customWidth="1"/>
    <col min="3083" max="3086" width="8.5546875" style="95" customWidth="1"/>
    <col min="3087" max="3087" width="16" style="95" customWidth="1"/>
    <col min="3088" max="3088" width="0" style="95" hidden="1" customWidth="1"/>
    <col min="3089" max="3089" width="15.44140625" style="95" customWidth="1"/>
    <col min="3090" max="3090" width="14.44140625" style="95" customWidth="1"/>
    <col min="3091" max="3329" width="5.44140625" style="95"/>
    <col min="3330" max="3330" width="65.44140625" style="95" bestFit="1" customWidth="1"/>
    <col min="3331" max="3331" width="12.44140625" style="95" customWidth="1"/>
    <col min="3332" max="3332" width="11.5546875" style="95" bestFit="1" customWidth="1"/>
    <col min="3333" max="3333" width="12.5546875" style="95" bestFit="1" customWidth="1"/>
    <col min="3334" max="3334" width="13.44140625" style="95" bestFit="1" customWidth="1"/>
    <col min="3335" max="3335" width="13.5546875" style="95" customWidth="1"/>
    <col min="3336" max="3336" width="13.44140625" style="95" customWidth="1"/>
    <col min="3337" max="3337" width="13.44140625" style="95" bestFit="1" customWidth="1"/>
    <col min="3338" max="3338" width="14.5546875" style="95" customWidth="1"/>
    <col min="3339" max="3342" width="8.5546875" style="95" customWidth="1"/>
    <col min="3343" max="3343" width="16" style="95" customWidth="1"/>
    <col min="3344" max="3344" width="0" style="95" hidden="1" customWidth="1"/>
    <col min="3345" max="3345" width="15.44140625" style="95" customWidth="1"/>
    <col min="3346" max="3346" width="14.44140625" style="95" customWidth="1"/>
    <col min="3347" max="3585" width="5.44140625" style="95"/>
    <col min="3586" max="3586" width="65.44140625" style="95" bestFit="1" customWidth="1"/>
    <col min="3587" max="3587" width="12.44140625" style="95" customWidth="1"/>
    <col min="3588" max="3588" width="11.5546875" style="95" bestFit="1" customWidth="1"/>
    <col min="3589" max="3589" width="12.5546875" style="95" bestFit="1" customWidth="1"/>
    <col min="3590" max="3590" width="13.44140625" style="95" bestFit="1" customWidth="1"/>
    <col min="3591" max="3591" width="13.5546875" style="95" customWidth="1"/>
    <col min="3592" max="3592" width="13.44140625" style="95" customWidth="1"/>
    <col min="3593" max="3593" width="13.44140625" style="95" bestFit="1" customWidth="1"/>
    <col min="3594" max="3594" width="14.5546875" style="95" customWidth="1"/>
    <col min="3595" max="3598" width="8.5546875" style="95" customWidth="1"/>
    <col min="3599" max="3599" width="16" style="95" customWidth="1"/>
    <col min="3600" max="3600" width="0" style="95" hidden="1" customWidth="1"/>
    <col min="3601" max="3601" width="15.44140625" style="95" customWidth="1"/>
    <col min="3602" max="3602" width="14.44140625" style="95" customWidth="1"/>
    <col min="3603" max="3841" width="5.44140625" style="95"/>
    <col min="3842" max="3842" width="65.44140625" style="95" bestFit="1" customWidth="1"/>
    <col min="3843" max="3843" width="12.44140625" style="95" customWidth="1"/>
    <col min="3844" max="3844" width="11.5546875" style="95" bestFit="1" customWidth="1"/>
    <col min="3845" max="3845" width="12.5546875" style="95" bestFit="1" customWidth="1"/>
    <col min="3846" max="3846" width="13.44140625" style="95" bestFit="1" customWidth="1"/>
    <col min="3847" max="3847" width="13.5546875" style="95" customWidth="1"/>
    <col min="3848" max="3848" width="13.44140625" style="95" customWidth="1"/>
    <col min="3849" max="3849" width="13.44140625" style="95" bestFit="1" customWidth="1"/>
    <col min="3850" max="3850" width="14.5546875" style="95" customWidth="1"/>
    <col min="3851" max="3854" width="8.5546875" style="95" customWidth="1"/>
    <col min="3855" max="3855" width="16" style="95" customWidth="1"/>
    <col min="3856" max="3856" width="0" style="95" hidden="1" customWidth="1"/>
    <col min="3857" max="3857" width="15.44140625" style="95" customWidth="1"/>
    <col min="3858" max="3858" width="14.44140625" style="95" customWidth="1"/>
    <col min="3859" max="4097" width="5.44140625" style="95"/>
    <col min="4098" max="4098" width="65.44140625" style="95" bestFit="1" customWidth="1"/>
    <col min="4099" max="4099" width="12.44140625" style="95" customWidth="1"/>
    <col min="4100" max="4100" width="11.5546875" style="95" bestFit="1" customWidth="1"/>
    <col min="4101" max="4101" width="12.5546875" style="95" bestFit="1" customWidth="1"/>
    <col min="4102" max="4102" width="13.44140625" style="95" bestFit="1" customWidth="1"/>
    <col min="4103" max="4103" width="13.5546875" style="95" customWidth="1"/>
    <col min="4104" max="4104" width="13.44140625" style="95" customWidth="1"/>
    <col min="4105" max="4105" width="13.44140625" style="95" bestFit="1" customWidth="1"/>
    <col min="4106" max="4106" width="14.5546875" style="95" customWidth="1"/>
    <col min="4107" max="4110" width="8.5546875" style="95" customWidth="1"/>
    <col min="4111" max="4111" width="16" style="95" customWidth="1"/>
    <col min="4112" max="4112" width="0" style="95" hidden="1" customWidth="1"/>
    <col min="4113" max="4113" width="15.44140625" style="95" customWidth="1"/>
    <col min="4114" max="4114" width="14.44140625" style="95" customWidth="1"/>
    <col min="4115" max="4353" width="5.44140625" style="95"/>
    <col min="4354" max="4354" width="65.44140625" style="95" bestFit="1" customWidth="1"/>
    <col min="4355" max="4355" width="12.44140625" style="95" customWidth="1"/>
    <col min="4356" max="4356" width="11.5546875" style="95" bestFit="1" customWidth="1"/>
    <col min="4357" max="4357" width="12.5546875" style="95" bestFit="1" customWidth="1"/>
    <col min="4358" max="4358" width="13.44140625" style="95" bestFit="1" customWidth="1"/>
    <col min="4359" max="4359" width="13.5546875" style="95" customWidth="1"/>
    <col min="4360" max="4360" width="13.44140625" style="95" customWidth="1"/>
    <col min="4361" max="4361" width="13.44140625" style="95" bestFit="1" customWidth="1"/>
    <col min="4362" max="4362" width="14.5546875" style="95" customWidth="1"/>
    <col min="4363" max="4366" width="8.5546875" style="95" customWidth="1"/>
    <col min="4367" max="4367" width="16" style="95" customWidth="1"/>
    <col min="4368" max="4368" width="0" style="95" hidden="1" customWidth="1"/>
    <col min="4369" max="4369" width="15.44140625" style="95" customWidth="1"/>
    <col min="4370" max="4370" width="14.44140625" style="95" customWidth="1"/>
    <col min="4371" max="4609" width="5.44140625" style="95"/>
    <col min="4610" max="4610" width="65.44140625" style="95" bestFit="1" customWidth="1"/>
    <col min="4611" max="4611" width="12.44140625" style="95" customWidth="1"/>
    <col min="4612" max="4612" width="11.5546875" style="95" bestFit="1" customWidth="1"/>
    <col min="4613" max="4613" width="12.5546875" style="95" bestFit="1" customWidth="1"/>
    <col min="4614" max="4614" width="13.44140625" style="95" bestFit="1" customWidth="1"/>
    <col min="4615" max="4615" width="13.5546875" style="95" customWidth="1"/>
    <col min="4616" max="4616" width="13.44140625" style="95" customWidth="1"/>
    <col min="4617" max="4617" width="13.44140625" style="95" bestFit="1" customWidth="1"/>
    <col min="4618" max="4618" width="14.5546875" style="95" customWidth="1"/>
    <col min="4619" max="4622" width="8.5546875" style="95" customWidth="1"/>
    <col min="4623" max="4623" width="16" style="95" customWidth="1"/>
    <col min="4624" max="4624" width="0" style="95" hidden="1" customWidth="1"/>
    <col min="4625" max="4625" width="15.44140625" style="95" customWidth="1"/>
    <col min="4626" max="4626" width="14.44140625" style="95" customWidth="1"/>
    <col min="4627" max="4865" width="5.44140625" style="95"/>
    <col min="4866" max="4866" width="65.44140625" style="95" bestFit="1" customWidth="1"/>
    <col min="4867" max="4867" width="12.44140625" style="95" customWidth="1"/>
    <col min="4868" max="4868" width="11.5546875" style="95" bestFit="1" customWidth="1"/>
    <col min="4869" max="4869" width="12.5546875" style="95" bestFit="1" customWidth="1"/>
    <col min="4870" max="4870" width="13.44140625" style="95" bestFit="1" customWidth="1"/>
    <col min="4871" max="4871" width="13.5546875" style="95" customWidth="1"/>
    <col min="4872" max="4872" width="13.44140625" style="95" customWidth="1"/>
    <col min="4873" max="4873" width="13.44140625" style="95" bestFit="1" customWidth="1"/>
    <col min="4874" max="4874" width="14.5546875" style="95" customWidth="1"/>
    <col min="4875" max="4878" width="8.5546875" style="95" customWidth="1"/>
    <col min="4879" max="4879" width="16" style="95" customWidth="1"/>
    <col min="4880" max="4880" width="0" style="95" hidden="1" customWidth="1"/>
    <col min="4881" max="4881" width="15.44140625" style="95" customWidth="1"/>
    <col min="4882" max="4882" width="14.44140625" style="95" customWidth="1"/>
    <col min="4883" max="5121" width="5.44140625" style="95"/>
    <col min="5122" max="5122" width="65.44140625" style="95" bestFit="1" customWidth="1"/>
    <col min="5123" max="5123" width="12.44140625" style="95" customWidth="1"/>
    <col min="5124" max="5124" width="11.5546875" style="95" bestFit="1" customWidth="1"/>
    <col min="5125" max="5125" width="12.5546875" style="95" bestFit="1" customWidth="1"/>
    <col min="5126" max="5126" width="13.44140625" style="95" bestFit="1" customWidth="1"/>
    <col min="5127" max="5127" width="13.5546875" style="95" customWidth="1"/>
    <col min="5128" max="5128" width="13.44140625" style="95" customWidth="1"/>
    <col min="5129" max="5129" width="13.44140625" style="95" bestFit="1" customWidth="1"/>
    <col min="5130" max="5130" width="14.5546875" style="95" customWidth="1"/>
    <col min="5131" max="5134" width="8.5546875" style="95" customWidth="1"/>
    <col min="5135" max="5135" width="16" style="95" customWidth="1"/>
    <col min="5136" max="5136" width="0" style="95" hidden="1" customWidth="1"/>
    <col min="5137" max="5137" width="15.44140625" style="95" customWidth="1"/>
    <col min="5138" max="5138" width="14.44140625" style="95" customWidth="1"/>
    <col min="5139" max="5377" width="5.44140625" style="95"/>
    <col min="5378" max="5378" width="65.44140625" style="95" bestFit="1" customWidth="1"/>
    <col min="5379" max="5379" width="12.44140625" style="95" customWidth="1"/>
    <col min="5380" max="5380" width="11.5546875" style="95" bestFit="1" customWidth="1"/>
    <col min="5381" max="5381" width="12.5546875" style="95" bestFit="1" customWidth="1"/>
    <col min="5382" max="5382" width="13.44140625" style="95" bestFit="1" customWidth="1"/>
    <col min="5383" max="5383" width="13.5546875" style="95" customWidth="1"/>
    <col min="5384" max="5384" width="13.44140625" style="95" customWidth="1"/>
    <col min="5385" max="5385" width="13.44140625" style="95" bestFit="1" customWidth="1"/>
    <col min="5386" max="5386" width="14.5546875" style="95" customWidth="1"/>
    <col min="5387" max="5390" width="8.5546875" style="95" customWidth="1"/>
    <col min="5391" max="5391" width="16" style="95" customWidth="1"/>
    <col min="5392" max="5392" width="0" style="95" hidden="1" customWidth="1"/>
    <col min="5393" max="5393" width="15.44140625" style="95" customWidth="1"/>
    <col min="5394" max="5394" width="14.44140625" style="95" customWidth="1"/>
    <col min="5395" max="5633" width="5.44140625" style="95"/>
    <col min="5634" max="5634" width="65.44140625" style="95" bestFit="1" customWidth="1"/>
    <col min="5635" max="5635" width="12.44140625" style="95" customWidth="1"/>
    <col min="5636" max="5636" width="11.5546875" style="95" bestFit="1" customWidth="1"/>
    <col min="5637" max="5637" width="12.5546875" style="95" bestFit="1" customWidth="1"/>
    <col min="5638" max="5638" width="13.44140625" style="95" bestFit="1" customWidth="1"/>
    <col min="5639" max="5639" width="13.5546875" style="95" customWidth="1"/>
    <col min="5640" max="5640" width="13.44140625" style="95" customWidth="1"/>
    <col min="5641" max="5641" width="13.44140625" style="95" bestFit="1" customWidth="1"/>
    <col min="5642" max="5642" width="14.5546875" style="95" customWidth="1"/>
    <col min="5643" max="5646" width="8.5546875" style="95" customWidth="1"/>
    <col min="5647" max="5647" width="16" style="95" customWidth="1"/>
    <col min="5648" max="5648" width="0" style="95" hidden="1" customWidth="1"/>
    <col min="5649" max="5649" width="15.44140625" style="95" customWidth="1"/>
    <col min="5650" max="5650" width="14.44140625" style="95" customWidth="1"/>
    <col min="5651" max="5889" width="5.44140625" style="95"/>
    <col min="5890" max="5890" width="65.44140625" style="95" bestFit="1" customWidth="1"/>
    <col min="5891" max="5891" width="12.44140625" style="95" customWidth="1"/>
    <col min="5892" max="5892" width="11.5546875" style="95" bestFit="1" customWidth="1"/>
    <col min="5893" max="5893" width="12.5546875" style="95" bestFit="1" customWidth="1"/>
    <col min="5894" max="5894" width="13.44140625" style="95" bestFit="1" customWidth="1"/>
    <col min="5895" max="5895" width="13.5546875" style="95" customWidth="1"/>
    <col min="5896" max="5896" width="13.44140625" style="95" customWidth="1"/>
    <col min="5897" max="5897" width="13.44140625" style="95" bestFit="1" customWidth="1"/>
    <col min="5898" max="5898" width="14.5546875" style="95" customWidth="1"/>
    <col min="5899" max="5902" width="8.5546875" style="95" customWidth="1"/>
    <col min="5903" max="5903" width="16" style="95" customWidth="1"/>
    <col min="5904" max="5904" width="0" style="95" hidden="1" customWidth="1"/>
    <col min="5905" max="5905" width="15.44140625" style="95" customWidth="1"/>
    <col min="5906" max="5906" width="14.44140625" style="95" customWidth="1"/>
    <col min="5907" max="6145" width="5.44140625" style="95"/>
    <col min="6146" max="6146" width="65.44140625" style="95" bestFit="1" customWidth="1"/>
    <col min="6147" max="6147" width="12.44140625" style="95" customWidth="1"/>
    <col min="6148" max="6148" width="11.5546875" style="95" bestFit="1" customWidth="1"/>
    <col min="6149" max="6149" width="12.5546875" style="95" bestFit="1" customWidth="1"/>
    <col min="6150" max="6150" width="13.44140625" style="95" bestFit="1" customWidth="1"/>
    <col min="6151" max="6151" width="13.5546875" style="95" customWidth="1"/>
    <col min="6152" max="6152" width="13.44140625" style="95" customWidth="1"/>
    <col min="6153" max="6153" width="13.44140625" style="95" bestFit="1" customWidth="1"/>
    <col min="6154" max="6154" width="14.5546875" style="95" customWidth="1"/>
    <col min="6155" max="6158" width="8.5546875" style="95" customWidth="1"/>
    <col min="6159" max="6159" width="16" style="95" customWidth="1"/>
    <col min="6160" max="6160" width="0" style="95" hidden="1" customWidth="1"/>
    <col min="6161" max="6161" width="15.44140625" style="95" customWidth="1"/>
    <col min="6162" max="6162" width="14.44140625" style="95" customWidth="1"/>
    <col min="6163" max="6401" width="5.44140625" style="95"/>
    <col min="6402" max="6402" width="65.44140625" style="95" bestFit="1" customWidth="1"/>
    <col min="6403" max="6403" width="12.44140625" style="95" customWidth="1"/>
    <col min="6404" max="6404" width="11.5546875" style="95" bestFit="1" customWidth="1"/>
    <col min="6405" max="6405" width="12.5546875" style="95" bestFit="1" customWidth="1"/>
    <col min="6406" max="6406" width="13.44140625" style="95" bestFit="1" customWidth="1"/>
    <col min="6407" max="6407" width="13.5546875" style="95" customWidth="1"/>
    <col min="6408" max="6408" width="13.44140625" style="95" customWidth="1"/>
    <col min="6409" max="6409" width="13.44140625" style="95" bestFit="1" customWidth="1"/>
    <col min="6410" max="6410" width="14.5546875" style="95" customWidth="1"/>
    <col min="6411" max="6414" width="8.5546875" style="95" customWidth="1"/>
    <col min="6415" max="6415" width="16" style="95" customWidth="1"/>
    <col min="6416" max="6416" width="0" style="95" hidden="1" customWidth="1"/>
    <col min="6417" max="6417" width="15.44140625" style="95" customWidth="1"/>
    <col min="6418" max="6418" width="14.44140625" style="95" customWidth="1"/>
    <col min="6419" max="6657" width="5.44140625" style="95"/>
    <col min="6658" max="6658" width="65.44140625" style="95" bestFit="1" customWidth="1"/>
    <col min="6659" max="6659" width="12.44140625" style="95" customWidth="1"/>
    <col min="6660" max="6660" width="11.5546875" style="95" bestFit="1" customWidth="1"/>
    <col min="6661" max="6661" width="12.5546875" style="95" bestFit="1" customWidth="1"/>
    <col min="6662" max="6662" width="13.44140625" style="95" bestFit="1" customWidth="1"/>
    <col min="6663" max="6663" width="13.5546875" style="95" customWidth="1"/>
    <col min="6664" max="6664" width="13.44140625" style="95" customWidth="1"/>
    <col min="6665" max="6665" width="13.44140625" style="95" bestFit="1" customWidth="1"/>
    <col min="6666" max="6666" width="14.5546875" style="95" customWidth="1"/>
    <col min="6667" max="6670" width="8.5546875" style="95" customWidth="1"/>
    <col min="6671" max="6671" width="16" style="95" customWidth="1"/>
    <col min="6672" max="6672" width="0" style="95" hidden="1" customWidth="1"/>
    <col min="6673" max="6673" width="15.44140625" style="95" customWidth="1"/>
    <col min="6674" max="6674" width="14.44140625" style="95" customWidth="1"/>
    <col min="6675" max="6913" width="5.44140625" style="95"/>
    <col min="6914" max="6914" width="65.44140625" style="95" bestFit="1" customWidth="1"/>
    <col min="6915" max="6915" width="12.44140625" style="95" customWidth="1"/>
    <col min="6916" max="6916" width="11.5546875" style="95" bestFit="1" customWidth="1"/>
    <col min="6917" max="6917" width="12.5546875" style="95" bestFit="1" customWidth="1"/>
    <col min="6918" max="6918" width="13.44140625" style="95" bestFit="1" customWidth="1"/>
    <col min="6919" max="6919" width="13.5546875" style="95" customWidth="1"/>
    <col min="6920" max="6920" width="13.44140625" style="95" customWidth="1"/>
    <col min="6921" max="6921" width="13.44140625" style="95" bestFit="1" customWidth="1"/>
    <col min="6922" max="6922" width="14.5546875" style="95" customWidth="1"/>
    <col min="6923" max="6926" width="8.5546875" style="95" customWidth="1"/>
    <col min="6927" max="6927" width="16" style="95" customWidth="1"/>
    <col min="6928" max="6928" width="0" style="95" hidden="1" customWidth="1"/>
    <col min="6929" max="6929" width="15.44140625" style="95" customWidth="1"/>
    <col min="6930" max="6930" width="14.44140625" style="95" customWidth="1"/>
    <col min="6931" max="7169" width="5.44140625" style="95"/>
    <col min="7170" max="7170" width="65.44140625" style="95" bestFit="1" customWidth="1"/>
    <col min="7171" max="7171" width="12.44140625" style="95" customWidth="1"/>
    <col min="7172" max="7172" width="11.5546875" style="95" bestFit="1" customWidth="1"/>
    <col min="7173" max="7173" width="12.5546875" style="95" bestFit="1" customWidth="1"/>
    <col min="7174" max="7174" width="13.44140625" style="95" bestFit="1" customWidth="1"/>
    <col min="7175" max="7175" width="13.5546875" style="95" customWidth="1"/>
    <col min="7176" max="7176" width="13.44140625" style="95" customWidth="1"/>
    <col min="7177" max="7177" width="13.44140625" style="95" bestFit="1" customWidth="1"/>
    <col min="7178" max="7178" width="14.5546875" style="95" customWidth="1"/>
    <col min="7179" max="7182" width="8.5546875" style="95" customWidth="1"/>
    <col min="7183" max="7183" width="16" style="95" customWidth="1"/>
    <col min="7184" max="7184" width="0" style="95" hidden="1" customWidth="1"/>
    <col min="7185" max="7185" width="15.44140625" style="95" customWidth="1"/>
    <col min="7186" max="7186" width="14.44140625" style="95" customWidth="1"/>
    <col min="7187" max="7425" width="5.44140625" style="95"/>
    <col min="7426" max="7426" width="65.44140625" style="95" bestFit="1" customWidth="1"/>
    <col min="7427" max="7427" width="12.44140625" style="95" customWidth="1"/>
    <col min="7428" max="7428" width="11.5546875" style="95" bestFit="1" customWidth="1"/>
    <col min="7429" max="7429" width="12.5546875" style="95" bestFit="1" customWidth="1"/>
    <col min="7430" max="7430" width="13.44140625" style="95" bestFit="1" customWidth="1"/>
    <col min="7431" max="7431" width="13.5546875" style="95" customWidth="1"/>
    <col min="7432" max="7432" width="13.44140625" style="95" customWidth="1"/>
    <col min="7433" max="7433" width="13.44140625" style="95" bestFit="1" customWidth="1"/>
    <col min="7434" max="7434" width="14.5546875" style="95" customWidth="1"/>
    <col min="7435" max="7438" width="8.5546875" style="95" customWidth="1"/>
    <col min="7439" max="7439" width="16" style="95" customWidth="1"/>
    <col min="7440" max="7440" width="0" style="95" hidden="1" customWidth="1"/>
    <col min="7441" max="7441" width="15.44140625" style="95" customWidth="1"/>
    <col min="7442" max="7442" width="14.44140625" style="95" customWidth="1"/>
    <col min="7443" max="7681" width="5.44140625" style="95"/>
    <col min="7682" max="7682" width="65.44140625" style="95" bestFit="1" customWidth="1"/>
    <col min="7683" max="7683" width="12.44140625" style="95" customWidth="1"/>
    <col min="7684" max="7684" width="11.5546875" style="95" bestFit="1" customWidth="1"/>
    <col min="7685" max="7685" width="12.5546875" style="95" bestFit="1" customWidth="1"/>
    <col min="7686" max="7686" width="13.44140625" style="95" bestFit="1" customWidth="1"/>
    <col min="7687" max="7687" width="13.5546875" style="95" customWidth="1"/>
    <col min="7688" max="7688" width="13.44140625" style="95" customWidth="1"/>
    <col min="7689" max="7689" width="13.44140625" style="95" bestFit="1" customWidth="1"/>
    <col min="7690" max="7690" width="14.5546875" style="95" customWidth="1"/>
    <col min="7691" max="7694" width="8.5546875" style="95" customWidth="1"/>
    <col min="7695" max="7695" width="16" style="95" customWidth="1"/>
    <col min="7696" max="7696" width="0" style="95" hidden="1" customWidth="1"/>
    <col min="7697" max="7697" width="15.44140625" style="95" customWidth="1"/>
    <col min="7698" max="7698" width="14.44140625" style="95" customWidth="1"/>
    <col min="7699" max="7937" width="5.44140625" style="95"/>
    <col min="7938" max="7938" width="65.44140625" style="95" bestFit="1" customWidth="1"/>
    <col min="7939" max="7939" width="12.44140625" style="95" customWidth="1"/>
    <col min="7940" max="7940" width="11.5546875" style="95" bestFit="1" customWidth="1"/>
    <col min="7941" max="7941" width="12.5546875" style="95" bestFit="1" customWidth="1"/>
    <col min="7942" max="7942" width="13.44140625" style="95" bestFit="1" customWidth="1"/>
    <col min="7943" max="7943" width="13.5546875" style="95" customWidth="1"/>
    <col min="7944" max="7944" width="13.44140625" style="95" customWidth="1"/>
    <col min="7945" max="7945" width="13.44140625" style="95" bestFit="1" customWidth="1"/>
    <col min="7946" max="7946" width="14.5546875" style="95" customWidth="1"/>
    <col min="7947" max="7950" width="8.5546875" style="95" customWidth="1"/>
    <col min="7951" max="7951" width="16" style="95" customWidth="1"/>
    <col min="7952" max="7952" width="0" style="95" hidden="1" customWidth="1"/>
    <col min="7953" max="7953" width="15.44140625" style="95" customWidth="1"/>
    <col min="7954" max="7954" width="14.44140625" style="95" customWidth="1"/>
    <col min="7955" max="8193" width="5.44140625" style="95"/>
    <col min="8194" max="8194" width="65.44140625" style="95" bestFit="1" customWidth="1"/>
    <col min="8195" max="8195" width="12.44140625" style="95" customWidth="1"/>
    <col min="8196" max="8196" width="11.5546875" style="95" bestFit="1" customWidth="1"/>
    <col min="8197" max="8197" width="12.5546875" style="95" bestFit="1" customWidth="1"/>
    <col min="8198" max="8198" width="13.44140625" style="95" bestFit="1" customWidth="1"/>
    <col min="8199" max="8199" width="13.5546875" style="95" customWidth="1"/>
    <col min="8200" max="8200" width="13.44140625" style="95" customWidth="1"/>
    <col min="8201" max="8201" width="13.44140625" style="95" bestFit="1" customWidth="1"/>
    <col min="8202" max="8202" width="14.5546875" style="95" customWidth="1"/>
    <col min="8203" max="8206" width="8.5546875" style="95" customWidth="1"/>
    <col min="8207" max="8207" width="16" style="95" customWidth="1"/>
    <col min="8208" max="8208" width="0" style="95" hidden="1" customWidth="1"/>
    <col min="8209" max="8209" width="15.44140625" style="95" customWidth="1"/>
    <col min="8210" max="8210" width="14.44140625" style="95" customWidth="1"/>
    <col min="8211" max="8449" width="5.44140625" style="95"/>
    <col min="8450" max="8450" width="65.44140625" style="95" bestFit="1" customWidth="1"/>
    <col min="8451" max="8451" width="12.44140625" style="95" customWidth="1"/>
    <col min="8452" max="8452" width="11.5546875" style="95" bestFit="1" customWidth="1"/>
    <col min="8453" max="8453" width="12.5546875" style="95" bestFit="1" customWidth="1"/>
    <col min="8454" max="8454" width="13.44140625" style="95" bestFit="1" customWidth="1"/>
    <col min="8455" max="8455" width="13.5546875" style="95" customWidth="1"/>
    <col min="8456" max="8456" width="13.44140625" style="95" customWidth="1"/>
    <col min="8457" max="8457" width="13.44140625" style="95" bestFit="1" customWidth="1"/>
    <col min="8458" max="8458" width="14.5546875" style="95" customWidth="1"/>
    <col min="8459" max="8462" width="8.5546875" style="95" customWidth="1"/>
    <col min="8463" max="8463" width="16" style="95" customWidth="1"/>
    <col min="8464" max="8464" width="0" style="95" hidden="1" customWidth="1"/>
    <col min="8465" max="8465" width="15.44140625" style="95" customWidth="1"/>
    <col min="8466" max="8466" width="14.44140625" style="95" customWidth="1"/>
    <col min="8467" max="8705" width="5.44140625" style="95"/>
    <col min="8706" max="8706" width="65.44140625" style="95" bestFit="1" customWidth="1"/>
    <col min="8707" max="8707" width="12.44140625" style="95" customWidth="1"/>
    <col min="8708" max="8708" width="11.5546875" style="95" bestFit="1" customWidth="1"/>
    <col min="8709" max="8709" width="12.5546875" style="95" bestFit="1" customWidth="1"/>
    <col min="8710" max="8710" width="13.44140625" style="95" bestFit="1" customWidth="1"/>
    <col min="8711" max="8711" width="13.5546875" style="95" customWidth="1"/>
    <col min="8712" max="8712" width="13.44140625" style="95" customWidth="1"/>
    <col min="8713" max="8713" width="13.44140625" style="95" bestFit="1" customWidth="1"/>
    <col min="8714" max="8714" width="14.5546875" style="95" customWidth="1"/>
    <col min="8715" max="8718" width="8.5546875" style="95" customWidth="1"/>
    <col min="8719" max="8719" width="16" style="95" customWidth="1"/>
    <col min="8720" max="8720" width="0" style="95" hidden="1" customWidth="1"/>
    <col min="8721" max="8721" width="15.44140625" style="95" customWidth="1"/>
    <col min="8722" max="8722" width="14.44140625" style="95" customWidth="1"/>
    <col min="8723" max="8961" width="5.44140625" style="95"/>
    <col min="8962" max="8962" width="65.44140625" style="95" bestFit="1" customWidth="1"/>
    <col min="8963" max="8963" width="12.44140625" style="95" customWidth="1"/>
    <col min="8964" max="8964" width="11.5546875" style="95" bestFit="1" customWidth="1"/>
    <col min="8965" max="8965" width="12.5546875" style="95" bestFit="1" customWidth="1"/>
    <col min="8966" max="8966" width="13.44140625" style="95" bestFit="1" customWidth="1"/>
    <col min="8967" max="8967" width="13.5546875" style="95" customWidth="1"/>
    <col min="8968" max="8968" width="13.44140625" style="95" customWidth="1"/>
    <col min="8969" max="8969" width="13.44140625" style="95" bestFit="1" customWidth="1"/>
    <col min="8970" max="8970" width="14.5546875" style="95" customWidth="1"/>
    <col min="8971" max="8974" width="8.5546875" style="95" customWidth="1"/>
    <col min="8975" max="8975" width="16" style="95" customWidth="1"/>
    <col min="8976" max="8976" width="0" style="95" hidden="1" customWidth="1"/>
    <col min="8977" max="8977" width="15.44140625" style="95" customWidth="1"/>
    <col min="8978" max="8978" width="14.44140625" style="95" customWidth="1"/>
    <col min="8979" max="9217" width="5.44140625" style="95"/>
    <col min="9218" max="9218" width="65.44140625" style="95" bestFit="1" customWidth="1"/>
    <col min="9219" max="9219" width="12.44140625" style="95" customWidth="1"/>
    <col min="9220" max="9220" width="11.5546875" style="95" bestFit="1" customWidth="1"/>
    <col min="9221" max="9221" width="12.5546875" style="95" bestFit="1" customWidth="1"/>
    <col min="9222" max="9222" width="13.44140625" style="95" bestFit="1" customWidth="1"/>
    <col min="9223" max="9223" width="13.5546875" style="95" customWidth="1"/>
    <col min="9224" max="9224" width="13.44140625" style="95" customWidth="1"/>
    <col min="9225" max="9225" width="13.44140625" style="95" bestFit="1" customWidth="1"/>
    <col min="9226" max="9226" width="14.5546875" style="95" customWidth="1"/>
    <col min="9227" max="9230" width="8.5546875" style="95" customWidth="1"/>
    <col min="9231" max="9231" width="16" style="95" customWidth="1"/>
    <col min="9232" max="9232" width="0" style="95" hidden="1" customWidth="1"/>
    <col min="9233" max="9233" width="15.44140625" style="95" customWidth="1"/>
    <col min="9234" max="9234" width="14.44140625" style="95" customWidth="1"/>
    <col min="9235" max="9473" width="5.44140625" style="95"/>
    <col min="9474" max="9474" width="65.44140625" style="95" bestFit="1" customWidth="1"/>
    <col min="9475" max="9475" width="12.44140625" style="95" customWidth="1"/>
    <col min="9476" max="9476" width="11.5546875" style="95" bestFit="1" customWidth="1"/>
    <col min="9477" max="9477" width="12.5546875" style="95" bestFit="1" customWidth="1"/>
    <col min="9478" max="9478" width="13.44140625" style="95" bestFit="1" customWidth="1"/>
    <col min="9479" max="9479" width="13.5546875" style="95" customWidth="1"/>
    <col min="9480" max="9480" width="13.44140625" style="95" customWidth="1"/>
    <col min="9481" max="9481" width="13.44140625" style="95" bestFit="1" customWidth="1"/>
    <col min="9482" max="9482" width="14.5546875" style="95" customWidth="1"/>
    <col min="9483" max="9486" width="8.5546875" style="95" customWidth="1"/>
    <col min="9487" max="9487" width="16" style="95" customWidth="1"/>
    <col min="9488" max="9488" width="0" style="95" hidden="1" customWidth="1"/>
    <col min="9489" max="9489" width="15.44140625" style="95" customWidth="1"/>
    <col min="9490" max="9490" width="14.44140625" style="95" customWidth="1"/>
    <col min="9491" max="9729" width="5.44140625" style="95"/>
    <col min="9730" max="9730" width="65.44140625" style="95" bestFit="1" customWidth="1"/>
    <col min="9731" max="9731" width="12.44140625" style="95" customWidth="1"/>
    <col min="9732" max="9732" width="11.5546875" style="95" bestFit="1" customWidth="1"/>
    <col min="9733" max="9733" width="12.5546875" style="95" bestFit="1" customWidth="1"/>
    <col min="9734" max="9734" width="13.44140625" style="95" bestFit="1" customWidth="1"/>
    <col min="9735" max="9735" width="13.5546875" style="95" customWidth="1"/>
    <col min="9736" max="9736" width="13.44140625" style="95" customWidth="1"/>
    <col min="9737" max="9737" width="13.44140625" style="95" bestFit="1" customWidth="1"/>
    <col min="9738" max="9738" width="14.5546875" style="95" customWidth="1"/>
    <col min="9739" max="9742" width="8.5546875" style="95" customWidth="1"/>
    <col min="9743" max="9743" width="16" style="95" customWidth="1"/>
    <col min="9744" max="9744" width="0" style="95" hidden="1" customWidth="1"/>
    <col min="9745" max="9745" width="15.44140625" style="95" customWidth="1"/>
    <col min="9746" max="9746" width="14.44140625" style="95" customWidth="1"/>
    <col min="9747" max="9985" width="5.44140625" style="95"/>
    <col min="9986" max="9986" width="65.44140625" style="95" bestFit="1" customWidth="1"/>
    <col min="9987" max="9987" width="12.44140625" style="95" customWidth="1"/>
    <col min="9988" max="9988" width="11.5546875" style="95" bestFit="1" customWidth="1"/>
    <col min="9989" max="9989" width="12.5546875" style="95" bestFit="1" customWidth="1"/>
    <col min="9990" max="9990" width="13.44140625" style="95" bestFit="1" customWidth="1"/>
    <col min="9991" max="9991" width="13.5546875" style="95" customWidth="1"/>
    <col min="9992" max="9992" width="13.44140625" style="95" customWidth="1"/>
    <col min="9993" max="9993" width="13.44140625" style="95" bestFit="1" customWidth="1"/>
    <col min="9994" max="9994" width="14.5546875" style="95" customWidth="1"/>
    <col min="9995" max="9998" width="8.5546875" style="95" customWidth="1"/>
    <col min="9999" max="9999" width="16" style="95" customWidth="1"/>
    <col min="10000" max="10000" width="0" style="95" hidden="1" customWidth="1"/>
    <col min="10001" max="10001" width="15.44140625" style="95" customWidth="1"/>
    <col min="10002" max="10002" width="14.44140625" style="95" customWidth="1"/>
    <col min="10003" max="10241" width="5.44140625" style="95"/>
    <col min="10242" max="10242" width="65.44140625" style="95" bestFit="1" customWidth="1"/>
    <col min="10243" max="10243" width="12.44140625" style="95" customWidth="1"/>
    <col min="10244" max="10244" width="11.5546875" style="95" bestFit="1" customWidth="1"/>
    <col min="10245" max="10245" width="12.5546875" style="95" bestFit="1" customWidth="1"/>
    <col min="10246" max="10246" width="13.44140625" style="95" bestFit="1" customWidth="1"/>
    <col min="10247" max="10247" width="13.5546875" style="95" customWidth="1"/>
    <col min="10248" max="10248" width="13.44140625" style="95" customWidth="1"/>
    <col min="10249" max="10249" width="13.44140625" style="95" bestFit="1" customWidth="1"/>
    <col min="10250" max="10250" width="14.5546875" style="95" customWidth="1"/>
    <col min="10251" max="10254" width="8.5546875" style="95" customWidth="1"/>
    <col min="10255" max="10255" width="16" style="95" customWidth="1"/>
    <col min="10256" max="10256" width="0" style="95" hidden="1" customWidth="1"/>
    <col min="10257" max="10257" width="15.44140625" style="95" customWidth="1"/>
    <col min="10258" max="10258" width="14.44140625" style="95" customWidth="1"/>
    <col min="10259" max="10497" width="5.44140625" style="95"/>
    <col min="10498" max="10498" width="65.44140625" style="95" bestFit="1" customWidth="1"/>
    <col min="10499" max="10499" width="12.44140625" style="95" customWidth="1"/>
    <col min="10500" max="10500" width="11.5546875" style="95" bestFit="1" customWidth="1"/>
    <col min="10501" max="10501" width="12.5546875" style="95" bestFit="1" customWidth="1"/>
    <col min="10502" max="10502" width="13.44140625" style="95" bestFit="1" customWidth="1"/>
    <col min="10503" max="10503" width="13.5546875" style="95" customWidth="1"/>
    <col min="10504" max="10504" width="13.44140625" style="95" customWidth="1"/>
    <col min="10505" max="10505" width="13.44140625" style="95" bestFit="1" customWidth="1"/>
    <col min="10506" max="10506" width="14.5546875" style="95" customWidth="1"/>
    <col min="10507" max="10510" width="8.5546875" style="95" customWidth="1"/>
    <col min="10511" max="10511" width="16" style="95" customWidth="1"/>
    <col min="10512" max="10512" width="0" style="95" hidden="1" customWidth="1"/>
    <col min="10513" max="10513" width="15.44140625" style="95" customWidth="1"/>
    <col min="10514" max="10514" width="14.44140625" style="95" customWidth="1"/>
    <col min="10515" max="10753" width="5.44140625" style="95"/>
    <col min="10754" max="10754" width="65.44140625" style="95" bestFit="1" customWidth="1"/>
    <col min="10755" max="10755" width="12.44140625" style="95" customWidth="1"/>
    <col min="10756" max="10756" width="11.5546875" style="95" bestFit="1" customWidth="1"/>
    <col min="10757" max="10757" width="12.5546875" style="95" bestFit="1" customWidth="1"/>
    <col min="10758" max="10758" width="13.44140625" style="95" bestFit="1" customWidth="1"/>
    <col min="10759" max="10759" width="13.5546875" style="95" customWidth="1"/>
    <col min="10760" max="10760" width="13.44140625" style="95" customWidth="1"/>
    <col min="10761" max="10761" width="13.44140625" style="95" bestFit="1" customWidth="1"/>
    <col min="10762" max="10762" width="14.5546875" style="95" customWidth="1"/>
    <col min="10763" max="10766" width="8.5546875" style="95" customWidth="1"/>
    <col min="10767" max="10767" width="16" style="95" customWidth="1"/>
    <col min="10768" max="10768" width="0" style="95" hidden="1" customWidth="1"/>
    <col min="10769" max="10769" width="15.44140625" style="95" customWidth="1"/>
    <col min="10770" max="10770" width="14.44140625" style="95" customWidth="1"/>
    <col min="10771" max="11009" width="5.44140625" style="95"/>
    <col min="11010" max="11010" width="65.44140625" style="95" bestFit="1" customWidth="1"/>
    <col min="11011" max="11011" width="12.44140625" style="95" customWidth="1"/>
    <col min="11012" max="11012" width="11.5546875" style="95" bestFit="1" customWidth="1"/>
    <col min="11013" max="11013" width="12.5546875" style="95" bestFit="1" customWidth="1"/>
    <col min="11014" max="11014" width="13.44140625" style="95" bestFit="1" customWidth="1"/>
    <col min="11015" max="11015" width="13.5546875" style="95" customWidth="1"/>
    <col min="11016" max="11016" width="13.44140625" style="95" customWidth="1"/>
    <col min="11017" max="11017" width="13.44140625" style="95" bestFit="1" customWidth="1"/>
    <col min="11018" max="11018" width="14.5546875" style="95" customWidth="1"/>
    <col min="11019" max="11022" width="8.5546875" style="95" customWidth="1"/>
    <col min="11023" max="11023" width="16" style="95" customWidth="1"/>
    <col min="11024" max="11024" width="0" style="95" hidden="1" customWidth="1"/>
    <col min="11025" max="11025" width="15.44140625" style="95" customWidth="1"/>
    <col min="11026" max="11026" width="14.44140625" style="95" customWidth="1"/>
    <col min="11027" max="11265" width="5.44140625" style="95"/>
    <col min="11266" max="11266" width="65.44140625" style="95" bestFit="1" customWidth="1"/>
    <col min="11267" max="11267" width="12.44140625" style="95" customWidth="1"/>
    <col min="11268" max="11268" width="11.5546875" style="95" bestFit="1" customWidth="1"/>
    <col min="11269" max="11269" width="12.5546875" style="95" bestFit="1" customWidth="1"/>
    <col min="11270" max="11270" width="13.44140625" style="95" bestFit="1" customWidth="1"/>
    <col min="11271" max="11271" width="13.5546875" style="95" customWidth="1"/>
    <col min="11272" max="11272" width="13.44140625" style="95" customWidth="1"/>
    <col min="11273" max="11273" width="13.44140625" style="95" bestFit="1" customWidth="1"/>
    <col min="11274" max="11274" width="14.5546875" style="95" customWidth="1"/>
    <col min="11275" max="11278" width="8.5546875" style="95" customWidth="1"/>
    <col min="11279" max="11279" width="16" style="95" customWidth="1"/>
    <col min="11280" max="11280" width="0" style="95" hidden="1" customWidth="1"/>
    <col min="11281" max="11281" width="15.44140625" style="95" customWidth="1"/>
    <col min="11282" max="11282" width="14.44140625" style="95" customWidth="1"/>
    <col min="11283" max="11521" width="5.44140625" style="95"/>
    <col min="11522" max="11522" width="65.44140625" style="95" bestFit="1" customWidth="1"/>
    <col min="11523" max="11523" width="12.44140625" style="95" customWidth="1"/>
    <col min="11524" max="11524" width="11.5546875" style="95" bestFit="1" customWidth="1"/>
    <col min="11525" max="11525" width="12.5546875" style="95" bestFit="1" customWidth="1"/>
    <col min="11526" max="11526" width="13.44140625" style="95" bestFit="1" customWidth="1"/>
    <col min="11527" max="11527" width="13.5546875" style="95" customWidth="1"/>
    <col min="11528" max="11528" width="13.44140625" style="95" customWidth="1"/>
    <col min="11529" max="11529" width="13.44140625" style="95" bestFit="1" customWidth="1"/>
    <col min="11530" max="11530" width="14.5546875" style="95" customWidth="1"/>
    <col min="11531" max="11534" width="8.5546875" style="95" customWidth="1"/>
    <col min="11535" max="11535" width="16" style="95" customWidth="1"/>
    <col min="11536" max="11536" width="0" style="95" hidden="1" customWidth="1"/>
    <col min="11537" max="11537" width="15.44140625" style="95" customWidth="1"/>
    <col min="11538" max="11538" width="14.44140625" style="95" customWidth="1"/>
    <col min="11539" max="11777" width="5.44140625" style="95"/>
    <col min="11778" max="11778" width="65.44140625" style="95" bestFit="1" customWidth="1"/>
    <col min="11779" max="11779" width="12.44140625" style="95" customWidth="1"/>
    <col min="11780" max="11780" width="11.5546875" style="95" bestFit="1" customWidth="1"/>
    <col min="11781" max="11781" width="12.5546875" style="95" bestFit="1" customWidth="1"/>
    <col min="11782" max="11782" width="13.44140625" style="95" bestFit="1" customWidth="1"/>
    <col min="11783" max="11783" width="13.5546875" style="95" customWidth="1"/>
    <col min="11784" max="11784" width="13.44140625" style="95" customWidth="1"/>
    <col min="11785" max="11785" width="13.44140625" style="95" bestFit="1" customWidth="1"/>
    <col min="11786" max="11786" width="14.5546875" style="95" customWidth="1"/>
    <col min="11787" max="11790" width="8.5546875" style="95" customWidth="1"/>
    <col min="11791" max="11791" width="16" style="95" customWidth="1"/>
    <col min="11792" max="11792" width="0" style="95" hidden="1" customWidth="1"/>
    <col min="11793" max="11793" width="15.44140625" style="95" customWidth="1"/>
    <col min="11794" max="11794" width="14.44140625" style="95" customWidth="1"/>
    <col min="11795" max="12033" width="5.44140625" style="95"/>
    <col min="12034" max="12034" width="65.44140625" style="95" bestFit="1" customWidth="1"/>
    <col min="12035" max="12035" width="12.44140625" style="95" customWidth="1"/>
    <col min="12036" max="12036" width="11.5546875" style="95" bestFit="1" customWidth="1"/>
    <col min="12037" max="12037" width="12.5546875" style="95" bestFit="1" customWidth="1"/>
    <col min="12038" max="12038" width="13.44140625" style="95" bestFit="1" customWidth="1"/>
    <col min="12039" max="12039" width="13.5546875" style="95" customWidth="1"/>
    <col min="12040" max="12040" width="13.44140625" style="95" customWidth="1"/>
    <col min="12041" max="12041" width="13.44140625" style="95" bestFit="1" customWidth="1"/>
    <col min="12042" max="12042" width="14.5546875" style="95" customWidth="1"/>
    <col min="12043" max="12046" width="8.5546875" style="95" customWidth="1"/>
    <col min="12047" max="12047" width="16" style="95" customWidth="1"/>
    <col min="12048" max="12048" width="0" style="95" hidden="1" customWidth="1"/>
    <col min="12049" max="12049" width="15.44140625" style="95" customWidth="1"/>
    <col min="12050" max="12050" width="14.44140625" style="95" customWidth="1"/>
    <col min="12051" max="12289" width="5.44140625" style="95"/>
    <col min="12290" max="12290" width="65.44140625" style="95" bestFit="1" customWidth="1"/>
    <col min="12291" max="12291" width="12.44140625" style="95" customWidth="1"/>
    <col min="12292" max="12292" width="11.5546875" style="95" bestFit="1" customWidth="1"/>
    <col min="12293" max="12293" width="12.5546875" style="95" bestFit="1" customWidth="1"/>
    <col min="12294" max="12294" width="13.44140625" style="95" bestFit="1" customWidth="1"/>
    <col min="12295" max="12295" width="13.5546875" style="95" customWidth="1"/>
    <col min="12296" max="12296" width="13.44140625" style="95" customWidth="1"/>
    <col min="12297" max="12297" width="13.44140625" style="95" bestFit="1" customWidth="1"/>
    <col min="12298" max="12298" width="14.5546875" style="95" customWidth="1"/>
    <col min="12299" max="12302" width="8.5546875" style="95" customWidth="1"/>
    <col min="12303" max="12303" width="16" style="95" customWidth="1"/>
    <col min="12304" max="12304" width="0" style="95" hidden="1" customWidth="1"/>
    <col min="12305" max="12305" width="15.44140625" style="95" customWidth="1"/>
    <col min="12306" max="12306" width="14.44140625" style="95" customWidth="1"/>
    <col min="12307" max="12545" width="5.44140625" style="95"/>
    <col min="12546" max="12546" width="65.44140625" style="95" bestFit="1" customWidth="1"/>
    <col min="12547" max="12547" width="12.44140625" style="95" customWidth="1"/>
    <col min="12548" max="12548" width="11.5546875" style="95" bestFit="1" customWidth="1"/>
    <col min="12549" max="12549" width="12.5546875" style="95" bestFit="1" customWidth="1"/>
    <col min="12550" max="12550" width="13.44140625" style="95" bestFit="1" customWidth="1"/>
    <col min="12551" max="12551" width="13.5546875" style="95" customWidth="1"/>
    <col min="12552" max="12552" width="13.44140625" style="95" customWidth="1"/>
    <col min="12553" max="12553" width="13.44140625" style="95" bestFit="1" customWidth="1"/>
    <col min="12554" max="12554" width="14.5546875" style="95" customWidth="1"/>
    <col min="12555" max="12558" width="8.5546875" style="95" customWidth="1"/>
    <col min="12559" max="12559" width="16" style="95" customWidth="1"/>
    <col min="12560" max="12560" width="0" style="95" hidden="1" customWidth="1"/>
    <col min="12561" max="12561" width="15.44140625" style="95" customWidth="1"/>
    <col min="12562" max="12562" width="14.44140625" style="95" customWidth="1"/>
    <col min="12563" max="12801" width="5.44140625" style="95"/>
    <col min="12802" max="12802" width="65.44140625" style="95" bestFit="1" customWidth="1"/>
    <col min="12803" max="12803" width="12.44140625" style="95" customWidth="1"/>
    <col min="12804" max="12804" width="11.5546875" style="95" bestFit="1" customWidth="1"/>
    <col min="12805" max="12805" width="12.5546875" style="95" bestFit="1" customWidth="1"/>
    <col min="12806" max="12806" width="13.44140625" style="95" bestFit="1" customWidth="1"/>
    <col min="12807" max="12807" width="13.5546875" style="95" customWidth="1"/>
    <col min="12808" max="12808" width="13.44140625" style="95" customWidth="1"/>
    <col min="12809" max="12809" width="13.44140625" style="95" bestFit="1" customWidth="1"/>
    <col min="12810" max="12810" width="14.5546875" style="95" customWidth="1"/>
    <col min="12811" max="12814" width="8.5546875" style="95" customWidth="1"/>
    <col min="12815" max="12815" width="16" style="95" customWidth="1"/>
    <col min="12816" max="12816" width="0" style="95" hidden="1" customWidth="1"/>
    <col min="12817" max="12817" width="15.44140625" style="95" customWidth="1"/>
    <col min="12818" max="12818" width="14.44140625" style="95" customWidth="1"/>
    <col min="12819" max="13057" width="5.44140625" style="95"/>
    <col min="13058" max="13058" width="65.44140625" style="95" bestFit="1" customWidth="1"/>
    <col min="13059" max="13059" width="12.44140625" style="95" customWidth="1"/>
    <col min="13060" max="13060" width="11.5546875" style="95" bestFit="1" customWidth="1"/>
    <col min="13061" max="13061" width="12.5546875" style="95" bestFit="1" customWidth="1"/>
    <col min="13062" max="13062" width="13.44140625" style="95" bestFit="1" customWidth="1"/>
    <col min="13063" max="13063" width="13.5546875" style="95" customWidth="1"/>
    <col min="13064" max="13064" width="13.44140625" style="95" customWidth="1"/>
    <col min="13065" max="13065" width="13.44140625" style="95" bestFit="1" customWidth="1"/>
    <col min="13066" max="13066" width="14.5546875" style="95" customWidth="1"/>
    <col min="13067" max="13070" width="8.5546875" style="95" customWidth="1"/>
    <col min="13071" max="13071" width="16" style="95" customWidth="1"/>
    <col min="13072" max="13072" width="0" style="95" hidden="1" customWidth="1"/>
    <col min="13073" max="13073" width="15.44140625" style="95" customWidth="1"/>
    <col min="13074" max="13074" width="14.44140625" style="95" customWidth="1"/>
    <col min="13075" max="13313" width="5.44140625" style="95"/>
    <col min="13314" max="13314" width="65.44140625" style="95" bestFit="1" customWidth="1"/>
    <col min="13315" max="13315" width="12.44140625" style="95" customWidth="1"/>
    <col min="13316" max="13316" width="11.5546875" style="95" bestFit="1" customWidth="1"/>
    <col min="13317" max="13317" width="12.5546875" style="95" bestFit="1" customWidth="1"/>
    <col min="13318" max="13318" width="13.44140625" style="95" bestFit="1" customWidth="1"/>
    <col min="13319" max="13319" width="13.5546875" style="95" customWidth="1"/>
    <col min="13320" max="13320" width="13.44140625" style="95" customWidth="1"/>
    <col min="13321" max="13321" width="13.44140625" style="95" bestFit="1" customWidth="1"/>
    <col min="13322" max="13322" width="14.5546875" style="95" customWidth="1"/>
    <col min="13323" max="13326" width="8.5546875" style="95" customWidth="1"/>
    <col min="13327" max="13327" width="16" style="95" customWidth="1"/>
    <col min="13328" max="13328" width="0" style="95" hidden="1" customWidth="1"/>
    <col min="13329" max="13329" width="15.44140625" style="95" customWidth="1"/>
    <col min="13330" max="13330" width="14.44140625" style="95" customWidth="1"/>
    <col min="13331" max="13569" width="5.44140625" style="95"/>
    <col min="13570" max="13570" width="65.44140625" style="95" bestFit="1" customWidth="1"/>
    <col min="13571" max="13571" width="12.44140625" style="95" customWidth="1"/>
    <col min="13572" max="13572" width="11.5546875" style="95" bestFit="1" customWidth="1"/>
    <col min="13573" max="13573" width="12.5546875" style="95" bestFit="1" customWidth="1"/>
    <col min="13574" max="13574" width="13.44140625" style="95" bestFit="1" customWidth="1"/>
    <col min="13575" max="13575" width="13.5546875" style="95" customWidth="1"/>
    <col min="13576" max="13576" width="13.44140625" style="95" customWidth="1"/>
    <col min="13577" max="13577" width="13.44140625" style="95" bestFit="1" customWidth="1"/>
    <col min="13578" max="13578" width="14.5546875" style="95" customWidth="1"/>
    <col min="13579" max="13582" width="8.5546875" style="95" customWidth="1"/>
    <col min="13583" max="13583" width="16" style="95" customWidth="1"/>
    <col min="13584" max="13584" width="0" style="95" hidden="1" customWidth="1"/>
    <col min="13585" max="13585" width="15.44140625" style="95" customWidth="1"/>
    <col min="13586" max="13586" width="14.44140625" style="95" customWidth="1"/>
    <col min="13587" max="13825" width="5.44140625" style="95"/>
    <col min="13826" max="13826" width="65.44140625" style="95" bestFit="1" customWidth="1"/>
    <col min="13827" max="13827" width="12.44140625" style="95" customWidth="1"/>
    <col min="13828" max="13828" width="11.5546875" style="95" bestFit="1" customWidth="1"/>
    <col min="13829" max="13829" width="12.5546875" style="95" bestFit="1" customWidth="1"/>
    <col min="13830" max="13830" width="13.44140625" style="95" bestFit="1" customWidth="1"/>
    <col min="13831" max="13831" width="13.5546875" style="95" customWidth="1"/>
    <col min="13832" max="13832" width="13.44140625" style="95" customWidth="1"/>
    <col min="13833" max="13833" width="13.44140625" style="95" bestFit="1" customWidth="1"/>
    <col min="13834" max="13834" width="14.5546875" style="95" customWidth="1"/>
    <col min="13835" max="13838" width="8.5546875" style="95" customWidth="1"/>
    <col min="13839" max="13839" width="16" style="95" customWidth="1"/>
    <col min="13840" max="13840" width="0" style="95" hidden="1" customWidth="1"/>
    <col min="13841" max="13841" width="15.44140625" style="95" customWidth="1"/>
    <col min="13842" max="13842" width="14.44140625" style="95" customWidth="1"/>
    <col min="13843" max="14081" width="5.44140625" style="95"/>
    <col min="14082" max="14082" width="65.44140625" style="95" bestFit="1" customWidth="1"/>
    <col min="14083" max="14083" width="12.44140625" style="95" customWidth="1"/>
    <col min="14084" max="14084" width="11.5546875" style="95" bestFit="1" customWidth="1"/>
    <col min="14085" max="14085" width="12.5546875" style="95" bestFit="1" customWidth="1"/>
    <col min="14086" max="14086" width="13.44140625" style="95" bestFit="1" customWidth="1"/>
    <col min="14087" max="14087" width="13.5546875" style="95" customWidth="1"/>
    <col min="14088" max="14088" width="13.44140625" style="95" customWidth="1"/>
    <col min="14089" max="14089" width="13.44140625" style="95" bestFit="1" customWidth="1"/>
    <col min="14090" max="14090" width="14.5546875" style="95" customWidth="1"/>
    <col min="14091" max="14094" width="8.5546875" style="95" customWidth="1"/>
    <col min="14095" max="14095" width="16" style="95" customWidth="1"/>
    <col min="14096" max="14096" width="0" style="95" hidden="1" customWidth="1"/>
    <col min="14097" max="14097" width="15.44140625" style="95" customWidth="1"/>
    <col min="14098" max="14098" width="14.44140625" style="95" customWidth="1"/>
    <col min="14099" max="14337" width="5.44140625" style="95"/>
    <col min="14338" max="14338" width="65.44140625" style="95" bestFit="1" customWidth="1"/>
    <col min="14339" max="14339" width="12.44140625" style="95" customWidth="1"/>
    <col min="14340" max="14340" width="11.5546875" style="95" bestFit="1" customWidth="1"/>
    <col min="14341" max="14341" width="12.5546875" style="95" bestFit="1" customWidth="1"/>
    <col min="14342" max="14342" width="13.44140625" style="95" bestFit="1" customWidth="1"/>
    <col min="14343" max="14343" width="13.5546875" style="95" customWidth="1"/>
    <col min="14344" max="14344" width="13.44140625" style="95" customWidth="1"/>
    <col min="14345" max="14345" width="13.44140625" style="95" bestFit="1" customWidth="1"/>
    <col min="14346" max="14346" width="14.5546875" style="95" customWidth="1"/>
    <col min="14347" max="14350" width="8.5546875" style="95" customWidth="1"/>
    <col min="14351" max="14351" width="16" style="95" customWidth="1"/>
    <col min="14352" max="14352" width="0" style="95" hidden="1" customWidth="1"/>
    <col min="14353" max="14353" width="15.44140625" style="95" customWidth="1"/>
    <col min="14354" max="14354" width="14.44140625" style="95" customWidth="1"/>
    <col min="14355" max="14593" width="5.44140625" style="95"/>
    <col min="14594" max="14594" width="65.44140625" style="95" bestFit="1" customWidth="1"/>
    <col min="14595" max="14595" width="12.44140625" style="95" customWidth="1"/>
    <col min="14596" max="14596" width="11.5546875" style="95" bestFit="1" customWidth="1"/>
    <col min="14597" max="14597" width="12.5546875" style="95" bestFit="1" customWidth="1"/>
    <col min="14598" max="14598" width="13.44140625" style="95" bestFit="1" customWidth="1"/>
    <col min="14599" max="14599" width="13.5546875" style="95" customWidth="1"/>
    <col min="14600" max="14600" width="13.44140625" style="95" customWidth="1"/>
    <col min="14601" max="14601" width="13.44140625" style="95" bestFit="1" customWidth="1"/>
    <col min="14602" max="14602" width="14.5546875" style="95" customWidth="1"/>
    <col min="14603" max="14606" width="8.5546875" style="95" customWidth="1"/>
    <col min="14607" max="14607" width="16" style="95" customWidth="1"/>
    <col min="14608" max="14608" width="0" style="95" hidden="1" customWidth="1"/>
    <col min="14609" max="14609" width="15.44140625" style="95" customWidth="1"/>
    <col min="14610" max="14610" width="14.44140625" style="95" customWidth="1"/>
    <col min="14611" max="14849" width="5.44140625" style="95"/>
    <col min="14850" max="14850" width="65.44140625" style="95" bestFit="1" customWidth="1"/>
    <col min="14851" max="14851" width="12.44140625" style="95" customWidth="1"/>
    <col min="14852" max="14852" width="11.5546875" style="95" bestFit="1" customWidth="1"/>
    <col min="14853" max="14853" width="12.5546875" style="95" bestFit="1" customWidth="1"/>
    <col min="14854" max="14854" width="13.44140625" style="95" bestFit="1" customWidth="1"/>
    <col min="14855" max="14855" width="13.5546875" style="95" customWidth="1"/>
    <col min="14856" max="14856" width="13.44140625" style="95" customWidth="1"/>
    <col min="14857" max="14857" width="13.44140625" style="95" bestFit="1" customWidth="1"/>
    <col min="14858" max="14858" width="14.5546875" style="95" customWidth="1"/>
    <col min="14859" max="14862" width="8.5546875" style="95" customWidth="1"/>
    <col min="14863" max="14863" width="16" style="95" customWidth="1"/>
    <col min="14864" max="14864" width="0" style="95" hidden="1" customWidth="1"/>
    <col min="14865" max="14865" width="15.44140625" style="95" customWidth="1"/>
    <col min="14866" max="14866" width="14.44140625" style="95" customWidth="1"/>
    <col min="14867" max="15105" width="5.44140625" style="95"/>
    <col min="15106" max="15106" width="65.44140625" style="95" bestFit="1" customWidth="1"/>
    <col min="15107" max="15107" width="12.44140625" style="95" customWidth="1"/>
    <col min="15108" max="15108" width="11.5546875" style="95" bestFit="1" customWidth="1"/>
    <col min="15109" max="15109" width="12.5546875" style="95" bestFit="1" customWidth="1"/>
    <col min="15110" max="15110" width="13.44140625" style="95" bestFit="1" customWidth="1"/>
    <col min="15111" max="15111" width="13.5546875" style="95" customWidth="1"/>
    <col min="15112" max="15112" width="13.44140625" style="95" customWidth="1"/>
    <col min="15113" max="15113" width="13.44140625" style="95" bestFit="1" customWidth="1"/>
    <col min="15114" max="15114" width="14.5546875" style="95" customWidth="1"/>
    <col min="15115" max="15118" width="8.5546875" style="95" customWidth="1"/>
    <col min="15119" max="15119" width="16" style="95" customWidth="1"/>
    <col min="15120" max="15120" width="0" style="95" hidden="1" customWidth="1"/>
    <col min="15121" max="15121" width="15.44140625" style="95" customWidth="1"/>
    <col min="15122" max="15122" width="14.44140625" style="95" customWidth="1"/>
    <col min="15123" max="15361" width="5.44140625" style="95"/>
    <col min="15362" max="15362" width="65.44140625" style="95" bestFit="1" customWidth="1"/>
    <col min="15363" max="15363" width="12.44140625" style="95" customWidth="1"/>
    <col min="15364" max="15364" width="11.5546875" style="95" bestFit="1" customWidth="1"/>
    <col min="15365" max="15365" width="12.5546875" style="95" bestFit="1" customWidth="1"/>
    <col min="15366" max="15366" width="13.44140625" style="95" bestFit="1" customWidth="1"/>
    <col min="15367" max="15367" width="13.5546875" style="95" customWidth="1"/>
    <col min="15368" max="15368" width="13.44140625" style="95" customWidth="1"/>
    <col min="15369" max="15369" width="13.44140625" style="95" bestFit="1" customWidth="1"/>
    <col min="15370" max="15370" width="14.5546875" style="95" customWidth="1"/>
    <col min="15371" max="15374" width="8.5546875" style="95" customWidth="1"/>
    <col min="15375" max="15375" width="16" style="95" customWidth="1"/>
    <col min="15376" max="15376" width="0" style="95" hidden="1" customWidth="1"/>
    <col min="15377" max="15377" width="15.44140625" style="95" customWidth="1"/>
    <col min="15378" max="15378" width="14.44140625" style="95" customWidth="1"/>
    <col min="15379" max="15617" width="5.44140625" style="95"/>
    <col min="15618" max="15618" width="65.44140625" style="95" bestFit="1" customWidth="1"/>
    <col min="15619" max="15619" width="12.44140625" style="95" customWidth="1"/>
    <col min="15620" max="15620" width="11.5546875" style="95" bestFit="1" customWidth="1"/>
    <col min="15621" max="15621" width="12.5546875" style="95" bestFit="1" customWidth="1"/>
    <col min="15622" max="15622" width="13.44140625" style="95" bestFit="1" customWidth="1"/>
    <col min="15623" max="15623" width="13.5546875" style="95" customWidth="1"/>
    <col min="15624" max="15624" width="13.44140625" style="95" customWidth="1"/>
    <col min="15625" max="15625" width="13.44140625" style="95" bestFit="1" customWidth="1"/>
    <col min="15626" max="15626" width="14.5546875" style="95" customWidth="1"/>
    <col min="15627" max="15630" width="8.5546875" style="95" customWidth="1"/>
    <col min="15631" max="15631" width="16" style="95" customWidth="1"/>
    <col min="15632" max="15632" width="0" style="95" hidden="1" customWidth="1"/>
    <col min="15633" max="15633" width="15.44140625" style="95" customWidth="1"/>
    <col min="15634" max="15634" width="14.44140625" style="95" customWidth="1"/>
    <col min="15635" max="15873" width="5.44140625" style="95"/>
    <col min="15874" max="15874" width="65.44140625" style="95" bestFit="1" customWidth="1"/>
    <col min="15875" max="15875" width="12.44140625" style="95" customWidth="1"/>
    <col min="15876" max="15876" width="11.5546875" style="95" bestFit="1" customWidth="1"/>
    <col min="15877" max="15877" width="12.5546875" style="95" bestFit="1" customWidth="1"/>
    <col min="15878" max="15878" width="13.44140625" style="95" bestFit="1" customWidth="1"/>
    <col min="15879" max="15879" width="13.5546875" style="95" customWidth="1"/>
    <col min="15880" max="15880" width="13.44140625" style="95" customWidth="1"/>
    <col min="15881" max="15881" width="13.44140625" style="95" bestFit="1" customWidth="1"/>
    <col min="15882" max="15882" width="14.5546875" style="95" customWidth="1"/>
    <col min="15883" max="15886" width="8.5546875" style="95" customWidth="1"/>
    <col min="15887" max="15887" width="16" style="95" customWidth="1"/>
    <col min="15888" max="15888" width="0" style="95" hidden="1" customWidth="1"/>
    <col min="15889" max="15889" width="15.44140625" style="95" customWidth="1"/>
    <col min="15890" max="15890" width="14.44140625" style="95" customWidth="1"/>
    <col min="15891" max="16129" width="5.44140625" style="95"/>
    <col min="16130" max="16130" width="65.44140625" style="95" bestFit="1" customWidth="1"/>
    <col min="16131" max="16131" width="12.44140625" style="95" customWidth="1"/>
    <col min="16132" max="16132" width="11.5546875" style="95" bestFit="1" customWidth="1"/>
    <col min="16133" max="16133" width="12.5546875" style="95" bestFit="1" customWidth="1"/>
    <col min="16134" max="16134" width="13.44140625" style="95" bestFit="1" customWidth="1"/>
    <col min="16135" max="16135" width="13.5546875" style="95" customWidth="1"/>
    <col min="16136" max="16136" width="13.44140625" style="95" customWidth="1"/>
    <col min="16137" max="16137" width="13.44140625" style="95" bestFit="1" customWidth="1"/>
    <col min="16138" max="16138" width="14.5546875" style="95" customWidth="1"/>
    <col min="16139" max="16142" width="8.5546875" style="95" customWidth="1"/>
    <col min="16143" max="16143" width="16" style="95" customWidth="1"/>
    <col min="16144" max="16144" width="0" style="95" hidden="1" customWidth="1"/>
    <col min="16145" max="16145" width="15.44140625" style="95" customWidth="1"/>
    <col min="16146" max="16146" width="14.44140625" style="95" customWidth="1"/>
    <col min="16147" max="16384" width="5.44140625" style="95"/>
  </cols>
  <sheetData>
    <row r="1" spans="1:18" s="23" customFormat="1" ht="18" customHeight="1">
      <c r="A1" s="226" t="s">
        <v>119</v>
      </c>
      <c r="B1" s="1035" t="s">
        <v>341</v>
      </c>
      <c r="C1" s="1023" t="s">
        <v>221</v>
      </c>
      <c r="D1" s="1024"/>
      <c r="E1" s="1024"/>
      <c r="F1" s="1024"/>
      <c r="G1" s="1024"/>
      <c r="H1" s="1024"/>
      <c r="I1" s="1024"/>
      <c r="J1" s="1024"/>
      <c r="K1" s="1024"/>
      <c r="L1" s="1024"/>
      <c r="M1" s="1024"/>
      <c r="N1" s="1025"/>
      <c r="O1" s="1026" t="s">
        <v>339</v>
      </c>
      <c r="P1" s="1036" t="s">
        <v>342</v>
      </c>
      <c r="Q1" s="1028" t="s">
        <v>343</v>
      </c>
      <c r="R1" s="1028" t="s">
        <v>222</v>
      </c>
    </row>
    <row r="2" spans="1:18" s="23" customFormat="1" ht="51" customHeight="1">
      <c r="A2" s="41"/>
      <c r="B2" s="1029"/>
      <c r="C2" s="834" t="s">
        <v>5</v>
      </c>
      <c r="D2" s="835" t="s">
        <v>6</v>
      </c>
      <c r="E2" s="835" t="s">
        <v>7</v>
      </c>
      <c r="F2" s="835" t="s">
        <v>8</v>
      </c>
      <c r="G2" s="835" t="s">
        <v>9</v>
      </c>
      <c r="H2" s="835" t="s">
        <v>10</v>
      </c>
      <c r="I2" s="855" t="s">
        <v>26</v>
      </c>
      <c r="J2" s="835" t="s">
        <v>27</v>
      </c>
      <c r="K2" s="835" t="s">
        <v>28</v>
      </c>
      <c r="L2" s="835" t="s">
        <v>29</v>
      </c>
      <c r="M2" s="835" t="s">
        <v>30</v>
      </c>
      <c r="N2" s="860" t="s">
        <v>31</v>
      </c>
      <c r="O2" s="1027"/>
      <c r="P2" s="1027" t="s">
        <v>342</v>
      </c>
      <c r="Q2" s="1029"/>
      <c r="R2" s="1029"/>
    </row>
    <row r="3" spans="1:18" s="24" customFormat="1" ht="15.6">
      <c r="A3" s="227" t="s">
        <v>120</v>
      </c>
      <c r="B3" s="717"/>
      <c r="C3" s="228"/>
      <c r="D3" s="836"/>
      <c r="E3" s="836"/>
      <c r="F3" s="836"/>
      <c r="G3" s="836"/>
      <c r="H3" s="836"/>
      <c r="I3" s="836"/>
      <c r="J3" s="836"/>
      <c r="K3" s="836"/>
      <c r="L3" s="836"/>
      <c r="M3" s="836"/>
      <c r="N3" s="836"/>
      <c r="O3" s="732"/>
      <c r="P3" s="732"/>
      <c r="Q3" s="229"/>
      <c r="R3" s="229"/>
    </row>
    <row r="4" spans="1:18" s="23" customFormat="1">
      <c r="A4" s="279" t="s">
        <v>121</v>
      </c>
      <c r="B4" s="730">
        <v>0</v>
      </c>
      <c r="C4" s="30">
        <v>0</v>
      </c>
      <c r="D4" s="837">
        <v>0</v>
      </c>
      <c r="E4" s="837">
        <v>0</v>
      </c>
      <c r="F4" s="837">
        <v>0</v>
      </c>
      <c r="G4" s="837">
        <v>0</v>
      </c>
      <c r="H4" s="837">
        <v>0</v>
      </c>
      <c r="I4" s="837">
        <v>0</v>
      </c>
      <c r="J4" s="837">
        <v>0</v>
      </c>
      <c r="K4" s="837">
        <v>0</v>
      </c>
      <c r="L4" s="837">
        <v>0</v>
      </c>
      <c r="M4" s="837">
        <v>0</v>
      </c>
      <c r="N4" s="837">
        <v>0</v>
      </c>
      <c r="O4" s="724">
        <f>SUM(C4:N4)</f>
        <v>0</v>
      </c>
      <c r="P4" s="724">
        <f>+B4+O4</f>
        <v>0</v>
      </c>
      <c r="Q4" s="97"/>
      <c r="R4" s="97"/>
    </row>
    <row r="5" spans="1:18" s="23" customFormat="1">
      <c r="A5" s="279" t="s">
        <v>122</v>
      </c>
      <c r="B5" s="718">
        <v>0</v>
      </c>
      <c r="C5" s="30">
        <v>0</v>
      </c>
      <c r="D5" s="837">
        <v>0</v>
      </c>
      <c r="E5" s="837">
        <v>0</v>
      </c>
      <c r="F5" s="837">
        <v>0</v>
      </c>
      <c r="G5" s="837">
        <v>0</v>
      </c>
      <c r="H5" s="837">
        <v>0</v>
      </c>
      <c r="I5" s="837">
        <v>0</v>
      </c>
      <c r="J5" s="837">
        <v>0</v>
      </c>
      <c r="K5" s="837">
        <v>0</v>
      </c>
      <c r="L5" s="837">
        <v>0</v>
      </c>
      <c r="M5" s="837">
        <v>0</v>
      </c>
      <c r="N5" s="837">
        <v>0</v>
      </c>
      <c r="O5" s="718">
        <f>SUM(C5:N5)</f>
        <v>0</v>
      </c>
      <c r="P5" s="718">
        <f>+B5+O5</f>
        <v>0</v>
      </c>
      <c r="Q5" s="97"/>
      <c r="R5" s="97"/>
    </row>
    <row r="6" spans="1:18" s="23" customFormat="1" ht="15.6">
      <c r="A6" s="230" t="s">
        <v>123</v>
      </c>
      <c r="B6" s="719">
        <v>0</v>
      </c>
      <c r="C6" s="231">
        <f t="shared" ref="C6:O6" si="0">SUM(C4:C5)</f>
        <v>0</v>
      </c>
      <c r="D6" s="838">
        <f t="shared" ref="D6:E6" si="1">SUM(D4:D5)</f>
        <v>0</v>
      </c>
      <c r="E6" s="838">
        <f t="shared" si="1"/>
        <v>0</v>
      </c>
      <c r="F6" s="838">
        <f t="shared" si="0"/>
        <v>0</v>
      </c>
      <c r="G6" s="838">
        <f t="shared" si="0"/>
        <v>0</v>
      </c>
      <c r="H6" s="838">
        <f t="shared" si="0"/>
        <v>0</v>
      </c>
      <c r="I6" s="838">
        <f t="shared" si="0"/>
        <v>0</v>
      </c>
      <c r="J6" s="838">
        <f t="shared" si="0"/>
        <v>0</v>
      </c>
      <c r="K6" s="838">
        <f t="shared" si="0"/>
        <v>0</v>
      </c>
      <c r="L6" s="838">
        <f t="shared" si="0"/>
        <v>0</v>
      </c>
      <c r="M6" s="838">
        <f t="shared" si="0"/>
        <v>0</v>
      </c>
      <c r="N6" s="838">
        <f t="shared" si="0"/>
        <v>0</v>
      </c>
      <c r="O6" s="719">
        <f t="shared" si="0"/>
        <v>0</v>
      </c>
      <c r="P6" s="719">
        <f>+B6+O6</f>
        <v>0</v>
      </c>
      <c r="Q6" s="232"/>
      <c r="R6" s="232"/>
    </row>
    <row r="7" spans="1:18" s="23" customFormat="1" ht="8.25" customHeight="1">
      <c r="A7" s="280"/>
      <c r="B7" s="736"/>
      <c r="C7" s="233"/>
      <c r="D7" s="839"/>
      <c r="E7" s="839"/>
      <c r="F7" s="839"/>
      <c r="G7" s="839"/>
      <c r="H7" s="839"/>
      <c r="I7" s="839"/>
      <c r="J7" s="839"/>
      <c r="K7" s="839"/>
      <c r="L7" s="839"/>
      <c r="M7" s="839"/>
      <c r="N7" s="839"/>
      <c r="O7" s="720"/>
      <c r="P7" s="720"/>
      <c r="Q7" s="97"/>
      <c r="R7" s="97"/>
    </row>
    <row r="8" spans="1:18" s="23" customFormat="1" ht="17.399999999999999">
      <c r="A8" s="281" t="s">
        <v>124</v>
      </c>
      <c r="B8" s="736"/>
      <c r="C8" s="42"/>
      <c r="D8" s="839"/>
      <c r="E8" s="839"/>
      <c r="F8" s="839"/>
      <c r="G8" s="839"/>
      <c r="H8" s="839"/>
      <c r="I8" s="839"/>
      <c r="J8" s="839"/>
      <c r="K8" s="839"/>
      <c r="L8" s="839"/>
      <c r="M8" s="841"/>
      <c r="N8" s="841"/>
      <c r="O8" s="720"/>
      <c r="P8" s="720"/>
      <c r="Q8" s="97"/>
      <c r="R8" s="97"/>
    </row>
    <row r="9" spans="1:18" s="23" customFormat="1">
      <c r="A9" s="81" t="s">
        <v>223</v>
      </c>
      <c r="B9" s="737"/>
      <c r="C9" s="26"/>
      <c r="D9" s="840"/>
      <c r="E9" s="840"/>
      <c r="F9" s="840"/>
      <c r="G9" s="840"/>
      <c r="H9" s="840"/>
      <c r="I9" s="840"/>
      <c r="J9" s="840"/>
      <c r="K9" s="840"/>
      <c r="L9" s="840"/>
      <c r="M9" s="840"/>
      <c r="N9" s="840"/>
      <c r="O9" s="721"/>
      <c r="P9" s="721"/>
      <c r="Q9" s="343">
        <v>2650000</v>
      </c>
      <c r="R9" s="343">
        <v>13570000</v>
      </c>
    </row>
    <row r="10" spans="1:18" s="23" customFormat="1">
      <c r="A10" s="282"/>
      <c r="B10" s="736"/>
      <c r="C10" s="233"/>
      <c r="D10" s="841"/>
      <c r="E10" s="841"/>
      <c r="F10" s="841"/>
      <c r="G10" s="841"/>
      <c r="H10" s="841"/>
      <c r="I10" s="841"/>
      <c r="J10" s="841"/>
      <c r="K10" s="841"/>
      <c r="L10" s="841"/>
      <c r="M10" s="841"/>
      <c r="N10" s="841"/>
      <c r="O10" s="720"/>
      <c r="P10" s="720"/>
      <c r="Q10" s="97"/>
      <c r="R10" s="97"/>
    </row>
    <row r="11" spans="1:18" s="23" customFormat="1" ht="27.6">
      <c r="A11" s="31" t="s">
        <v>190</v>
      </c>
      <c r="B11" s="735"/>
      <c r="C11" s="42"/>
      <c r="D11" s="842"/>
      <c r="E11" s="842"/>
      <c r="F11" s="842"/>
      <c r="G11" s="842"/>
      <c r="H11" s="842"/>
      <c r="I11" s="842"/>
      <c r="J11" s="842"/>
      <c r="K11" s="842"/>
      <c r="L11" s="842"/>
      <c r="M11" s="859"/>
      <c r="N11" s="859"/>
      <c r="O11" s="722"/>
      <c r="P11" s="722"/>
      <c r="Q11" s="98"/>
      <c r="R11" s="98"/>
    </row>
    <row r="12" spans="1:18" s="23" customFormat="1">
      <c r="A12" s="279" t="s">
        <v>125</v>
      </c>
      <c r="B12" s="738" t="s">
        <v>13</v>
      </c>
      <c r="C12" s="260" t="s">
        <v>13</v>
      </c>
      <c r="D12" s="843" t="s">
        <v>13</v>
      </c>
      <c r="E12" s="843" t="s">
        <v>13</v>
      </c>
      <c r="F12" s="843" t="s">
        <v>13</v>
      </c>
      <c r="G12" s="843" t="s">
        <v>13</v>
      </c>
      <c r="H12" s="843" t="s">
        <v>13</v>
      </c>
      <c r="I12" s="843" t="s">
        <v>13</v>
      </c>
      <c r="J12" s="843" t="s">
        <v>13</v>
      </c>
      <c r="K12" s="843" t="s">
        <v>13</v>
      </c>
      <c r="L12" s="843" t="s">
        <v>13</v>
      </c>
      <c r="M12" s="843" t="s">
        <v>13</v>
      </c>
      <c r="N12" s="843" t="s">
        <v>13</v>
      </c>
      <c r="O12" s="723" t="s">
        <v>13</v>
      </c>
      <c r="P12" s="723"/>
      <c r="Q12" s="232"/>
      <c r="R12" s="232"/>
    </row>
    <row r="13" spans="1:18" s="23" customFormat="1">
      <c r="A13" s="279" t="s">
        <v>126</v>
      </c>
      <c r="B13" s="718">
        <v>0</v>
      </c>
      <c r="C13" s="30">
        <v>0</v>
      </c>
      <c r="D13" s="844">
        <v>0</v>
      </c>
      <c r="E13" s="844">
        <v>0</v>
      </c>
      <c r="F13" s="844">
        <v>0</v>
      </c>
      <c r="G13" s="844">
        <v>0</v>
      </c>
      <c r="H13" s="844"/>
      <c r="I13" s="844"/>
      <c r="J13" s="844"/>
      <c r="K13" s="837"/>
      <c r="L13" s="837"/>
      <c r="M13" s="837"/>
      <c r="N13" s="837"/>
      <c r="O13" s="724">
        <f t="shared" ref="O13" si="2">SUM(C13:N13)</f>
        <v>0</v>
      </c>
      <c r="P13" s="724">
        <f>+B13+O13</f>
        <v>0</v>
      </c>
      <c r="Q13" s="1030" t="s">
        <v>2</v>
      </c>
      <c r="R13" s="1030" t="s">
        <v>2</v>
      </c>
    </row>
    <row r="14" spans="1:18" s="23" customFormat="1">
      <c r="A14" s="283" t="s">
        <v>127</v>
      </c>
      <c r="B14" s="738" t="s">
        <v>13</v>
      </c>
      <c r="C14" s="260" t="s">
        <v>13</v>
      </c>
      <c r="D14" s="843" t="s">
        <v>13</v>
      </c>
      <c r="E14" s="843" t="s">
        <v>13</v>
      </c>
      <c r="F14" s="843" t="s">
        <v>13</v>
      </c>
      <c r="G14" s="843" t="s">
        <v>13</v>
      </c>
      <c r="H14" s="843" t="s">
        <v>13</v>
      </c>
      <c r="I14" s="843" t="s">
        <v>13</v>
      </c>
      <c r="J14" s="843" t="s">
        <v>13</v>
      </c>
      <c r="K14" s="843" t="s">
        <v>13</v>
      </c>
      <c r="L14" s="843" t="s">
        <v>13</v>
      </c>
      <c r="M14" s="843" t="s">
        <v>13</v>
      </c>
      <c r="N14" s="843" t="s">
        <v>13</v>
      </c>
      <c r="O14" s="723" t="s">
        <v>13</v>
      </c>
      <c r="P14" s="723"/>
      <c r="Q14" s="1031"/>
      <c r="R14" s="1031"/>
    </row>
    <row r="15" spans="1:18" s="23" customFormat="1">
      <c r="A15" s="283" t="s">
        <v>128</v>
      </c>
      <c r="B15" s="718">
        <v>0</v>
      </c>
      <c r="C15" s="29">
        <v>0</v>
      </c>
      <c r="D15" s="844">
        <v>0</v>
      </c>
      <c r="E15" s="844">
        <v>0</v>
      </c>
      <c r="F15" s="844">
        <v>0</v>
      </c>
      <c r="G15" s="844">
        <v>0</v>
      </c>
      <c r="H15" s="844"/>
      <c r="I15" s="844"/>
      <c r="J15" s="844"/>
      <c r="K15" s="844"/>
      <c r="L15" s="844"/>
      <c r="M15" s="844"/>
      <c r="N15" s="844"/>
      <c r="O15" s="718">
        <f>SUM(C15:N15)</f>
        <v>0</v>
      </c>
      <c r="P15" s="718">
        <f>+B15+O15</f>
        <v>0</v>
      </c>
      <c r="Q15" s="1031"/>
      <c r="R15" s="1031"/>
    </row>
    <row r="16" spans="1:18" s="23" customFormat="1">
      <c r="A16" s="283" t="s">
        <v>129</v>
      </c>
      <c r="B16" s="738" t="s">
        <v>13</v>
      </c>
      <c r="C16" s="260" t="s">
        <v>13</v>
      </c>
      <c r="D16" s="843" t="s">
        <v>13</v>
      </c>
      <c r="E16" s="843" t="s">
        <v>13</v>
      </c>
      <c r="F16" s="843" t="s">
        <v>13</v>
      </c>
      <c r="G16" s="843" t="s">
        <v>13</v>
      </c>
      <c r="H16" s="843" t="s">
        <v>13</v>
      </c>
      <c r="I16" s="843" t="s">
        <v>13</v>
      </c>
      <c r="J16" s="843" t="s">
        <v>13</v>
      </c>
      <c r="K16" s="843" t="s">
        <v>13</v>
      </c>
      <c r="L16" s="843" t="s">
        <v>13</v>
      </c>
      <c r="M16" s="843" t="s">
        <v>13</v>
      </c>
      <c r="N16" s="843" t="s">
        <v>13</v>
      </c>
      <c r="O16" s="723" t="s">
        <v>13</v>
      </c>
      <c r="P16" s="723"/>
      <c r="Q16" s="1031"/>
      <c r="R16" s="1031"/>
    </row>
    <row r="17" spans="1:18" s="23" customFormat="1">
      <c r="A17" s="283" t="s">
        <v>100</v>
      </c>
      <c r="B17" s="718">
        <v>0</v>
      </c>
      <c r="C17" s="29">
        <v>0</v>
      </c>
      <c r="D17" s="844">
        <v>0</v>
      </c>
      <c r="E17" s="844">
        <v>0</v>
      </c>
      <c r="F17" s="844">
        <v>0</v>
      </c>
      <c r="G17" s="844">
        <v>0</v>
      </c>
      <c r="H17" s="844"/>
      <c r="I17" s="844"/>
      <c r="J17" s="844"/>
      <c r="K17" s="844"/>
      <c r="L17" s="844"/>
      <c r="M17" s="844"/>
      <c r="N17" s="844"/>
      <c r="O17" s="718">
        <f>SUM(C17:N17)</f>
        <v>0</v>
      </c>
      <c r="P17" s="725">
        <f>+B17+O17</f>
        <v>0</v>
      </c>
      <c r="Q17" s="1031"/>
      <c r="R17" s="1031"/>
    </row>
    <row r="18" spans="1:18" s="23" customFormat="1">
      <c r="A18" s="283" t="s">
        <v>130</v>
      </c>
      <c r="B18" s="738" t="s">
        <v>13</v>
      </c>
      <c r="C18" s="260" t="s">
        <v>13</v>
      </c>
      <c r="D18" s="843" t="s">
        <v>13</v>
      </c>
      <c r="E18" s="843" t="s">
        <v>13</v>
      </c>
      <c r="F18" s="843" t="s">
        <v>13</v>
      </c>
      <c r="G18" s="843" t="s">
        <v>13</v>
      </c>
      <c r="H18" s="843" t="s">
        <v>13</v>
      </c>
      <c r="I18" s="843" t="s">
        <v>13</v>
      </c>
      <c r="J18" s="843" t="s">
        <v>13</v>
      </c>
      <c r="K18" s="843" t="s">
        <v>13</v>
      </c>
      <c r="L18" s="843" t="s">
        <v>13</v>
      </c>
      <c r="M18" s="843" t="s">
        <v>13</v>
      </c>
      <c r="N18" s="843" t="s">
        <v>13</v>
      </c>
      <c r="O18" s="723" t="s">
        <v>13</v>
      </c>
      <c r="P18" s="726"/>
      <c r="Q18" s="1031"/>
      <c r="R18" s="1031"/>
    </row>
    <row r="19" spans="1:18" s="23" customFormat="1">
      <c r="A19" s="283" t="s">
        <v>323</v>
      </c>
      <c r="B19" s="738" t="s">
        <v>13</v>
      </c>
      <c r="C19" s="260" t="s">
        <v>13</v>
      </c>
      <c r="D19" s="843" t="s">
        <v>13</v>
      </c>
      <c r="E19" s="843" t="s">
        <v>13</v>
      </c>
      <c r="F19" s="843" t="s">
        <v>13</v>
      </c>
      <c r="G19" s="843" t="s">
        <v>13</v>
      </c>
      <c r="H19" s="843" t="s">
        <v>13</v>
      </c>
      <c r="I19" s="843" t="s">
        <v>13</v>
      </c>
      <c r="J19" s="843" t="s">
        <v>13</v>
      </c>
      <c r="K19" s="843" t="s">
        <v>13</v>
      </c>
      <c r="L19" s="843" t="s">
        <v>13</v>
      </c>
      <c r="M19" s="843" t="s">
        <v>13</v>
      </c>
      <c r="N19" s="843" t="s">
        <v>13</v>
      </c>
      <c r="O19" s="723" t="s">
        <v>13</v>
      </c>
      <c r="P19" s="726"/>
      <c r="Q19" s="1031"/>
      <c r="R19" s="1031"/>
    </row>
    <row r="20" spans="1:18" s="23" customFormat="1">
      <c r="A20" s="283" t="s">
        <v>131</v>
      </c>
      <c r="B20" s="718">
        <v>132684.74400000001</v>
      </c>
      <c r="C20" s="29">
        <v>6816</v>
      </c>
      <c r="D20" s="844">
        <v>6512.3680000000004</v>
      </c>
      <c r="E20" s="844">
        <v>9510.840000000002</v>
      </c>
      <c r="F20" s="844">
        <v>7614</v>
      </c>
      <c r="G20" s="895">
        <v>11207.180000000004</v>
      </c>
      <c r="H20" s="844"/>
      <c r="I20" s="844"/>
      <c r="J20" s="844"/>
      <c r="K20" s="844"/>
      <c r="L20" s="844"/>
      <c r="M20" s="844"/>
      <c r="N20" s="844"/>
      <c r="O20" s="718">
        <f t="shared" ref="O20" si="3">SUM(C20:N20)</f>
        <v>41660.388000000006</v>
      </c>
      <c r="P20" s="725">
        <f>+B20+O20</f>
        <v>174345.13200000001</v>
      </c>
      <c r="Q20" s="1031"/>
      <c r="R20" s="1031"/>
    </row>
    <row r="21" spans="1:18" s="43" customFormat="1">
      <c r="A21" s="279" t="s">
        <v>132</v>
      </c>
      <c r="B21" s="738" t="s">
        <v>13</v>
      </c>
      <c r="C21" s="260" t="s">
        <v>13</v>
      </c>
      <c r="D21" s="843"/>
      <c r="E21" s="843"/>
      <c r="F21" s="843" t="s">
        <v>13</v>
      </c>
      <c r="G21" s="843" t="s">
        <v>13</v>
      </c>
      <c r="H21" s="843" t="s">
        <v>13</v>
      </c>
      <c r="I21" s="843" t="s">
        <v>13</v>
      </c>
      <c r="J21" s="843" t="s">
        <v>13</v>
      </c>
      <c r="K21" s="843" t="s">
        <v>13</v>
      </c>
      <c r="L21" s="843" t="s">
        <v>13</v>
      </c>
      <c r="M21" s="843" t="s">
        <v>13</v>
      </c>
      <c r="N21" s="843" t="s">
        <v>13</v>
      </c>
      <c r="O21" s="723" t="s">
        <v>13</v>
      </c>
      <c r="P21" s="726"/>
      <c r="Q21" s="1031"/>
      <c r="R21" s="1031"/>
    </row>
    <row r="22" spans="1:18" s="23" customFormat="1">
      <c r="A22" s="279" t="s">
        <v>133</v>
      </c>
      <c r="B22" s="718">
        <v>199027.12599999996</v>
      </c>
      <c r="C22" s="29">
        <v>10225</v>
      </c>
      <c r="D22" s="844">
        <v>9768.5520000000015</v>
      </c>
      <c r="E22" s="844">
        <v>14266.260000000004</v>
      </c>
      <c r="F22" s="844">
        <v>11420</v>
      </c>
      <c r="G22" s="895">
        <v>16810.770000000004</v>
      </c>
      <c r="H22" s="844"/>
      <c r="I22" s="844"/>
      <c r="J22" s="844"/>
      <c r="K22" s="844"/>
      <c r="L22" s="844"/>
      <c r="M22" s="844"/>
      <c r="N22" s="844"/>
      <c r="O22" s="718">
        <f>SUM(C22:N22)</f>
        <v>62490.582000000009</v>
      </c>
      <c r="P22" s="725">
        <f>+B22+O22</f>
        <v>261517.70799999998</v>
      </c>
      <c r="Q22" s="1031"/>
      <c r="R22" s="1031"/>
    </row>
    <row r="23" spans="1:18" s="24" customFormat="1">
      <c r="A23" s="284"/>
      <c r="B23" s="739"/>
      <c r="C23" s="202"/>
      <c r="D23" s="845"/>
      <c r="E23" s="845"/>
      <c r="F23" s="845"/>
      <c r="G23" s="845"/>
      <c r="H23" s="845"/>
      <c r="I23" s="856"/>
      <c r="J23" s="856"/>
      <c r="K23" s="857"/>
      <c r="L23" s="856"/>
      <c r="M23" s="856"/>
      <c r="N23" s="856"/>
      <c r="O23" s="727"/>
      <c r="P23" s="727"/>
      <c r="Q23" s="1031"/>
      <c r="R23" s="1031"/>
    </row>
    <row r="24" spans="1:18" s="23" customFormat="1">
      <c r="A24" s="284" t="s">
        <v>134</v>
      </c>
      <c r="B24" s="736"/>
      <c r="C24" s="93"/>
      <c r="D24" s="846"/>
      <c r="E24" s="846"/>
      <c r="F24" s="846"/>
      <c r="G24" s="846"/>
      <c r="H24" s="846"/>
      <c r="I24" s="846"/>
      <c r="J24" s="846"/>
      <c r="K24" s="846"/>
      <c r="L24" s="846"/>
      <c r="M24" s="846"/>
      <c r="N24" s="846"/>
      <c r="O24" s="720"/>
      <c r="P24" s="720"/>
      <c r="Q24" s="1031"/>
      <c r="R24" s="1031"/>
    </row>
    <row r="25" spans="1:18" s="23" customFormat="1">
      <c r="A25" s="31" t="s">
        <v>112</v>
      </c>
      <c r="B25" s="740">
        <v>1752947.27</v>
      </c>
      <c r="C25" s="70">
        <f t="shared" ref="C25:D25" si="4">SUM(C26:C30)</f>
        <v>10753</v>
      </c>
      <c r="D25" s="847">
        <f t="shared" si="4"/>
        <v>11305.539999999999</v>
      </c>
      <c r="E25" s="847">
        <v>27357.019999999997</v>
      </c>
      <c r="F25" s="847">
        <v>16640</v>
      </c>
      <c r="G25" s="847">
        <v>90376.930000000008</v>
      </c>
      <c r="H25" s="847"/>
      <c r="I25" s="847"/>
      <c r="J25" s="847"/>
      <c r="K25" s="847"/>
      <c r="L25" s="847"/>
      <c r="M25" s="847"/>
      <c r="N25" s="847"/>
      <c r="O25" s="740">
        <f>SUM(C25:N25)</f>
        <v>156432.49</v>
      </c>
      <c r="P25" s="728">
        <f t="shared" ref="P25:P30" si="5">+B25+O25</f>
        <v>1909379.76</v>
      </c>
      <c r="Q25" s="1031"/>
      <c r="R25" s="1031"/>
    </row>
    <row r="26" spans="1:18" s="23" customFormat="1">
      <c r="A26" s="279" t="s">
        <v>135</v>
      </c>
      <c r="B26" s="895">
        <v>0</v>
      </c>
      <c r="C26" s="29">
        <v>0</v>
      </c>
      <c r="D26" s="844">
        <v>0</v>
      </c>
      <c r="E26" s="844">
        <v>0</v>
      </c>
      <c r="F26" s="844">
        <v>0</v>
      </c>
      <c r="G26" s="844">
        <v>0</v>
      </c>
      <c r="H26" s="844"/>
      <c r="I26" s="844"/>
      <c r="J26" s="844"/>
      <c r="K26" s="844"/>
      <c r="L26" s="853"/>
      <c r="M26" s="853"/>
      <c r="N26" s="853"/>
      <c r="O26" s="718">
        <f t="shared" ref="O26:O30" si="6">SUM(C26:N26)</f>
        <v>0</v>
      </c>
      <c r="P26" s="895">
        <f t="shared" si="5"/>
        <v>0</v>
      </c>
      <c r="Q26" s="1031"/>
      <c r="R26" s="1031"/>
    </row>
    <row r="27" spans="1:18" s="23" customFormat="1">
      <c r="A27" s="279" t="s">
        <v>136</v>
      </c>
      <c r="B27" s="895">
        <v>1598611.08</v>
      </c>
      <c r="C27" s="29">
        <v>787</v>
      </c>
      <c r="D27" s="844">
        <v>3599.08</v>
      </c>
      <c r="E27" s="844">
        <v>14401.809999999998</v>
      </c>
      <c r="F27" s="844">
        <v>3734</v>
      </c>
      <c r="G27" s="895">
        <v>63525.08</v>
      </c>
      <c r="H27" s="844"/>
      <c r="I27" s="844"/>
      <c r="J27" s="844"/>
      <c r="K27" s="844"/>
      <c r="L27" s="853"/>
      <c r="M27" s="853"/>
      <c r="N27" s="853"/>
      <c r="O27" s="718">
        <f t="shared" si="6"/>
        <v>86046.97</v>
      </c>
      <c r="P27" s="895">
        <f t="shared" si="5"/>
        <v>1684658.05</v>
      </c>
      <c r="Q27" s="1031"/>
      <c r="R27" s="1031"/>
    </row>
    <row r="28" spans="1:18" s="23" customFormat="1">
      <c r="A28" s="279" t="s">
        <v>137</v>
      </c>
      <c r="B28" s="895">
        <v>137890.43</v>
      </c>
      <c r="C28" s="29">
        <v>9966</v>
      </c>
      <c r="D28" s="848">
        <v>7706.4599999999991</v>
      </c>
      <c r="E28" s="848">
        <v>12955.21</v>
      </c>
      <c r="F28" s="848">
        <v>12906</v>
      </c>
      <c r="G28" s="895">
        <v>26851.850000000006</v>
      </c>
      <c r="H28" s="848"/>
      <c r="I28" s="848"/>
      <c r="J28" s="848"/>
      <c r="K28" s="848"/>
      <c r="L28" s="858"/>
      <c r="M28" s="853"/>
      <c r="N28" s="853"/>
      <c r="O28" s="718">
        <f t="shared" si="6"/>
        <v>70385.52</v>
      </c>
      <c r="P28" s="895">
        <f t="shared" si="5"/>
        <v>208275.95</v>
      </c>
      <c r="Q28" s="1031"/>
      <c r="R28" s="1031"/>
    </row>
    <row r="29" spans="1:18" s="23" customFormat="1">
      <c r="A29" s="279" t="s">
        <v>138</v>
      </c>
      <c r="B29" s="895">
        <v>0</v>
      </c>
      <c r="C29" s="29">
        <v>0</v>
      </c>
      <c r="D29" s="848">
        <v>0</v>
      </c>
      <c r="E29" s="848">
        <v>0</v>
      </c>
      <c r="F29" s="848">
        <v>0</v>
      </c>
      <c r="G29" s="848">
        <v>0</v>
      </c>
      <c r="H29" s="848"/>
      <c r="I29" s="848"/>
      <c r="J29" s="848"/>
      <c r="K29" s="848"/>
      <c r="L29" s="848"/>
      <c r="M29" s="853"/>
      <c r="N29" s="853"/>
      <c r="O29" s="718">
        <f t="shared" si="6"/>
        <v>0</v>
      </c>
      <c r="P29" s="895">
        <f t="shared" si="5"/>
        <v>0</v>
      </c>
      <c r="Q29" s="1031"/>
      <c r="R29" s="1031"/>
    </row>
    <row r="30" spans="1:18" s="23" customFormat="1">
      <c r="A30" s="279" t="s">
        <v>139</v>
      </c>
      <c r="B30" s="895">
        <v>16445.759999999998</v>
      </c>
      <c r="C30" s="29">
        <v>0</v>
      </c>
      <c r="D30" s="848">
        <v>0</v>
      </c>
      <c r="E30" s="848">
        <v>0</v>
      </c>
      <c r="F30" s="848">
        <v>0</v>
      </c>
      <c r="G30" s="848">
        <v>0</v>
      </c>
      <c r="H30" s="848"/>
      <c r="I30" s="848"/>
      <c r="J30" s="848"/>
      <c r="K30" s="848"/>
      <c r="L30" s="858"/>
      <c r="M30" s="853"/>
      <c r="N30" s="736"/>
      <c r="O30" s="718">
        <f t="shared" si="6"/>
        <v>0</v>
      </c>
      <c r="P30" s="895">
        <f t="shared" si="5"/>
        <v>16445.759999999998</v>
      </c>
      <c r="Q30" s="1031"/>
      <c r="R30" s="1031"/>
    </row>
    <row r="31" spans="1:18" s="23" customFormat="1" hidden="1" outlineLevel="1">
      <c r="A31" s="285" t="s">
        <v>140</v>
      </c>
      <c r="B31" s="741"/>
      <c r="C31" s="1032" t="s">
        <v>13</v>
      </c>
      <c r="D31" s="1032"/>
      <c r="E31" s="1032"/>
      <c r="F31" s="1032"/>
      <c r="G31" s="1032"/>
      <c r="H31" s="1032"/>
      <c r="I31" s="1032"/>
      <c r="J31" s="1032"/>
      <c r="K31" s="1032"/>
      <c r="L31" s="1032"/>
      <c r="M31" s="1032"/>
      <c r="N31" s="1032"/>
      <c r="O31" s="1032"/>
      <c r="P31" s="1032"/>
      <c r="Q31" s="1032"/>
      <c r="R31" s="1033"/>
    </row>
    <row r="32" spans="1:18" s="23" customFormat="1" hidden="1" outlineLevel="1">
      <c r="A32" s="279" t="s">
        <v>135</v>
      </c>
      <c r="B32" s="742"/>
      <c r="C32" s="40"/>
      <c r="D32" s="94"/>
      <c r="E32" s="94"/>
      <c r="F32" s="94"/>
      <c r="G32" s="94"/>
      <c r="H32" s="94"/>
      <c r="I32" s="94"/>
      <c r="J32" s="94"/>
      <c r="K32" s="94"/>
      <c r="L32" s="94"/>
      <c r="M32" s="94"/>
      <c r="N32" s="94"/>
      <c r="O32" s="94"/>
      <c r="P32" s="94"/>
      <c r="Q32" s="32"/>
      <c r="R32" s="32"/>
    </row>
    <row r="33" spans="1:18" s="23" customFormat="1" hidden="1" outlineLevel="1">
      <c r="A33" s="279" t="s">
        <v>136</v>
      </c>
      <c r="B33" s="742"/>
      <c r="C33" s="40"/>
      <c r="D33" s="94"/>
      <c r="E33" s="94"/>
      <c r="F33" s="94"/>
      <c r="G33" s="94"/>
      <c r="H33" s="94"/>
      <c r="I33" s="94"/>
      <c r="J33" s="94"/>
      <c r="K33" s="94"/>
      <c r="L33" s="94"/>
      <c r="M33" s="94"/>
      <c r="N33" s="94"/>
      <c r="O33" s="94"/>
      <c r="P33" s="94"/>
      <c r="Q33" s="32"/>
      <c r="R33" s="32"/>
    </row>
    <row r="34" spans="1:18" s="23" customFormat="1" hidden="1" outlineLevel="1">
      <c r="A34" s="279" t="s">
        <v>141</v>
      </c>
      <c r="B34" s="742"/>
      <c r="C34" s="40"/>
      <c r="D34" s="94"/>
      <c r="E34" s="94"/>
      <c r="F34" s="94"/>
      <c r="G34" s="94"/>
      <c r="H34" s="94"/>
      <c r="I34" s="94"/>
      <c r="J34" s="94"/>
      <c r="K34" s="94"/>
      <c r="L34" s="94"/>
      <c r="M34" s="94"/>
      <c r="N34" s="94"/>
      <c r="O34" s="94"/>
      <c r="P34" s="94"/>
      <c r="Q34" s="32"/>
      <c r="R34" s="32"/>
    </row>
    <row r="35" spans="1:18" s="23" customFormat="1" hidden="1" outlineLevel="1">
      <c r="A35" s="279" t="s">
        <v>138</v>
      </c>
      <c r="B35" s="742"/>
      <c r="C35" s="40"/>
      <c r="D35" s="94"/>
      <c r="E35" s="94"/>
      <c r="F35" s="94"/>
      <c r="G35" s="94"/>
      <c r="H35" s="94"/>
      <c r="I35" s="94"/>
      <c r="J35" s="94"/>
      <c r="K35" s="94"/>
      <c r="L35" s="475"/>
      <c r="M35" s="94"/>
      <c r="N35" s="94"/>
      <c r="O35" s="94"/>
      <c r="P35" s="94"/>
      <c r="Q35" s="32"/>
      <c r="R35" s="32"/>
    </row>
    <row r="36" spans="1:18" s="23" customFormat="1" hidden="1" outlineLevel="1">
      <c r="A36" s="279" t="s">
        <v>139</v>
      </c>
      <c r="B36" s="742"/>
      <c r="C36" s="40"/>
      <c r="D36" s="94"/>
      <c r="E36" s="94"/>
      <c r="F36" s="94"/>
      <c r="G36" s="94"/>
      <c r="H36" s="94"/>
      <c r="I36" s="94"/>
      <c r="J36" s="94"/>
      <c r="K36" s="94"/>
      <c r="M36" s="94"/>
      <c r="N36" s="94"/>
      <c r="O36" s="94"/>
      <c r="P36" s="94"/>
      <c r="Q36" s="32"/>
      <c r="R36" s="32"/>
    </row>
    <row r="37" spans="1:18" s="23" customFormat="1" hidden="1" outlineLevel="1">
      <c r="A37" s="285" t="s">
        <v>142</v>
      </c>
      <c r="B37" s="741"/>
      <c r="C37" s="1032" t="s">
        <v>13</v>
      </c>
      <c r="D37" s="1032"/>
      <c r="E37" s="1032"/>
      <c r="F37" s="1032"/>
      <c r="G37" s="1032"/>
      <c r="H37" s="1032"/>
      <c r="I37" s="1032"/>
      <c r="J37" s="1032"/>
      <c r="K37" s="1032"/>
      <c r="L37" s="1034"/>
      <c r="M37" s="1032"/>
      <c r="N37" s="1032"/>
      <c r="O37" s="1032"/>
      <c r="P37" s="1032"/>
      <c r="Q37" s="1032"/>
      <c r="R37" s="1033"/>
    </row>
    <row r="38" spans="1:18" s="23" customFormat="1" hidden="1" outlineLevel="1">
      <c r="A38" s="279" t="s">
        <v>135</v>
      </c>
      <c r="B38" s="742"/>
      <c r="C38" s="40"/>
      <c r="D38" s="94"/>
      <c r="E38" s="94"/>
      <c r="F38" s="94"/>
      <c r="G38" s="94"/>
      <c r="H38" s="94"/>
      <c r="I38" s="94"/>
      <c r="J38" s="94"/>
      <c r="K38" s="94"/>
      <c r="L38" s="446" t="s">
        <v>259</v>
      </c>
      <c r="M38" s="94"/>
      <c r="N38" s="94"/>
      <c r="O38" s="94"/>
      <c r="P38" s="94"/>
      <c r="Q38" s="32"/>
      <c r="R38" s="32"/>
    </row>
    <row r="39" spans="1:18" s="23" customFormat="1" hidden="1" outlineLevel="1">
      <c r="A39" s="279" t="s">
        <v>136</v>
      </c>
      <c r="B39" s="742"/>
      <c r="C39" s="40"/>
      <c r="D39" s="94"/>
      <c r="E39" s="94"/>
      <c r="F39" s="94"/>
      <c r="G39" s="94"/>
      <c r="H39" s="94"/>
      <c r="I39" s="94"/>
      <c r="J39" s="94"/>
      <c r="K39" s="94"/>
      <c r="L39" s="94"/>
      <c r="M39" s="94"/>
      <c r="N39" s="94"/>
      <c r="O39" s="94"/>
      <c r="P39" s="94"/>
      <c r="Q39" s="32"/>
      <c r="R39" s="32"/>
    </row>
    <row r="40" spans="1:18" s="23" customFormat="1" hidden="1" outlineLevel="1">
      <c r="A40" s="279" t="s">
        <v>141</v>
      </c>
      <c r="B40" s="742"/>
      <c r="C40" s="40"/>
      <c r="D40" s="94"/>
      <c r="E40" s="94"/>
      <c r="F40" s="94"/>
      <c r="G40" s="94"/>
      <c r="H40" s="94"/>
      <c r="I40" s="94"/>
      <c r="J40" s="94"/>
      <c r="K40" s="94"/>
      <c r="L40" s="93"/>
      <c r="M40" s="94"/>
      <c r="N40" s="94"/>
      <c r="O40" s="94"/>
      <c r="P40" s="94"/>
      <c r="Q40" s="32"/>
      <c r="R40" s="32"/>
    </row>
    <row r="41" spans="1:18" s="23" customFormat="1" hidden="1" outlineLevel="1">
      <c r="A41" s="279" t="s">
        <v>138</v>
      </c>
      <c r="B41" s="742"/>
      <c r="C41" s="40"/>
      <c r="D41" s="94"/>
      <c r="E41" s="94"/>
      <c r="F41" s="94"/>
      <c r="G41" s="94"/>
      <c r="H41" s="94"/>
      <c r="I41" s="94"/>
      <c r="J41" s="94"/>
      <c r="K41" s="94"/>
      <c r="L41" s="94"/>
      <c r="M41" s="94"/>
      <c r="N41" s="94"/>
      <c r="O41" s="94"/>
      <c r="P41" s="94"/>
      <c r="Q41" s="32"/>
      <c r="R41" s="32"/>
    </row>
    <row r="42" spans="1:18" s="23" customFormat="1" hidden="1" outlineLevel="1">
      <c r="A42" s="279" t="s">
        <v>139</v>
      </c>
      <c r="B42" s="742"/>
      <c r="C42" s="40"/>
      <c r="D42" s="94"/>
      <c r="E42" s="94"/>
      <c r="F42" s="94"/>
      <c r="G42" s="94"/>
      <c r="H42" s="94"/>
      <c r="I42" s="94"/>
      <c r="J42" s="94"/>
      <c r="K42" s="94"/>
      <c r="L42" s="94"/>
      <c r="M42" s="94"/>
      <c r="N42" s="94"/>
      <c r="O42" s="94"/>
      <c r="P42" s="94"/>
      <c r="Q42" s="32"/>
      <c r="R42" s="32"/>
    </row>
    <row r="43" spans="1:18" s="24" customFormat="1" ht="15.6" collapsed="1">
      <c r="A43" s="234" t="s">
        <v>143</v>
      </c>
      <c r="B43" s="743">
        <f t="shared" ref="B43" si="7">B22+B15+B17+B20+B25</f>
        <v>2084659.1400000001</v>
      </c>
      <c r="C43" s="810">
        <f>C22+C15+C17+C20+C25</f>
        <v>27794</v>
      </c>
      <c r="D43" s="810">
        <f>D22+D15+D17+D20+D25</f>
        <v>27586.46</v>
      </c>
      <c r="E43" s="810">
        <f t="shared" ref="E43:P43" si="8">E22+E15+E17+E20+E25</f>
        <v>51134.12</v>
      </c>
      <c r="F43" s="810">
        <f t="shared" si="8"/>
        <v>35674</v>
      </c>
      <c r="G43" s="810">
        <f t="shared" si="8"/>
        <v>118394.88000000002</v>
      </c>
      <c r="H43" s="861">
        <f t="shared" si="8"/>
        <v>0</v>
      </c>
      <c r="I43" s="861">
        <f t="shared" si="8"/>
        <v>0</v>
      </c>
      <c r="J43" s="861">
        <f t="shared" si="8"/>
        <v>0</v>
      </c>
      <c r="K43" s="861">
        <f t="shared" si="8"/>
        <v>0</v>
      </c>
      <c r="L43" s="861">
        <f t="shared" si="8"/>
        <v>0</v>
      </c>
      <c r="M43" s="861">
        <f t="shared" si="8"/>
        <v>0</v>
      </c>
      <c r="N43" s="861">
        <f t="shared" si="8"/>
        <v>0</v>
      </c>
      <c r="O43" s="861">
        <f t="shared" si="8"/>
        <v>260583.46000000002</v>
      </c>
      <c r="P43" s="733">
        <f t="shared" si="8"/>
        <v>2345242.6</v>
      </c>
      <c r="Q43" s="235">
        <v>2650000</v>
      </c>
      <c r="R43" s="235">
        <v>13570000</v>
      </c>
    </row>
    <row r="44" spans="1:18" ht="7.5" customHeight="1">
      <c r="A44" s="286"/>
      <c r="B44" s="736"/>
      <c r="C44" s="93"/>
      <c r="D44" s="849"/>
      <c r="E44" s="846"/>
      <c r="F44" s="846"/>
      <c r="G44" s="846"/>
      <c r="H44" s="97"/>
      <c r="I44" s="97"/>
      <c r="J44" s="97"/>
      <c r="K44" s="97"/>
      <c r="L44" s="97"/>
      <c r="M44" s="97"/>
      <c r="N44" s="97"/>
      <c r="O44" s="97"/>
      <c r="P44" s="734"/>
      <c r="Q44" s="236"/>
      <c r="R44" s="236"/>
    </row>
    <row r="45" spans="1:18" ht="15.6">
      <c r="A45" s="33" t="s">
        <v>144</v>
      </c>
      <c r="B45" s="744"/>
      <c r="C45" s="27"/>
      <c r="D45" s="850"/>
      <c r="E45" s="850"/>
      <c r="F45" s="850"/>
      <c r="G45" s="850"/>
      <c r="H45" s="98"/>
      <c r="I45" s="98"/>
      <c r="J45" s="98"/>
      <c r="K45" s="98"/>
      <c r="L45" s="98"/>
      <c r="M45" s="98"/>
      <c r="N45" s="98"/>
      <c r="O45" s="98"/>
      <c r="P45" s="735"/>
      <c r="Q45" s="97"/>
      <c r="R45" s="97"/>
    </row>
    <row r="46" spans="1:18">
      <c r="A46" s="283" t="s">
        <v>135</v>
      </c>
      <c r="B46" s="730">
        <v>0</v>
      </c>
      <c r="C46" s="29">
        <v>0</v>
      </c>
      <c r="D46" s="844">
        <v>0</v>
      </c>
      <c r="E46" s="844">
        <v>0</v>
      </c>
      <c r="F46" s="844">
        <v>0</v>
      </c>
      <c r="G46" s="848">
        <v>0</v>
      </c>
      <c r="H46" s="718"/>
      <c r="I46" s="718"/>
      <c r="J46" s="718"/>
      <c r="K46" s="718"/>
      <c r="L46" s="718"/>
      <c r="M46" s="736"/>
      <c r="N46" s="736"/>
      <c r="O46" s="718">
        <f t="shared" ref="O46:O50" si="9">SUM(C46:N46)</f>
        <v>0</v>
      </c>
      <c r="P46" s="718">
        <f>+B46+O46</f>
        <v>0</v>
      </c>
      <c r="Q46" s="97"/>
      <c r="R46" s="97"/>
    </row>
    <row r="47" spans="1:18">
      <c r="A47" s="279" t="s">
        <v>136</v>
      </c>
      <c r="B47" s="718">
        <v>1716183.1799999997</v>
      </c>
      <c r="C47" s="29">
        <v>839</v>
      </c>
      <c r="D47" s="844">
        <v>3599.08</v>
      </c>
      <c r="E47" s="844">
        <v>14401.809999999998</v>
      </c>
      <c r="F47" s="854">
        <v>4626</v>
      </c>
      <c r="G47" s="895">
        <v>63525.08</v>
      </c>
      <c r="H47" s="718"/>
      <c r="I47" s="718"/>
      <c r="J47" s="736"/>
      <c r="K47" s="736"/>
      <c r="L47" s="736"/>
      <c r="M47" s="736"/>
      <c r="N47" s="736"/>
      <c r="O47" s="718">
        <f t="shared" si="9"/>
        <v>86990.97</v>
      </c>
      <c r="P47" s="718">
        <f>+B47+O47</f>
        <v>1803174.1499999997</v>
      </c>
      <c r="Q47" s="97"/>
      <c r="R47" s="97"/>
    </row>
    <row r="48" spans="1:18" s="23" customFormat="1">
      <c r="A48" s="279" t="s">
        <v>141</v>
      </c>
      <c r="B48" s="718">
        <v>339335.09</v>
      </c>
      <c r="C48" s="627">
        <v>25600.5</v>
      </c>
      <c r="D48" s="848">
        <v>22632.63</v>
      </c>
      <c r="E48" s="848">
        <v>36739.83</v>
      </c>
      <c r="F48" s="854">
        <v>29693</v>
      </c>
      <c r="G48" s="862">
        <v>54869.800000000017</v>
      </c>
      <c r="H48" s="862"/>
      <c r="I48" s="862"/>
      <c r="J48" s="864"/>
      <c r="K48" s="864"/>
      <c r="L48" s="864"/>
      <c r="M48" s="736"/>
      <c r="N48" s="736"/>
      <c r="O48" s="718">
        <f t="shared" si="9"/>
        <v>169535.76</v>
      </c>
      <c r="P48" s="718">
        <f>+B48+O48</f>
        <v>508870.85000000003</v>
      </c>
      <c r="Q48" s="71"/>
      <c r="R48" s="71"/>
    </row>
    <row r="49" spans="1:18" s="23" customFormat="1">
      <c r="A49" s="279" t="s">
        <v>138</v>
      </c>
      <c r="B49" s="718">
        <v>0</v>
      </c>
      <c r="C49" s="29">
        <v>0</v>
      </c>
      <c r="D49" s="848">
        <v>0</v>
      </c>
      <c r="E49" s="848">
        <v>0</v>
      </c>
      <c r="F49" s="854">
        <v>0</v>
      </c>
      <c r="G49" s="854">
        <v>0</v>
      </c>
      <c r="H49" s="862"/>
      <c r="I49" s="862"/>
      <c r="J49" s="862"/>
      <c r="K49" s="862"/>
      <c r="L49" s="862"/>
      <c r="M49" s="862"/>
      <c r="N49" s="862"/>
      <c r="O49" s="718">
        <f t="shared" si="9"/>
        <v>0</v>
      </c>
      <c r="P49" s="718">
        <f>+B49+O49</f>
        <v>0</v>
      </c>
      <c r="Q49" s="71"/>
      <c r="R49" s="71"/>
    </row>
    <row r="50" spans="1:18" s="23" customFormat="1">
      <c r="A50" s="279" t="s">
        <v>139</v>
      </c>
      <c r="B50" s="718">
        <v>29140.87</v>
      </c>
      <c r="C50" s="29">
        <v>1354.5</v>
      </c>
      <c r="D50" s="848">
        <v>1354.75</v>
      </c>
      <c r="E50" s="848">
        <v>0</v>
      </c>
      <c r="F50" s="854">
        <v>1355</v>
      </c>
      <c r="G50" s="854">
        <v>0</v>
      </c>
      <c r="H50" s="862"/>
      <c r="I50" s="862"/>
      <c r="J50" s="864"/>
      <c r="K50" s="864"/>
      <c r="L50" s="864"/>
      <c r="M50" s="736"/>
      <c r="N50" s="736"/>
      <c r="O50" s="718">
        <f t="shared" si="9"/>
        <v>4064.25</v>
      </c>
      <c r="P50" s="718">
        <f>+B50+O50</f>
        <v>33205.119999999995</v>
      </c>
      <c r="Q50" s="71"/>
      <c r="R50" s="71"/>
    </row>
    <row r="51" spans="1:18" s="23" customFormat="1" ht="15.6">
      <c r="A51" s="230" t="s">
        <v>145</v>
      </c>
      <c r="B51" s="745">
        <f>SUM(B46:B50)</f>
        <v>2084659.14</v>
      </c>
      <c r="C51" s="237">
        <f>SUM(C46:C50)</f>
        <v>27794</v>
      </c>
      <c r="D51" s="851">
        <f t="shared" ref="D51:N51" si="10">SUM(D46:D50)</f>
        <v>27586.46</v>
      </c>
      <c r="E51" s="851">
        <f t="shared" si="10"/>
        <v>51141.64</v>
      </c>
      <c r="F51" s="851">
        <f t="shared" si="10"/>
        <v>35674</v>
      </c>
      <c r="G51" s="745">
        <f t="shared" si="10"/>
        <v>118394.88000000002</v>
      </c>
      <c r="H51" s="745">
        <f t="shared" si="10"/>
        <v>0</v>
      </c>
      <c r="I51" s="745">
        <f t="shared" si="10"/>
        <v>0</v>
      </c>
      <c r="J51" s="745">
        <f t="shared" si="10"/>
        <v>0</v>
      </c>
      <c r="K51" s="745">
        <f t="shared" si="10"/>
        <v>0</v>
      </c>
      <c r="L51" s="745">
        <f t="shared" si="10"/>
        <v>0</v>
      </c>
      <c r="M51" s="745">
        <f t="shared" si="10"/>
        <v>0</v>
      </c>
      <c r="N51" s="745">
        <f t="shared" si="10"/>
        <v>0</v>
      </c>
      <c r="O51" s="745">
        <f>SUM(O46:O50)</f>
        <v>260590.98</v>
      </c>
      <c r="P51" s="731">
        <f>SUM(P46:P50)</f>
        <v>2345250.1199999996</v>
      </c>
      <c r="Q51" s="235">
        <v>2650000</v>
      </c>
      <c r="R51" s="235">
        <v>13570000</v>
      </c>
    </row>
    <row r="52" spans="1:18" ht="10.35" customHeight="1">
      <c r="A52" s="238"/>
      <c r="B52" s="736"/>
      <c r="C52" s="239"/>
      <c r="D52" s="852"/>
      <c r="E52" s="852"/>
      <c r="F52" s="852"/>
      <c r="G52" s="863"/>
      <c r="H52" s="863"/>
      <c r="I52" s="863"/>
      <c r="J52" s="863"/>
      <c r="K52" s="863"/>
      <c r="L52" s="863"/>
      <c r="M52" s="863"/>
      <c r="N52" s="863"/>
      <c r="O52" s="729"/>
      <c r="P52" s="729"/>
      <c r="Q52" s="240"/>
      <c r="R52" s="240"/>
    </row>
    <row r="53" spans="1:18" ht="15.6">
      <c r="A53" s="33" t="s">
        <v>168</v>
      </c>
      <c r="B53" s="735"/>
      <c r="C53" s="27"/>
      <c r="D53" s="850"/>
      <c r="E53" s="850"/>
      <c r="F53" s="850"/>
      <c r="G53" s="98"/>
      <c r="H53" s="98"/>
      <c r="I53" s="98"/>
      <c r="J53" s="98"/>
      <c r="K53" s="98"/>
      <c r="L53" s="98"/>
      <c r="M53" s="98"/>
      <c r="N53" s="98"/>
      <c r="O53" s="98"/>
      <c r="P53" s="98"/>
      <c r="Q53" s="97"/>
      <c r="R53" s="97"/>
    </row>
    <row r="54" spans="1:18" s="23" customFormat="1">
      <c r="A54" s="279" t="s">
        <v>146</v>
      </c>
      <c r="B54" s="718">
        <v>49756.783999999992</v>
      </c>
      <c r="C54" s="628">
        <v>2556</v>
      </c>
      <c r="D54" s="853">
        <v>2442.1380000000004</v>
      </c>
      <c r="E54" s="853">
        <v>3567.6930000000002</v>
      </c>
      <c r="F54" s="853">
        <v>2855</v>
      </c>
      <c r="G54" s="955">
        <v>4215.1770000000006</v>
      </c>
      <c r="H54" s="736"/>
      <c r="I54" s="736"/>
      <c r="J54" s="736"/>
      <c r="K54" s="736"/>
      <c r="L54" s="736"/>
      <c r="M54" s="736"/>
      <c r="N54" s="736"/>
      <c r="O54" s="718">
        <f t="shared" ref="O54:O57" si="11">SUM(C54:N54)</f>
        <v>15636.008000000002</v>
      </c>
      <c r="P54" s="718">
        <f>+B54+O54</f>
        <v>65392.791999999994</v>
      </c>
      <c r="Q54" s="97"/>
      <c r="R54" s="97"/>
    </row>
    <row r="55" spans="1:18" s="23" customFormat="1">
      <c r="A55" s="283" t="s">
        <v>147</v>
      </c>
      <c r="B55" s="718">
        <v>281955.08600000001</v>
      </c>
      <c r="C55" s="628">
        <v>14485</v>
      </c>
      <c r="D55" s="853">
        <v>13838.782000000001</v>
      </c>
      <c r="E55" s="853">
        <v>20216.927</v>
      </c>
      <c r="F55" s="853">
        <v>16179</v>
      </c>
      <c r="G55" s="736">
        <v>23886.003000000008</v>
      </c>
      <c r="H55" s="736"/>
      <c r="I55" s="736"/>
      <c r="J55" s="736"/>
      <c r="K55" s="736"/>
      <c r="L55" s="736"/>
      <c r="M55" s="736"/>
      <c r="N55" s="736"/>
      <c r="O55" s="718">
        <f t="shared" si="11"/>
        <v>88605.712000000014</v>
      </c>
      <c r="P55" s="718">
        <f>+B55+O55</f>
        <v>370560.79800000001</v>
      </c>
      <c r="Q55" s="97"/>
      <c r="R55" s="97"/>
    </row>
    <row r="56" spans="1:18" s="23" customFormat="1" ht="14.25" customHeight="1">
      <c r="A56" s="279" t="s">
        <v>148</v>
      </c>
      <c r="B56" s="718">
        <v>0</v>
      </c>
      <c r="C56" s="628">
        <v>0</v>
      </c>
      <c r="D56" s="853">
        <v>0</v>
      </c>
      <c r="E56" s="853">
        <v>0</v>
      </c>
      <c r="F56" s="853">
        <v>0</v>
      </c>
      <c r="G56" s="853">
        <v>0</v>
      </c>
      <c r="H56" s="736"/>
      <c r="I56" s="736"/>
      <c r="J56" s="736"/>
      <c r="K56" s="736"/>
      <c r="L56" s="736"/>
      <c r="M56" s="736"/>
      <c r="N56" s="736"/>
      <c r="O56" s="718">
        <f t="shared" si="11"/>
        <v>0</v>
      </c>
      <c r="P56" s="718">
        <f>+B56+O56</f>
        <v>0</v>
      </c>
      <c r="Q56" s="97"/>
      <c r="R56" s="97"/>
    </row>
    <row r="57" spans="1:18" s="23" customFormat="1">
      <c r="A57" s="279" t="s">
        <v>149</v>
      </c>
      <c r="B57" s="718">
        <v>1752947.27</v>
      </c>
      <c r="C57" s="628">
        <v>10753</v>
      </c>
      <c r="D57" s="853">
        <v>11305.539999999999</v>
      </c>
      <c r="E57" s="853">
        <v>27357.019999999997</v>
      </c>
      <c r="F57" s="853">
        <v>16640</v>
      </c>
      <c r="G57" s="735">
        <v>90293.700000000012</v>
      </c>
      <c r="H57" s="736"/>
      <c r="I57" s="736"/>
      <c r="J57" s="736"/>
      <c r="K57" s="736"/>
      <c r="L57" s="736"/>
      <c r="M57" s="736"/>
      <c r="N57" s="736"/>
      <c r="O57" s="718">
        <f t="shared" si="11"/>
        <v>156349.26</v>
      </c>
      <c r="P57" s="718">
        <f>+B57+O57</f>
        <v>1909296.53</v>
      </c>
      <c r="Q57" s="71"/>
      <c r="R57" s="71"/>
    </row>
    <row r="58" spans="1:18" s="23" customFormat="1" ht="15.6">
      <c r="A58" s="230" t="s">
        <v>150</v>
      </c>
      <c r="B58" s="745">
        <f>SUM(B54:B57)</f>
        <v>2084659.1400000001</v>
      </c>
      <c r="C58" s="237">
        <f>SUM(C54:C57)</f>
        <v>27794</v>
      </c>
      <c r="D58" s="851">
        <f t="shared" ref="D58:N58" si="12">SUM(D54:D57)</f>
        <v>27586.46</v>
      </c>
      <c r="E58" s="851">
        <f t="shared" si="12"/>
        <v>51141.64</v>
      </c>
      <c r="F58" s="851">
        <f t="shared" si="12"/>
        <v>35674</v>
      </c>
      <c r="G58" s="745">
        <f t="shared" si="12"/>
        <v>118394.88000000002</v>
      </c>
      <c r="H58" s="745">
        <f t="shared" si="12"/>
        <v>0</v>
      </c>
      <c r="I58" s="745">
        <f t="shared" si="12"/>
        <v>0</v>
      </c>
      <c r="J58" s="745">
        <f t="shared" si="12"/>
        <v>0</v>
      </c>
      <c r="K58" s="745">
        <f t="shared" si="12"/>
        <v>0</v>
      </c>
      <c r="L58" s="745">
        <f t="shared" si="12"/>
        <v>0</v>
      </c>
      <c r="M58" s="745">
        <f t="shared" si="12"/>
        <v>0</v>
      </c>
      <c r="N58" s="745">
        <f t="shared" si="12"/>
        <v>0</v>
      </c>
      <c r="O58" s="745">
        <f>SUM(O54:O57)</f>
        <v>260590.98000000004</v>
      </c>
      <c r="P58" s="731">
        <f>SUM(P54:P57)</f>
        <v>2345250.12</v>
      </c>
      <c r="Q58" s="235">
        <v>2650000</v>
      </c>
      <c r="R58" s="235">
        <v>13570000</v>
      </c>
    </row>
    <row r="59" spans="1:18">
      <c r="A59" s="28" t="s">
        <v>2</v>
      </c>
      <c r="B59" s="28"/>
      <c r="C59" s="96"/>
      <c r="D59" s="96"/>
      <c r="E59" s="96"/>
      <c r="F59" s="96"/>
      <c r="G59" s="96"/>
      <c r="H59" s="96"/>
      <c r="I59" s="96"/>
      <c r="J59" s="96"/>
      <c r="K59" s="96"/>
      <c r="L59" s="96"/>
      <c r="M59" s="96"/>
      <c r="N59" s="96"/>
      <c r="O59" s="96"/>
      <c r="P59" s="96"/>
      <c r="Q59" s="96"/>
      <c r="R59" s="96"/>
    </row>
    <row r="60" spans="1:18" ht="60" customHeight="1">
      <c r="A60" s="1022" t="s">
        <v>151</v>
      </c>
      <c r="B60" s="1022"/>
      <c r="C60" s="971"/>
      <c r="D60" s="971"/>
      <c r="E60" s="971"/>
      <c r="F60" s="971"/>
      <c r="G60" s="971"/>
      <c r="H60" s="971"/>
      <c r="I60" s="971"/>
      <c r="J60" s="971"/>
      <c r="K60" s="971"/>
      <c r="L60" s="971"/>
      <c r="M60" s="971"/>
      <c r="N60" s="971"/>
      <c r="O60" s="1022"/>
      <c r="P60" s="1022"/>
      <c r="Q60" s="1022"/>
      <c r="R60" s="971"/>
    </row>
  </sheetData>
  <mergeCells count="12">
    <mergeCell ref="A60:N60"/>
    <mergeCell ref="O60:R60"/>
    <mergeCell ref="C1:N1"/>
    <mergeCell ref="O1:O2"/>
    <mergeCell ref="R1:R2"/>
    <mergeCell ref="R13:R30"/>
    <mergeCell ref="C31:R31"/>
    <mergeCell ref="C37:R37"/>
    <mergeCell ref="Q1:Q2"/>
    <mergeCell ref="Q13:Q30"/>
    <mergeCell ref="B1:B2"/>
    <mergeCell ref="P1:P2"/>
  </mergeCells>
  <pageMargins left="0.7" right="0.7" top="0.99537037037037035" bottom="0.75" header="0.3" footer="0.3"/>
  <pageSetup scale="41" orientation="landscape" r:id="rId1"/>
  <headerFooter>
    <oddHeader>&amp;C&amp;"Arial,Bold"&amp;K000000Table I-7
Pacific Gas and Electric Company
2018-22 Marketing, Education and Outreach
Actual Expenditures
May 2019</oddHeader>
    <oddFooter>&amp;L&amp;F&amp;C10 of 11&amp;R&amp;A</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100" zoomScalePageLayoutView="85" workbookViewId="0">
      <selection activeCell="K34" sqref="K34"/>
    </sheetView>
  </sheetViews>
  <sheetFormatPr defaultColWidth="9.44140625" defaultRowHeight="13.2"/>
  <cols>
    <col min="1" max="1" width="19.109375" style="37" customWidth="1"/>
    <col min="2" max="2" width="16.5546875" style="38" customWidth="1"/>
    <col min="3" max="3" width="55.5546875" style="38" customWidth="1"/>
    <col min="4" max="4" width="10.5546875" style="38" customWidth="1"/>
    <col min="5" max="5" width="64.5546875" style="38" customWidth="1"/>
    <col min="6" max="16384" width="9.44140625" style="35"/>
  </cols>
  <sheetData>
    <row r="1" spans="1:5">
      <c r="A1" s="1037" t="s">
        <v>152</v>
      </c>
      <c r="B1" s="1038"/>
      <c r="C1" s="1038"/>
      <c r="D1" s="1038"/>
      <c r="E1" s="1038"/>
    </row>
    <row r="3" spans="1:5" s="34" customFormat="1">
      <c r="A3" s="63" t="s">
        <v>153</v>
      </c>
      <c r="B3" s="39" t="s">
        <v>154</v>
      </c>
      <c r="C3" s="39"/>
      <c r="D3" s="39"/>
      <c r="E3" s="39"/>
    </row>
    <row r="4" spans="1:5" s="34" customFormat="1">
      <c r="A4" s="63"/>
      <c r="B4" s="39" t="s">
        <v>155</v>
      </c>
      <c r="C4" s="39"/>
      <c r="D4" s="39"/>
      <c r="E4" s="39"/>
    </row>
    <row r="5" spans="1:5" s="34" customFormat="1">
      <c r="A5" s="63"/>
      <c r="B5" s="39" t="s">
        <v>156</v>
      </c>
      <c r="C5" s="39"/>
      <c r="D5" s="39"/>
      <c r="E5" s="39"/>
    </row>
    <row r="6" spans="1:5" s="34" customFormat="1">
      <c r="A6" s="63"/>
      <c r="B6" s="39" t="s">
        <v>157</v>
      </c>
      <c r="C6" s="39"/>
      <c r="D6" s="39"/>
      <c r="E6" s="39"/>
    </row>
    <row r="7" spans="1:5" s="34" customFormat="1">
      <c r="A7" s="63"/>
      <c r="B7" s="39" t="s">
        <v>158</v>
      </c>
      <c r="C7" s="39"/>
      <c r="D7" s="39"/>
      <c r="E7" s="39"/>
    </row>
    <row r="8" spans="1:5" s="34" customFormat="1">
      <c r="A8" s="63"/>
      <c r="B8" s="39" t="s">
        <v>159</v>
      </c>
      <c r="C8" s="39"/>
      <c r="D8" s="39"/>
      <c r="E8" s="39"/>
    </row>
    <row r="9" spans="1:5" s="34" customFormat="1">
      <c r="A9" s="63"/>
      <c r="B9" s="39" t="s">
        <v>160</v>
      </c>
      <c r="C9" s="39"/>
      <c r="D9" s="39"/>
      <c r="E9" s="39"/>
    </row>
    <row r="10" spans="1:5" s="34" customFormat="1">
      <c r="A10" s="63"/>
      <c r="B10" s="39" t="s">
        <v>161</v>
      </c>
      <c r="C10" s="39"/>
      <c r="D10" s="39"/>
      <c r="E10" s="39"/>
    </row>
    <row r="11" spans="1:5" s="34" customFormat="1" ht="6.75" customHeight="1">
      <c r="A11" s="63"/>
      <c r="B11" s="39"/>
      <c r="C11" s="39"/>
      <c r="D11" s="39"/>
      <c r="E11" s="39"/>
    </row>
    <row r="12" spans="1:5" s="44" customFormat="1" ht="26.25" customHeight="1">
      <c r="A12" s="167" t="s">
        <v>103</v>
      </c>
      <c r="B12" s="167" t="s">
        <v>162</v>
      </c>
      <c r="C12" s="168" t="s">
        <v>163</v>
      </c>
      <c r="D12" s="169" t="s">
        <v>164</v>
      </c>
      <c r="E12" s="169" t="s">
        <v>165</v>
      </c>
    </row>
    <row r="13" spans="1:5" s="76" customFormat="1" ht="22.8">
      <c r="A13" s="170" t="s">
        <v>214</v>
      </c>
      <c r="B13" s="161"/>
      <c r="C13" s="180"/>
      <c r="D13" s="174"/>
      <c r="E13" s="181"/>
    </row>
    <row r="14" spans="1:5" s="76" customFormat="1" ht="22.8">
      <c r="A14" s="173" t="s">
        <v>215</v>
      </c>
      <c r="B14" s="161"/>
      <c r="C14" s="180"/>
      <c r="D14" s="174"/>
      <c r="E14" s="181"/>
    </row>
    <row r="15" spans="1:5" s="76" customFormat="1" ht="22.8">
      <c r="A15" s="170" t="s">
        <v>216</v>
      </c>
      <c r="B15" s="171"/>
      <c r="C15" s="172"/>
      <c r="D15" s="174"/>
      <c r="E15" s="175"/>
    </row>
    <row r="16" spans="1:5" s="77" customFormat="1" ht="34.200000000000003">
      <c r="A16" s="176" t="s">
        <v>217</v>
      </c>
      <c r="B16" s="256"/>
      <c r="C16" s="179"/>
      <c r="D16" s="257"/>
      <c r="E16" s="175"/>
    </row>
    <row r="17" spans="1:11" s="77" customFormat="1" ht="17.399999999999999">
      <c r="A17" s="176" t="s">
        <v>218</v>
      </c>
      <c r="B17" s="171"/>
      <c r="C17" s="176"/>
      <c r="D17" s="174"/>
      <c r="E17" s="175"/>
      <c r="K17" s="78"/>
    </row>
    <row r="18" spans="1:11" s="77" customFormat="1" ht="34.200000000000003">
      <c r="A18" s="176" t="s">
        <v>219</v>
      </c>
      <c r="B18" s="171"/>
      <c r="C18" s="176"/>
      <c r="D18" s="174"/>
      <c r="E18" s="175"/>
    </row>
    <row r="19" spans="1:11" s="77" customFormat="1" ht="45.6">
      <c r="A19" s="617" t="s">
        <v>220</v>
      </c>
      <c r="B19" s="171"/>
      <c r="C19" s="176"/>
      <c r="D19" s="174"/>
      <c r="E19" s="175"/>
      <c r="K19" s="479"/>
    </row>
    <row r="20" spans="1:11" s="77" customFormat="1" ht="22.8">
      <c r="A20" s="176" t="s">
        <v>260</v>
      </c>
      <c r="B20" s="171"/>
      <c r="C20" s="177"/>
      <c r="D20" s="178"/>
      <c r="E20" s="177"/>
    </row>
    <row r="21" spans="1:11" s="72" customFormat="1" ht="14.25" customHeight="1">
      <c r="A21" s="182" t="s">
        <v>50</v>
      </c>
      <c r="B21" s="183">
        <f>SUM(B13:B20)</f>
        <v>0</v>
      </c>
      <c r="C21" s="166"/>
      <c r="D21" s="166"/>
      <c r="E21" s="166"/>
    </row>
    <row r="22" spans="1:11" s="72" customFormat="1" ht="24.75" customHeight="1">
      <c r="B22" s="38"/>
      <c r="C22" s="38"/>
      <c r="D22" s="38"/>
      <c r="E22" s="38"/>
    </row>
    <row r="23" spans="1:11" s="36" customFormat="1">
      <c r="B23" s="38"/>
      <c r="C23" s="38"/>
      <c r="D23" s="38"/>
      <c r="E23" s="38"/>
    </row>
    <row r="24" spans="1:11" s="36" customFormat="1">
      <c r="A24" s="163"/>
      <c r="B24" s="38"/>
      <c r="C24" s="38"/>
      <c r="D24" s="38"/>
      <c r="E24" s="38"/>
    </row>
    <row r="25" spans="1:11" s="36" customFormat="1">
      <c r="A25" s="164"/>
      <c r="B25" s="38"/>
      <c r="C25" s="38"/>
      <c r="D25" s="38"/>
      <c r="E25" s="38"/>
    </row>
    <row r="26" spans="1:11">
      <c r="K26" s="64"/>
    </row>
    <row r="27" spans="1:11">
      <c r="K27" s="64"/>
    </row>
    <row r="35" spans="11:11">
      <c r="K35" s="474"/>
    </row>
    <row r="36" spans="11:11">
      <c r="K36" s="447"/>
    </row>
    <row r="37" spans="11:11">
      <c r="K37" s="445"/>
    </row>
    <row r="38" spans="11:11">
      <c r="K38" s="445"/>
    </row>
  </sheetData>
  <mergeCells count="1">
    <mergeCell ref="A1:E1"/>
  </mergeCells>
  <pageMargins left="0.7" right="0.7" top="1.1439732142857142" bottom="0.75" header="0.3" footer="0.3"/>
  <pageSetup scale="75" orientation="landscape" r:id="rId1"/>
  <headerFooter>
    <oddHeader>&amp;C&amp;"Arial,Bold"&amp;K000000Pacific Gas and Electric Company
2019 Fund Shifting Documentation
May 2019</oddHeader>
    <oddFooter>&amp;L&amp;F&amp;C11 of 11&amp;R&amp;A</oddFoot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3.2"/>
  <cols>
    <col min="4" max="4" width="53.109375" style="542" customWidth="1"/>
  </cols>
  <sheetData>
    <row r="1" spans="1:7" ht="13.8" thickBot="1">
      <c r="A1" t="s">
        <v>198</v>
      </c>
      <c r="B1" s="503" t="s">
        <v>267</v>
      </c>
      <c r="C1" s="504" t="s">
        <v>268</v>
      </c>
      <c r="D1" s="538" t="s">
        <v>297</v>
      </c>
      <c r="G1" s="507" t="s">
        <v>2</v>
      </c>
    </row>
    <row r="2" spans="1:7" ht="13.8" thickBot="1">
      <c r="A2" t="s">
        <v>252</v>
      </c>
      <c r="B2" s="503" t="s">
        <v>269</v>
      </c>
      <c r="C2" s="504" t="s">
        <v>270</v>
      </c>
      <c r="D2" s="538" t="s">
        <v>298</v>
      </c>
    </row>
    <row r="3" spans="1:7" ht="13.8" thickBot="1">
      <c r="A3" t="s">
        <v>253</v>
      </c>
      <c r="B3" s="503" t="s">
        <v>271</v>
      </c>
      <c r="C3" s="504" t="s">
        <v>272</v>
      </c>
      <c r="D3" s="538" t="s">
        <v>299</v>
      </c>
    </row>
    <row r="4" spans="1:7" ht="13.8" thickBot="1">
      <c r="A4" t="s">
        <v>254</v>
      </c>
      <c r="B4" s="503" t="s">
        <v>273</v>
      </c>
      <c r="C4" s="504" t="s">
        <v>274</v>
      </c>
      <c r="D4" s="538" t="s">
        <v>300</v>
      </c>
    </row>
    <row r="5" spans="1:7" ht="13.8" thickBot="1">
      <c r="A5" t="s">
        <v>255</v>
      </c>
      <c r="B5" s="503" t="s">
        <v>275</v>
      </c>
      <c r="C5" s="504" t="s">
        <v>276</v>
      </c>
      <c r="D5" s="538" t="s">
        <v>301</v>
      </c>
    </row>
    <row r="6" spans="1:7" ht="13.8" thickBot="1">
      <c r="A6" t="s">
        <v>256</v>
      </c>
      <c r="B6" s="503" t="s">
        <v>277</v>
      </c>
      <c r="C6" s="504" t="s">
        <v>278</v>
      </c>
      <c r="D6" s="538" t="s">
        <v>302</v>
      </c>
    </row>
    <row r="7" spans="1:7" ht="13.8" thickBot="1">
      <c r="A7" t="s">
        <v>257</v>
      </c>
      <c r="B7" s="503" t="s">
        <v>279</v>
      </c>
      <c r="C7" s="504" t="s">
        <v>280</v>
      </c>
      <c r="D7" s="539" t="s">
        <v>303</v>
      </c>
    </row>
    <row r="8" spans="1:7" ht="13.8" thickBot="1">
      <c r="B8" s="503" t="s">
        <v>281</v>
      </c>
      <c r="C8" s="504" t="s">
        <v>282</v>
      </c>
      <c r="D8" s="539" t="s">
        <v>304</v>
      </c>
    </row>
    <row r="9" spans="1:7" ht="13.8" thickBot="1">
      <c r="B9" s="503" t="s">
        <v>283</v>
      </c>
      <c r="C9" s="504" t="s">
        <v>284</v>
      </c>
      <c r="D9" s="539" t="s">
        <v>305</v>
      </c>
    </row>
    <row r="10" spans="1:7" ht="13.8" thickBot="1">
      <c r="B10" s="503" t="s">
        <v>285</v>
      </c>
      <c r="C10" s="504" t="s">
        <v>286</v>
      </c>
      <c r="D10" s="539" t="s">
        <v>306</v>
      </c>
    </row>
    <row r="11" spans="1:7" ht="13.8" thickBot="1">
      <c r="B11" s="503" t="s">
        <v>287</v>
      </c>
      <c r="C11" s="504" t="s">
        <v>288</v>
      </c>
      <c r="D11" s="539" t="s">
        <v>307</v>
      </c>
    </row>
    <row r="12" spans="1:7" ht="13.8" thickBot="1">
      <c r="B12" s="503" t="s">
        <v>289</v>
      </c>
      <c r="C12" s="504" t="s">
        <v>290</v>
      </c>
      <c r="D12" s="539" t="s">
        <v>308</v>
      </c>
    </row>
    <row r="13" spans="1:7" ht="13.8" thickBot="1">
      <c r="B13" s="503" t="s">
        <v>291</v>
      </c>
      <c r="C13" s="504" t="s">
        <v>292</v>
      </c>
      <c r="D13" s="539" t="s">
        <v>309</v>
      </c>
    </row>
    <row r="14" spans="1:7" ht="13.8" thickBot="1">
      <c r="B14" s="503" t="s">
        <v>293</v>
      </c>
      <c r="C14" s="504" t="s">
        <v>294</v>
      </c>
      <c r="D14" s="539" t="s">
        <v>310</v>
      </c>
    </row>
    <row r="15" spans="1:7">
      <c r="B15" s="510" t="s">
        <v>295</v>
      </c>
      <c r="C15" s="509" t="s">
        <v>296</v>
      </c>
      <c r="D15" s="539" t="s">
        <v>311</v>
      </c>
    </row>
    <row r="16" spans="1:7" ht="40.799999999999997">
      <c r="B16" s="511" t="s">
        <v>2</v>
      </c>
      <c r="C16" s="508"/>
      <c r="D16" s="540" t="s">
        <v>312</v>
      </c>
    </row>
    <row r="17" spans="1:4">
      <c r="B17" s="511" t="s">
        <v>2</v>
      </c>
      <c r="C17" s="508"/>
      <c r="D17" s="541" t="s">
        <v>13</v>
      </c>
    </row>
    <row r="18" spans="1:4">
      <c r="B18" s="511" t="s">
        <v>2</v>
      </c>
      <c r="C18" s="508"/>
    </row>
    <row r="22" spans="1:4">
      <c r="A22" s="508"/>
      <c r="B22" s="508"/>
      <c r="C22" s="508"/>
      <c r="D22" s="538"/>
    </row>
    <row r="23" spans="1:4">
      <c r="A23" s="508"/>
      <c r="B23" s="509"/>
      <c r="C23" s="508"/>
      <c r="D23" s="538"/>
    </row>
    <row r="24" spans="1:4">
      <c r="A24" s="508"/>
      <c r="B24" s="509"/>
      <c r="C24" s="508"/>
      <c r="D24" s="538"/>
    </row>
    <row r="25" spans="1:4">
      <c r="A25" s="508"/>
      <c r="B25" s="509"/>
      <c r="C25" s="508"/>
      <c r="D25" s="538"/>
    </row>
    <row r="26" spans="1:4">
      <c r="A26" s="508"/>
      <c r="B26" s="509"/>
      <c r="C26" s="508"/>
      <c r="D26" s="538"/>
    </row>
    <row r="27" spans="1:4">
      <c r="A27" s="508"/>
      <c r="B27" s="509"/>
      <c r="C27" s="508"/>
      <c r="D27" s="538"/>
    </row>
    <row r="28" spans="1:4">
      <c r="A28" s="508"/>
      <c r="B28" s="509"/>
      <c r="C28" s="508"/>
      <c r="D28" s="538"/>
    </row>
    <row r="29" spans="1:4">
      <c r="A29" s="508"/>
      <c r="B29" s="509"/>
      <c r="C29" s="508"/>
      <c r="D29" s="538"/>
    </row>
    <row r="30" spans="1:4">
      <c r="A30" s="508"/>
      <c r="B30" s="509"/>
      <c r="C30" s="508"/>
      <c r="D30" s="538"/>
    </row>
    <row r="31" spans="1:4">
      <c r="A31" s="508"/>
      <c r="B31" s="509"/>
      <c r="C31" s="508"/>
      <c r="D31" s="538"/>
    </row>
    <row r="32" spans="1:4">
      <c r="A32" s="508"/>
      <c r="B32" s="509"/>
      <c r="C32" s="508"/>
      <c r="D32" s="538"/>
    </row>
    <row r="33" spans="1:4">
      <c r="A33" s="508"/>
      <c r="B33" s="509"/>
      <c r="C33" s="508"/>
      <c r="D33" s="538"/>
    </row>
    <row r="34" spans="1:4">
      <c r="A34" s="508"/>
      <c r="B34" s="509"/>
      <c r="C34" s="508"/>
      <c r="D34" s="538"/>
    </row>
    <row r="35" spans="1:4">
      <c r="A35" s="508"/>
      <c r="B35" s="509"/>
      <c r="C35" s="508"/>
      <c r="D35" s="538"/>
    </row>
    <row r="36" spans="1:4">
      <c r="A36" s="508"/>
      <c r="B36" s="509"/>
      <c r="C36" s="508"/>
      <c r="D36" s="538"/>
    </row>
    <row r="37" spans="1:4">
      <c r="A37" s="508"/>
      <c r="B37" s="509"/>
      <c r="C37" s="508"/>
      <c r="D37" s="538"/>
    </row>
    <row r="38" spans="1:4">
      <c r="A38" s="508"/>
      <c r="B38" s="508"/>
      <c r="C38" s="508"/>
      <c r="D38" s="538"/>
    </row>
  </sheetData>
  <dataConsolidate function="product">
    <dataRefs count="1">
      <dataRef ref="B23:B37" sheet="DATAValid"/>
    </dataRefs>
  </dataConsolidate>
  <pageMargins left="0.7" right="0.7" top="0.75" bottom="0.75" header="0.3" footer="0.3"/>
  <customProperties>
    <customPr name="_pios_id" r:id="rId1"/>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Normal="85" workbookViewId="0">
      <selection activeCell="A4" sqref="A4:K4"/>
    </sheetView>
  </sheetViews>
  <sheetFormatPr defaultColWidth="9.44140625" defaultRowHeight="13.2"/>
  <cols>
    <col min="1" max="10" width="9.44140625" style="14"/>
    <col min="11" max="11" width="33.5546875" style="14" customWidth="1"/>
    <col min="12" max="16384" width="9.44140625" style="14"/>
  </cols>
  <sheetData>
    <row r="1" spans="1:11">
      <c r="A1" s="116"/>
      <c r="B1" s="116"/>
      <c r="C1" s="116"/>
      <c r="D1" s="116"/>
      <c r="E1" s="116"/>
      <c r="F1" s="116"/>
      <c r="G1" s="116"/>
      <c r="H1" s="116"/>
      <c r="I1" s="116"/>
      <c r="J1" s="116"/>
      <c r="K1" s="116"/>
    </row>
    <row r="2" spans="1:11">
      <c r="A2" s="87"/>
      <c r="B2" s="87"/>
      <c r="C2" s="87"/>
      <c r="D2" s="87"/>
      <c r="E2" s="87"/>
      <c r="F2" s="87"/>
      <c r="G2" s="87"/>
      <c r="H2" s="87"/>
      <c r="I2" s="87"/>
      <c r="J2" s="87"/>
      <c r="K2" s="87"/>
    </row>
    <row r="3" spans="1:11">
      <c r="A3" s="87"/>
      <c r="B3" s="87"/>
      <c r="C3" s="87"/>
      <c r="D3" s="87"/>
      <c r="E3" s="87"/>
      <c r="F3" s="87"/>
      <c r="G3" s="87"/>
      <c r="H3" s="87"/>
      <c r="I3" s="87"/>
      <c r="J3" s="87"/>
      <c r="K3" s="87"/>
    </row>
    <row r="4" spans="1:11" s="47" customFormat="1" ht="51" customHeight="1">
      <c r="A4" s="961" t="s">
        <v>377</v>
      </c>
      <c r="B4" s="962"/>
      <c r="C4" s="962"/>
      <c r="D4" s="962"/>
      <c r="E4" s="962"/>
      <c r="F4" s="962"/>
      <c r="G4" s="962"/>
      <c r="H4" s="962"/>
      <c r="I4" s="962"/>
      <c r="J4" s="962"/>
      <c r="K4" s="962"/>
    </row>
    <row r="5" spans="1:11" ht="13.8">
      <c r="A5" s="960" t="s">
        <v>1</v>
      </c>
      <c r="B5" s="960"/>
      <c r="C5" s="960"/>
      <c r="D5" s="960"/>
      <c r="E5" s="960"/>
      <c r="F5" s="960"/>
      <c r="G5" s="960"/>
      <c r="H5" s="960"/>
      <c r="I5" s="960"/>
      <c r="J5" s="960"/>
      <c r="K5" s="960"/>
    </row>
    <row r="6" spans="1:11">
      <c r="A6" s="87"/>
      <c r="B6" s="87"/>
      <c r="C6" s="87"/>
      <c r="D6" s="87"/>
      <c r="E6" s="87"/>
      <c r="F6" s="87"/>
      <c r="G6" s="87"/>
      <c r="H6" s="87"/>
      <c r="I6" s="87"/>
      <c r="J6" s="87"/>
      <c r="K6" s="87"/>
    </row>
    <row r="7" spans="1:11">
      <c r="A7" s="87"/>
      <c r="B7" s="87"/>
      <c r="C7" s="87"/>
      <c r="D7" s="87"/>
      <c r="E7" s="87"/>
      <c r="F7" s="87"/>
      <c r="G7" s="87"/>
      <c r="H7" s="87"/>
      <c r="I7" s="87"/>
      <c r="J7" s="87"/>
      <c r="K7" s="87"/>
    </row>
    <row r="8" spans="1:11">
      <c r="A8" s="87"/>
      <c r="B8" s="87"/>
      <c r="C8" s="87"/>
      <c r="D8" s="87"/>
      <c r="E8" s="87"/>
      <c r="F8" s="87"/>
      <c r="G8" s="87"/>
      <c r="H8" s="87"/>
      <c r="I8" s="87"/>
      <c r="J8" s="87"/>
      <c r="K8" s="87"/>
    </row>
    <row r="9" spans="1:11" ht="17.399999999999999">
      <c r="A9" s="87"/>
      <c r="B9" s="87"/>
      <c r="C9" s="87"/>
      <c r="D9" s="87"/>
      <c r="E9" s="87"/>
      <c r="F9" s="87"/>
      <c r="G9" s="87"/>
      <c r="H9" s="87"/>
      <c r="I9" s="87"/>
      <c r="J9" s="87"/>
      <c r="K9" s="45"/>
    </row>
    <row r="10" spans="1:11">
      <c r="A10" s="87"/>
      <c r="B10" s="87"/>
      <c r="C10" s="87"/>
      <c r="D10" s="87"/>
      <c r="E10" s="87"/>
      <c r="F10" s="87"/>
      <c r="G10" s="87"/>
      <c r="H10" s="87"/>
      <c r="I10" s="87"/>
      <c r="J10" s="87"/>
      <c r="K10" s="87"/>
    </row>
    <row r="11" spans="1:11">
      <c r="A11" s="87"/>
      <c r="B11" s="87"/>
      <c r="C11" s="87"/>
      <c r="D11" s="87"/>
      <c r="E11" s="87"/>
      <c r="F11" s="87"/>
      <c r="G11" s="87"/>
      <c r="H11" s="87"/>
      <c r="I11" s="87"/>
      <c r="J11" s="87"/>
      <c r="K11" s="87"/>
    </row>
    <row r="12" spans="1:11">
      <c r="A12" s="87"/>
      <c r="B12" s="87"/>
      <c r="C12" s="87"/>
      <c r="D12" s="87"/>
      <c r="E12" s="87"/>
      <c r="F12" s="87"/>
      <c r="G12" s="87"/>
      <c r="H12" s="87"/>
      <c r="I12" s="87"/>
      <c r="J12" s="87"/>
      <c r="K12" s="87"/>
    </row>
    <row r="13" spans="1:11" s="15" customFormat="1">
      <c r="A13" s="87"/>
      <c r="B13" s="87"/>
      <c r="C13" s="87"/>
      <c r="D13" s="87"/>
      <c r="E13" s="87"/>
      <c r="F13" s="87"/>
      <c r="G13" s="87"/>
      <c r="H13" s="87"/>
      <c r="I13" s="87"/>
      <c r="J13" s="87"/>
      <c r="K13" s="87"/>
    </row>
    <row r="14" spans="1:11" s="15" customFormat="1">
      <c r="A14" s="87"/>
      <c r="B14" s="87"/>
      <c r="C14" s="87"/>
      <c r="D14" s="87"/>
      <c r="E14" s="87"/>
      <c r="F14" s="87"/>
      <c r="G14" s="87"/>
      <c r="H14" s="87"/>
      <c r="I14" s="87"/>
      <c r="J14" s="87"/>
      <c r="K14" s="87"/>
    </row>
    <row r="15" spans="1:11" s="15" customFormat="1">
      <c r="A15" s="87"/>
      <c r="B15" s="87"/>
      <c r="C15" s="87"/>
      <c r="D15" s="87"/>
      <c r="E15" s="87"/>
      <c r="F15" s="87"/>
      <c r="G15" s="87"/>
      <c r="H15" s="87"/>
      <c r="I15" s="87"/>
      <c r="J15" s="87"/>
      <c r="K15" s="87"/>
    </row>
    <row r="18" spans="1:11">
      <c r="K18" s="473"/>
    </row>
    <row r="19" spans="1:11">
      <c r="K19" s="473"/>
    </row>
    <row r="20" spans="1:11">
      <c r="K20" s="473"/>
    </row>
    <row r="21" spans="1:11">
      <c r="K21" s="473"/>
    </row>
    <row r="22" spans="1:11">
      <c r="K22" s="473"/>
    </row>
    <row r="32" spans="1:11">
      <c r="A32" s="16"/>
      <c r="B32" s="16"/>
      <c r="C32" s="16"/>
      <c r="D32" s="16"/>
      <c r="E32" s="16"/>
      <c r="F32" s="16"/>
      <c r="G32" s="16"/>
      <c r="H32" s="16"/>
      <c r="I32" s="16"/>
      <c r="J32" s="16"/>
      <c r="K32" s="16"/>
    </row>
    <row r="35" spans="11:11">
      <c r="K35" s="476"/>
    </row>
    <row r="36" spans="11:11">
      <c r="K36" s="86"/>
    </row>
    <row r="37" spans="11:11">
      <c r="K37" s="201"/>
    </row>
    <row r="38" spans="11:11">
      <c r="K38" s="201"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5"/>
  <sheetViews>
    <sheetView view="pageLayout" topLeftCell="A8" zoomScale="50" zoomScaleNormal="80" zoomScalePageLayoutView="50" workbookViewId="0">
      <selection activeCell="A56" sqref="A56"/>
    </sheetView>
  </sheetViews>
  <sheetFormatPr defaultColWidth="0" defaultRowHeight="13.2"/>
  <cols>
    <col min="1" max="1" width="50.109375" style="48" customWidth="1"/>
    <col min="2" max="2" width="11" style="190" customWidth="1"/>
    <col min="3" max="3" width="11" style="49" customWidth="1"/>
    <col min="4" max="4" width="11.109375" style="49" customWidth="1"/>
    <col min="5" max="5" width="11" style="50" customWidth="1"/>
    <col min="6" max="6" width="11" style="49" customWidth="1"/>
    <col min="7" max="8" width="11.109375" style="49" customWidth="1"/>
    <col min="9" max="9" width="11" style="49" customWidth="1"/>
    <col min="10" max="10" width="11.109375" style="49" customWidth="1"/>
    <col min="11" max="11" width="11" style="50" customWidth="1"/>
    <col min="12" max="12" width="11" style="48" customWidth="1"/>
    <col min="13" max="13" width="10.88671875" style="48" customWidth="1"/>
    <col min="14" max="14" width="11.109375" style="50" customWidth="1"/>
    <col min="15" max="15" width="11" style="50" customWidth="1"/>
    <col min="16" max="16" width="11.109375" style="50" customWidth="1"/>
    <col min="17" max="17" width="11" style="49" customWidth="1"/>
    <col min="18" max="18" width="11" style="50" customWidth="1"/>
    <col min="19" max="19" width="11.109375" style="50" customWidth="1"/>
    <col min="20" max="20" width="15.33203125" style="48" customWidth="1"/>
    <col min="21" max="21" width="11" style="58" customWidth="1"/>
    <col min="22" max="23" width="9.5546875" style="58" customWidth="1"/>
    <col min="24" max="24" width="12.5546875" style="58" customWidth="1"/>
    <col min="25" max="25" width="8.5546875" style="58" bestFit="1" customWidth="1"/>
    <col min="26" max="26" width="10.5546875" style="58" customWidth="1"/>
    <col min="27" max="27" width="9.5546875" style="58" bestFit="1" customWidth="1"/>
    <col min="28" max="28" width="11.44140625" style="58" customWidth="1"/>
    <col min="29" max="29" width="9.5546875" style="58" bestFit="1" customWidth="1"/>
    <col min="30" max="30" width="10.5546875" style="58" customWidth="1"/>
    <col min="31" max="31" width="12.44140625" style="58" bestFit="1" customWidth="1"/>
    <col min="32" max="32" width="12.44140625" style="58" customWidth="1"/>
    <col min="33" max="33" width="9.5546875" style="58" bestFit="1" customWidth="1"/>
    <col min="34" max="34" width="11.44140625" style="58" customWidth="1"/>
    <col min="35" max="35" width="11.5546875" style="58" bestFit="1" customWidth="1"/>
    <col min="36" max="36" width="11.5546875" style="58" customWidth="1"/>
    <col min="37" max="16384" width="0" style="48" hidden="1"/>
  </cols>
  <sheetData>
    <row r="1" spans="1:36" s="58" customFormat="1" ht="11.25" customHeight="1">
      <c r="A1" s="58" t="s">
        <v>3</v>
      </c>
      <c r="B1" s="118"/>
      <c r="C1" s="56"/>
      <c r="D1" s="56"/>
      <c r="E1" s="57"/>
      <c r="F1" s="56"/>
      <c r="G1" s="56"/>
      <c r="H1" s="56"/>
      <c r="I1" s="56"/>
      <c r="J1" s="56"/>
      <c r="K1" s="57"/>
      <c r="N1" s="57"/>
      <c r="O1" s="57"/>
      <c r="P1" s="57"/>
      <c r="Q1" s="56"/>
      <c r="R1" s="57"/>
      <c r="S1" s="57"/>
    </row>
    <row r="2" spans="1:36" s="58" customFormat="1" ht="2.25" customHeight="1">
      <c r="B2" s="118"/>
      <c r="C2" s="56"/>
      <c r="D2" s="56"/>
      <c r="E2" s="57"/>
      <c r="F2" s="56"/>
      <c r="G2" s="56"/>
      <c r="H2" s="56"/>
      <c r="I2" s="56"/>
      <c r="J2" s="56"/>
      <c r="K2" s="57"/>
      <c r="N2" s="57"/>
      <c r="O2" s="57"/>
      <c r="P2" s="57"/>
      <c r="Q2" s="56"/>
      <c r="R2" s="57"/>
      <c r="S2" s="57"/>
    </row>
    <row r="3" spans="1:36" s="58" customFormat="1">
      <c r="A3" s="58" t="s">
        <v>4</v>
      </c>
      <c r="B3" s="118"/>
      <c r="C3" s="56"/>
      <c r="D3" s="56"/>
      <c r="E3" s="57"/>
      <c r="F3" s="56"/>
      <c r="G3" s="56"/>
      <c r="H3" s="56"/>
      <c r="I3" s="56"/>
      <c r="J3" s="56"/>
      <c r="K3" s="57"/>
      <c r="N3" s="57"/>
      <c r="O3" s="57"/>
      <c r="P3" s="57"/>
      <c r="Q3" s="56"/>
      <c r="R3" s="57"/>
      <c r="S3" s="57"/>
    </row>
    <row r="4" spans="1:36" s="289" customFormat="1" ht="12.6" hidden="1" customHeight="1">
      <c r="B4" s="190"/>
      <c r="C4" s="49">
        <v>2</v>
      </c>
      <c r="D4" s="49">
        <f>C4</f>
        <v>2</v>
      </c>
      <c r="E4" s="50"/>
      <c r="F4" s="49">
        <f>C4+1</f>
        <v>3</v>
      </c>
      <c r="G4" s="49">
        <f>F4</f>
        <v>3</v>
      </c>
      <c r="H4" s="49"/>
      <c r="I4" s="49">
        <f>F4+1</f>
        <v>4</v>
      </c>
      <c r="J4" s="49">
        <f>I4</f>
        <v>4</v>
      </c>
      <c r="K4" s="50"/>
      <c r="L4" s="289">
        <f>I4+1</f>
        <v>5</v>
      </c>
      <c r="M4" s="289">
        <f>L4</f>
        <v>5</v>
      </c>
      <c r="N4" s="50"/>
      <c r="O4" s="50">
        <f>L4+1</f>
        <v>6</v>
      </c>
      <c r="P4" s="50">
        <f>O4</f>
        <v>6</v>
      </c>
      <c r="Q4" s="49"/>
      <c r="R4" s="50">
        <f>O4+1</f>
        <v>7</v>
      </c>
      <c r="S4" s="50">
        <f>R4</f>
        <v>7</v>
      </c>
      <c r="U4" s="58"/>
      <c r="V4" s="58"/>
      <c r="W4" s="58"/>
      <c r="X4" s="58"/>
      <c r="Y4" s="58"/>
      <c r="Z4" s="58"/>
      <c r="AA4" s="58"/>
      <c r="AB4" s="58"/>
      <c r="AC4" s="58"/>
      <c r="AD4" s="58"/>
      <c r="AE4" s="58"/>
      <c r="AF4" s="58"/>
      <c r="AG4" s="58"/>
      <c r="AH4" s="58"/>
      <c r="AI4" s="58"/>
      <c r="AJ4" s="58"/>
    </row>
    <row r="6" spans="1:36" ht="11.25" customHeight="1">
      <c r="A6" s="157"/>
      <c r="B6" s="967" t="s">
        <v>5</v>
      </c>
      <c r="C6" s="968"/>
      <c r="D6" s="969"/>
      <c r="E6" s="967" t="s">
        <v>6</v>
      </c>
      <c r="F6" s="968"/>
      <c r="G6" s="969"/>
      <c r="H6" s="967" t="s">
        <v>7</v>
      </c>
      <c r="I6" s="968"/>
      <c r="J6" s="969"/>
      <c r="K6" s="967" t="s">
        <v>8</v>
      </c>
      <c r="L6" s="968"/>
      <c r="M6" s="969"/>
      <c r="N6" s="967" t="s">
        <v>9</v>
      </c>
      <c r="O6" s="968"/>
      <c r="P6" s="969"/>
      <c r="Q6" s="967" t="s">
        <v>10</v>
      </c>
      <c r="R6" s="968"/>
      <c r="S6" s="969"/>
      <c r="T6" s="519"/>
    </row>
    <row r="7" spans="1:36" s="51" customFormat="1" ht="54.75" customHeight="1">
      <c r="A7" s="346" t="s">
        <v>249</v>
      </c>
      <c r="B7" s="915" t="s">
        <v>378</v>
      </c>
      <c r="C7" s="811" t="s">
        <v>362</v>
      </c>
      <c r="D7" s="811" t="s">
        <v>363</v>
      </c>
      <c r="E7" s="915" t="s">
        <v>378</v>
      </c>
      <c r="F7" s="811" t="s">
        <v>362</v>
      </c>
      <c r="G7" s="811" t="s">
        <v>363</v>
      </c>
      <c r="H7" s="915" t="s">
        <v>378</v>
      </c>
      <c r="I7" s="811" t="s">
        <v>362</v>
      </c>
      <c r="J7" s="811" t="s">
        <v>363</v>
      </c>
      <c r="K7" s="915" t="s">
        <v>378</v>
      </c>
      <c r="L7" s="811" t="s">
        <v>362</v>
      </c>
      <c r="M7" s="811" t="s">
        <v>363</v>
      </c>
      <c r="N7" s="811" t="s">
        <v>209</v>
      </c>
      <c r="O7" s="811" t="s">
        <v>380</v>
      </c>
      <c r="P7" s="811" t="s">
        <v>363</v>
      </c>
      <c r="Q7" s="811" t="s">
        <v>209</v>
      </c>
      <c r="R7" s="811" t="s">
        <v>362</v>
      </c>
      <c r="S7" s="811" t="s">
        <v>363</v>
      </c>
      <c r="T7" s="520" t="s">
        <v>359</v>
      </c>
      <c r="U7" s="516"/>
      <c r="V7" s="516"/>
      <c r="W7" s="516"/>
      <c r="X7" s="516"/>
      <c r="Y7" s="516"/>
      <c r="Z7" s="516"/>
      <c r="AA7" s="516"/>
      <c r="AB7" s="516"/>
      <c r="AC7" s="516"/>
      <c r="AD7" s="516"/>
      <c r="AE7" s="516"/>
      <c r="AF7" s="516"/>
      <c r="AG7" s="516"/>
      <c r="AH7" s="516"/>
      <c r="AI7" s="516"/>
      <c r="AJ7" s="516"/>
    </row>
    <row r="8" spans="1:36" s="51" customFormat="1" ht="15.6">
      <c r="A8" s="326" t="s">
        <v>365</v>
      </c>
      <c r="B8" s="321"/>
      <c r="C8" s="321"/>
      <c r="D8" s="488"/>
      <c r="E8" s="321"/>
      <c r="F8" s="321"/>
      <c r="G8" s="488"/>
      <c r="H8" s="321"/>
      <c r="I8" s="321"/>
      <c r="J8" s="488"/>
      <c r="K8" s="321"/>
      <c r="L8" s="321"/>
      <c r="M8" s="325"/>
      <c r="N8" s="321"/>
      <c r="O8" s="321"/>
      <c r="P8" s="488"/>
      <c r="Q8" s="321"/>
      <c r="R8" s="321"/>
      <c r="S8" s="488"/>
      <c r="T8" s="521"/>
      <c r="U8" s="516"/>
      <c r="V8" s="516"/>
      <c r="W8" s="516"/>
      <c r="X8" s="516"/>
      <c r="Y8" s="516"/>
      <c r="Z8" s="516"/>
      <c r="AA8" s="516"/>
      <c r="AB8" s="516"/>
      <c r="AC8" s="516"/>
      <c r="AD8" s="516"/>
      <c r="AE8" s="516"/>
      <c r="AF8" s="516"/>
      <c r="AG8" s="516"/>
      <c r="AH8" s="516"/>
      <c r="AI8" s="516"/>
      <c r="AJ8" s="516"/>
    </row>
    <row r="9" spans="1:36" s="51" customFormat="1" ht="14.4">
      <c r="A9" s="348" t="s">
        <v>248</v>
      </c>
      <c r="B9" s="321"/>
      <c r="C9" s="321"/>
      <c r="D9" s="325"/>
      <c r="E9" s="321"/>
      <c r="F9" s="321"/>
      <c r="G9" s="325"/>
      <c r="H9" s="321"/>
      <c r="I9" s="321"/>
      <c r="J9" s="325"/>
      <c r="K9" s="321"/>
      <c r="L9" s="321"/>
      <c r="M9" s="325"/>
      <c r="N9" s="321"/>
      <c r="O9" s="321"/>
      <c r="P9" s="325"/>
      <c r="Q9" s="321"/>
      <c r="R9" s="321"/>
      <c r="S9" s="325"/>
      <c r="T9" s="325"/>
      <c r="U9" s="516"/>
      <c r="V9" s="516"/>
      <c r="W9" s="516"/>
      <c r="X9" s="516"/>
      <c r="Y9" s="516"/>
      <c r="Z9" s="516"/>
      <c r="AA9" s="516"/>
      <c r="AB9" s="516"/>
      <c r="AC9" s="516"/>
      <c r="AD9" s="516"/>
      <c r="AE9" s="516"/>
      <c r="AF9" s="516"/>
      <c r="AG9" s="516"/>
      <c r="AH9" s="516"/>
      <c r="AI9" s="516"/>
      <c r="AJ9" s="516"/>
    </row>
    <row r="10" spans="1:36" s="51" customFormat="1" ht="16.2">
      <c r="A10" s="349" t="s">
        <v>370</v>
      </c>
      <c r="B10" s="345">
        <v>34</v>
      </c>
      <c r="C10" s="110" t="s">
        <v>13</v>
      </c>
      <c r="D10" s="112" t="s">
        <v>13</v>
      </c>
      <c r="E10" s="345">
        <v>36</v>
      </c>
      <c r="F10" s="417" t="s">
        <v>13</v>
      </c>
      <c r="G10" s="112" t="s">
        <v>13</v>
      </c>
      <c r="H10" s="345">
        <v>37</v>
      </c>
      <c r="I10" s="110" t="s">
        <v>13</v>
      </c>
      <c r="J10" s="112" t="s">
        <v>13</v>
      </c>
      <c r="K10" s="345">
        <v>39</v>
      </c>
      <c r="L10" s="110" t="s">
        <v>13</v>
      </c>
      <c r="M10" s="112" t="s">
        <v>13</v>
      </c>
      <c r="N10" s="345">
        <v>39</v>
      </c>
      <c r="O10" s="110" t="s">
        <v>13</v>
      </c>
      <c r="P10" s="112" t="s">
        <v>13</v>
      </c>
      <c r="Q10" s="345"/>
      <c r="R10" s="110"/>
      <c r="S10" s="112"/>
      <c r="T10" s="522" t="s">
        <v>13</v>
      </c>
      <c r="U10" s="516"/>
      <c r="V10" s="516"/>
      <c r="W10" s="516"/>
      <c r="X10" s="516"/>
      <c r="Y10" s="516"/>
      <c r="Z10" s="516"/>
      <c r="AA10" s="516"/>
      <c r="AB10" s="516"/>
      <c r="AC10" s="516"/>
      <c r="AD10" s="516"/>
      <c r="AE10" s="516"/>
      <c r="AF10" s="516"/>
      <c r="AG10" s="516"/>
      <c r="AH10" s="516"/>
      <c r="AI10" s="516"/>
      <c r="AJ10" s="516"/>
    </row>
    <row r="11" spans="1:36" s="51" customFormat="1" ht="14.4">
      <c r="A11" s="350" t="s">
        <v>149</v>
      </c>
      <c r="B11" s="347">
        <v>0</v>
      </c>
      <c r="C11" s="111" t="s">
        <v>13</v>
      </c>
      <c r="D11" s="113" t="s">
        <v>13</v>
      </c>
      <c r="E11" s="347">
        <v>0</v>
      </c>
      <c r="F11" s="111" t="s">
        <v>13</v>
      </c>
      <c r="G11" s="113" t="s">
        <v>13</v>
      </c>
      <c r="H11" s="347">
        <v>0</v>
      </c>
      <c r="I11" s="111" t="s">
        <v>13</v>
      </c>
      <c r="J11" s="113" t="s">
        <v>13</v>
      </c>
      <c r="K11" s="347">
        <v>0</v>
      </c>
      <c r="L11" s="111" t="s">
        <v>13</v>
      </c>
      <c r="M11" s="113" t="s">
        <v>13</v>
      </c>
      <c r="N11" s="347">
        <v>0</v>
      </c>
      <c r="O11" s="111" t="s">
        <v>13</v>
      </c>
      <c r="P11" s="113" t="s">
        <v>13</v>
      </c>
      <c r="Q11" s="347"/>
      <c r="R11" s="111"/>
      <c r="S11" s="113"/>
      <c r="T11" s="465" t="s">
        <v>13</v>
      </c>
      <c r="U11" s="516"/>
      <c r="V11" s="516"/>
      <c r="W11" s="516"/>
      <c r="X11" s="516"/>
      <c r="Y11" s="516"/>
      <c r="Z11" s="516"/>
      <c r="AA11" s="516"/>
      <c r="AB11" s="516"/>
      <c r="AC11" s="516"/>
      <c r="AD11" s="516"/>
      <c r="AE11" s="516"/>
      <c r="AF11" s="516"/>
      <c r="AG11" s="516"/>
      <c r="AH11" s="516"/>
      <c r="AI11" s="516"/>
      <c r="AJ11" s="516"/>
    </row>
    <row r="12" spans="1:36" s="51" customFormat="1" ht="14.4">
      <c r="A12" s="348" t="s">
        <v>247</v>
      </c>
      <c r="B12" s="321"/>
      <c r="C12" s="321"/>
      <c r="D12" s="325"/>
      <c r="E12" s="321"/>
      <c r="F12" s="321"/>
      <c r="G12" s="325"/>
      <c r="H12" s="321"/>
      <c r="I12" s="321"/>
      <c r="J12" s="325"/>
      <c r="K12" s="321"/>
      <c r="L12" s="321"/>
      <c r="M12" s="325"/>
      <c r="N12" s="321"/>
      <c r="O12" s="321"/>
      <c r="P12" s="325"/>
      <c r="Q12" s="321"/>
      <c r="R12" s="321"/>
      <c r="S12" s="325"/>
      <c r="T12" s="521"/>
      <c r="U12" s="516"/>
      <c r="V12" s="516"/>
      <c r="W12" s="516"/>
      <c r="X12" s="516"/>
      <c r="Y12" s="516"/>
      <c r="Z12" s="516"/>
      <c r="AA12" s="516"/>
      <c r="AB12" s="516"/>
      <c r="AC12" s="516"/>
      <c r="AD12" s="516"/>
      <c r="AE12" s="516"/>
      <c r="AF12" s="516"/>
      <c r="AG12" s="516"/>
      <c r="AH12" s="516"/>
      <c r="AI12" s="516"/>
      <c r="AJ12" s="516"/>
    </row>
    <row r="13" spans="1:36" s="51" customFormat="1" ht="14.4">
      <c r="A13" s="349" t="s">
        <v>250</v>
      </c>
      <c r="B13" s="345">
        <v>9</v>
      </c>
      <c r="C13" s="110" t="s">
        <v>13</v>
      </c>
      <c r="D13" s="112" t="s">
        <v>13</v>
      </c>
      <c r="E13" s="345">
        <v>9</v>
      </c>
      <c r="F13" s="110" t="s">
        <v>13</v>
      </c>
      <c r="G13" s="112" t="s">
        <v>13</v>
      </c>
      <c r="H13" s="345">
        <v>9</v>
      </c>
      <c r="I13" s="110" t="s">
        <v>13</v>
      </c>
      <c r="J13" s="112" t="s">
        <v>13</v>
      </c>
      <c r="K13" s="345">
        <v>10</v>
      </c>
      <c r="L13" s="110" t="s">
        <v>13</v>
      </c>
      <c r="M13" s="112" t="s">
        <v>13</v>
      </c>
      <c r="N13" s="345">
        <v>10</v>
      </c>
      <c r="O13" s="110" t="s">
        <v>13</v>
      </c>
      <c r="P13" s="112" t="s">
        <v>13</v>
      </c>
      <c r="Q13" s="345"/>
      <c r="R13" s="110"/>
      <c r="S13" s="112"/>
      <c r="T13" s="522" t="s">
        <v>13</v>
      </c>
      <c r="U13" s="516"/>
      <c r="V13" s="516"/>
      <c r="W13" s="516"/>
      <c r="X13" s="516"/>
      <c r="Y13" s="516"/>
      <c r="Z13" s="516"/>
      <c r="AA13" s="516"/>
      <c r="AB13" s="516"/>
      <c r="AC13" s="516"/>
      <c r="AD13" s="516"/>
      <c r="AE13" s="516"/>
      <c r="AF13" s="516"/>
      <c r="AG13" s="516"/>
      <c r="AH13" s="516"/>
      <c r="AI13" s="516"/>
      <c r="AJ13" s="516"/>
    </row>
    <row r="14" spans="1:36" s="51" customFormat="1" ht="14.4">
      <c r="A14" s="350" t="s">
        <v>149</v>
      </c>
      <c r="B14" s="347">
        <v>0</v>
      </c>
      <c r="C14" s="111" t="s">
        <v>13</v>
      </c>
      <c r="D14" s="113" t="s">
        <v>13</v>
      </c>
      <c r="E14" s="347">
        <v>0</v>
      </c>
      <c r="F14" s="111" t="s">
        <v>13</v>
      </c>
      <c r="G14" s="113" t="s">
        <v>13</v>
      </c>
      <c r="H14" s="347">
        <v>0</v>
      </c>
      <c r="I14" s="111" t="s">
        <v>13</v>
      </c>
      <c r="J14" s="113" t="s">
        <v>13</v>
      </c>
      <c r="K14" s="347">
        <v>0</v>
      </c>
      <c r="L14" s="111" t="s">
        <v>13</v>
      </c>
      <c r="M14" s="113" t="s">
        <v>13</v>
      </c>
      <c r="N14" s="347">
        <v>0</v>
      </c>
      <c r="O14" s="111" t="s">
        <v>13</v>
      </c>
      <c r="P14" s="113" t="s">
        <v>13</v>
      </c>
      <c r="Q14" s="347"/>
      <c r="R14" s="111"/>
      <c r="S14" s="113"/>
      <c r="T14" s="465" t="s">
        <v>13</v>
      </c>
      <c r="U14" s="516"/>
      <c r="V14" s="516"/>
      <c r="W14" s="516"/>
      <c r="X14" s="516"/>
      <c r="Y14" s="516"/>
      <c r="Z14" s="516"/>
      <c r="AA14" s="516"/>
      <c r="AB14" s="516"/>
      <c r="AC14" s="516"/>
      <c r="AD14" s="516"/>
      <c r="AE14" s="516"/>
      <c r="AF14" s="516"/>
      <c r="AG14" s="516"/>
      <c r="AH14" s="516"/>
      <c r="AI14" s="516"/>
      <c r="AJ14" s="516"/>
    </row>
    <row r="15" spans="1:36" s="289" customFormat="1" ht="14.1" customHeight="1">
      <c r="A15" s="326" t="s">
        <v>369</v>
      </c>
      <c r="B15" s="321"/>
      <c r="C15" s="321"/>
      <c r="D15" s="325"/>
      <c r="E15" s="321"/>
      <c r="F15" s="321"/>
      <c r="G15" s="325"/>
      <c r="H15" s="324"/>
      <c r="I15" s="321"/>
      <c r="J15" s="325"/>
      <c r="K15" s="321"/>
      <c r="L15" s="321"/>
      <c r="M15" s="351" t="s">
        <v>2</v>
      </c>
      <c r="N15" s="321"/>
      <c r="O15" s="321"/>
      <c r="P15" s="351" t="s">
        <v>2</v>
      </c>
      <c r="Q15" s="321"/>
      <c r="R15" s="321"/>
      <c r="S15" s="351" t="s">
        <v>2</v>
      </c>
      <c r="T15" s="521"/>
      <c r="U15" s="58"/>
      <c r="V15" s="58"/>
      <c r="W15" s="58"/>
      <c r="X15" s="58"/>
      <c r="Y15" s="58"/>
      <c r="Z15" s="58"/>
      <c r="AA15" s="58"/>
      <c r="AB15" s="58"/>
      <c r="AC15" s="58"/>
      <c r="AD15" s="58"/>
      <c r="AE15" s="58"/>
      <c r="AF15" s="58"/>
      <c r="AG15" s="58"/>
      <c r="AH15" s="58"/>
      <c r="AI15" s="58"/>
      <c r="AJ15" s="58"/>
    </row>
    <row r="16" spans="1:36" ht="15" customHeight="1">
      <c r="A16" s="154" t="s">
        <v>11</v>
      </c>
      <c r="B16" s="191">
        <v>420</v>
      </c>
      <c r="C16" s="100">
        <f>IF(B16="","",IF(VLOOKUP($A16, 'Ex Ante LI &amp; Eligibility Stats'!$A$6:$N$15,C$4,FALSE)="N/A",0,VLOOKUP($A16, 'Ex Ante LI &amp; Eligibility Stats'!$A$6:$N$15,C$4,FALSE)*B16/1000))</f>
        <v>208.66371120000002</v>
      </c>
      <c r="D16" s="101">
        <f>IF(B16="","",IF(VLOOKUP($A16, 'Ex Post LI &amp; Eligibility Stats'!$A$6:$N$15,D$4,FALSE)="N/A",0,VLOOKUP($A16,'Ex Post LI &amp; Eligibility Stats'!$A$6:$N$15,D$4,FALSE)*B16/1000))</f>
        <v>217.99901666666668</v>
      </c>
      <c r="E16" s="191">
        <v>419</v>
      </c>
      <c r="F16" s="100">
        <f>IF(E16="","",IF(VLOOKUP($A16, 'Ex Ante LI &amp; Eligibility Stats'!$A$6:$N$15,F$4,FALSE)="N/A",0,VLOOKUP($A16, 'Ex Ante LI &amp; Eligibility Stats'!$A$6:$N$15,F$4,FALSE)*E16/1000))</f>
        <v>215.04149287999996</v>
      </c>
      <c r="G16" s="101">
        <f>IF(E16="","",IF(VLOOKUP($A16, 'Ex Post LI &amp; Eligibility Stats'!$A$6:$N$15,G$4,FALSE)="N/A",0,VLOOKUP($A16,'Ex Post LI &amp; Eligibility Stats'!$A$6:$N$15,G$4,FALSE)*E16/1000))</f>
        <v>217.47997138888886</v>
      </c>
      <c r="H16" s="82">
        <v>420</v>
      </c>
      <c r="I16" s="100">
        <f>IF(H16="","",IF(VLOOKUP($A16, 'Ex Ante LI &amp; Eligibility Stats'!$A$6:$N$15,I$4,FALSE)="N/A",0,VLOOKUP($A16, 'Ex Ante LI &amp; Eligibility Stats'!$A$6:$N$15,I$4,FALSE)*H16/1000))</f>
        <v>224.4959556</v>
      </c>
      <c r="J16" s="101">
        <f>IF(H16="","",IF(VLOOKUP($A16, 'Ex Post LI &amp; Eligibility Stats'!$A$6:$N$15,J$4,FALSE)="N/A",0,VLOOKUP($A16,'Ex Post LI &amp; Eligibility Stats'!$A$6:$N$15,J$4,FALSE)*H16/1000))</f>
        <v>217.99901666666668</v>
      </c>
      <c r="K16" s="82">
        <v>423</v>
      </c>
      <c r="L16" s="110">
        <f>IF(K16="","",IF(VLOOKUP($A16, 'Ex Ante LI &amp; Eligibility Stats'!$A$6:$N$15,L$4,FALSE)="N/A",0,VLOOKUP($A16, 'Ex Ante LI &amp; Eligibility Stats'!$A$6:$N$15,L$4,FALSE)*K16/1000))</f>
        <v>241.22633346000003</v>
      </c>
      <c r="M16" s="101">
        <f>IF(K16="","",IF(VLOOKUP($A16, 'Ex Post LI &amp; Eligibility Stats'!$A$6:$N$15,M$4,FALSE)="N/A",0,VLOOKUP($A16,'Ex Post LI &amp; Eligibility Stats'!$A$6:$N$15,M$4,FALSE)*K16/1000))</f>
        <v>219.5561525</v>
      </c>
      <c r="N16" s="82">
        <v>430</v>
      </c>
      <c r="O16" s="110">
        <f>IF(N16="","",IF(VLOOKUP($A16, 'Ex Ante LI &amp; Eligibility Stats'!$A$6:$N$15,O$4,FALSE)="N/A",0,VLOOKUP($A16, 'Ex Ante LI &amp; Eligibility Stats'!$A$6:$N$15,O$4,FALSE)*N16/1000))</f>
        <v>258.64277260000006</v>
      </c>
      <c r="P16" s="110">
        <f>IF(N16="","",IF(VLOOKUP($A16, 'Ex Post LI &amp; Eligibility Stats'!$A$6:$N$15,P$4,FALSE)="N/A",0,VLOOKUP($A16,'Ex Post LI &amp; Eligibility Stats'!$A$6:$N$15,P$4,FALSE)*N16/1000))</f>
        <v>223.18946944444443</v>
      </c>
      <c r="Q16" s="327"/>
      <c r="R16" s="52" t="str">
        <f>IF(Q16="","",IF(VLOOKUP($A16, 'Ex Ante LI &amp; Eligibility Stats'!$A$6:$N$15,R$4,FALSE)="N/A",0,VLOOKUP($A16, 'Ex Ante LI &amp; Eligibility Stats'!$A$6:$N$15,R$4,FALSE)*Q16/1000))</f>
        <v/>
      </c>
      <c r="S16" s="52" t="str">
        <f>IF(Q16="","",IF(VLOOKUP($A16, 'Ex Post LI &amp; Eligibility Stats'!$A$6:$N$15,S$4,FALSE)="N/A",0,VLOOKUP($A16,'Ex Post LI &amp; Eligibility Stats'!$A$6:$N$15,S$4,FALSE)*Q16/1000))</f>
        <v/>
      </c>
      <c r="T16" s="523">
        <v>10935</v>
      </c>
    </row>
    <row r="17" spans="1:36" ht="13.5" customHeight="1">
      <c r="A17" s="154" t="s">
        <v>12</v>
      </c>
      <c r="B17" s="191">
        <v>16</v>
      </c>
      <c r="C17" s="100">
        <f>IF(B17="","",IF(VLOOKUP($A17, 'Ex Ante LI &amp; Eligibility Stats'!$A$6:$N$15,C$4,FALSE)="N/A",0,VLOOKUP($A17, 'Ex Ante LI &amp; Eligibility Stats'!$A$6:$N$15,C$4,FALSE)*B17/1000))</f>
        <v>0</v>
      </c>
      <c r="D17" s="101">
        <f>IF(B17="","",IF(VLOOKUP($A17, 'Ex Post LI &amp; Eligibility Stats'!$A$6:$N$15,D$4,FALSE)="N/A",0,VLOOKUP($A17,'Ex Post LI &amp; Eligibility Stats'!$A$6:$N$15,D$4,FALSE)*B17/1000))</f>
        <v>0</v>
      </c>
      <c r="E17" s="191">
        <v>16</v>
      </c>
      <c r="F17" s="100">
        <f>IF(E17="","",IF(VLOOKUP($A17, 'Ex Ante LI &amp; Eligibility Stats'!$A$6:$N$15,F$4,FALSE)="N/A",0,VLOOKUP($A17, 'Ex Ante LI &amp; Eligibility Stats'!$A$6:$N$15,F$4,FALSE)*E17/1000))</f>
        <v>0</v>
      </c>
      <c r="G17" s="101">
        <f>IF(E17="","",IF(VLOOKUP($A17, 'Ex Post LI &amp; Eligibility Stats'!$A$6:$N$15,G$4,FALSE)="N/A",0,VLOOKUP($A17,'Ex Post LI &amp; Eligibility Stats'!$A$6:$N$15,G$4,FALSE)*E17/1000))</f>
        <v>0</v>
      </c>
      <c r="H17" s="191">
        <v>16</v>
      </c>
      <c r="I17" s="100">
        <f>IF(H17="","",IF(VLOOKUP($A17, 'Ex Ante LI &amp; Eligibility Stats'!$A$6:$N$15,I$4,FALSE)="N/A",0,VLOOKUP($A17, 'Ex Ante LI &amp; Eligibility Stats'!$A$6:$N$15,I$4,FALSE)*H17/1000))</f>
        <v>0</v>
      </c>
      <c r="J17" s="101">
        <f>IF(H17="","",IF(VLOOKUP($A17, 'Ex Post LI &amp; Eligibility Stats'!$A$6:$N$15,J$4,FALSE)="N/A",0,VLOOKUP($A17,'Ex Post LI &amp; Eligibility Stats'!$A$6:$N$15,J$4,FALSE)*H17/1000))</f>
        <v>0</v>
      </c>
      <c r="K17" s="191">
        <v>16</v>
      </c>
      <c r="L17" s="110">
        <f>IF(K17="","",IF(VLOOKUP($A17, 'Ex Ante LI &amp; Eligibility Stats'!$A$6:$N$15,L$4,FALSE)="N/A",0,VLOOKUP($A17, 'Ex Ante LI &amp; Eligibility Stats'!$A$6:$N$15,L$4,FALSE)*K17/1000))</f>
        <v>0</v>
      </c>
      <c r="M17" s="101">
        <f>IF(K17="","",IF(VLOOKUP($A17, 'Ex Post LI &amp; Eligibility Stats'!$A$6:$N$15,M$4,FALSE)="N/A",0,VLOOKUP($A17,'Ex Post LI &amp; Eligibility Stats'!$A$6:$N$15,M$4,FALSE)*K17/1000))</f>
        <v>0</v>
      </c>
      <c r="N17" s="191">
        <v>16</v>
      </c>
      <c r="O17" s="110">
        <f>IF(N17="","",IF(VLOOKUP($A17, 'Ex Ante LI &amp; Eligibility Stats'!$A$6:$N$15,O$4,FALSE)="N/A",0,VLOOKUP($A17, 'Ex Ante LI &amp; Eligibility Stats'!$A$6:$N$15,O$4,FALSE)*N17/1000))</f>
        <v>0</v>
      </c>
      <c r="P17" s="112">
        <f>IF(N17="","",IF(VLOOKUP($A17, 'Ex Post LI &amp; Eligibility Stats'!$A$6:$N$15,P$4,FALSE)="N/A",0,VLOOKUP($A17,'Ex Post LI &amp; Eligibility Stats'!$A$6:$N$15,P$4,FALSE)*N17/1000))</f>
        <v>0</v>
      </c>
      <c r="Q17" s="191"/>
      <c r="R17" s="52" t="str">
        <f>IF(Q17="","",IF(VLOOKUP($A17, 'Ex Ante LI &amp; Eligibility Stats'!$A$6:$N$15,R$4,FALSE)="N/A",0,VLOOKUP($A17, 'Ex Ante LI &amp; Eligibility Stats'!$A$6:$N$15,R$4,FALSE)*Q17/1000))</f>
        <v/>
      </c>
      <c r="S17" s="52" t="str">
        <f>IF(Q17="","",IF(VLOOKUP($A17, 'Ex Post LI &amp; Eligibility Stats'!$A$6:$N$15,S$4,FALSE)="N/A",0,VLOOKUP($A17,'Ex Post LI &amp; Eligibility Stats'!$A$6:$N$15,S$4,FALSE)*Q17/1000))</f>
        <v/>
      </c>
      <c r="T17" s="524" t="s">
        <v>13</v>
      </c>
    </row>
    <row r="18" spans="1:36" ht="13.5" customHeight="1">
      <c r="A18" s="154" t="s">
        <v>14</v>
      </c>
      <c r="B18" s="191">
        <v>0</v>
      </c>
      <c r="C18" s="100">
        <f>IF(B18="","",IF(VLOOKUP($A18, 'Ex Ante LI &amp; Eligibility Stats'!$A$6:$N$15,C$4,FALSE)="N/A",0,VLOOKUP($A18, 'Ex Ante LI &amp; Eligibility Stats'!$A$6:$N$15,C$4,FALSE)*B18/1000))</f>
        <v>0</v>
      </c>
      <c r="D18" s="101">
        <f>IF(B18="","",IF(VLOOKUP($A18, 'Ex Post LI &amp; Eligibility Stats'!$A$6:$N$15,D$4,FALSE)="N/A",0,VLOOKUP($A18,'Ex Post LI &amp; Eligibility Stats'!$A$6:$N$15,D$4,FALSE)*B18/1000))</f>
        <v>0</v>
      </c>
      <c r="E18" s="165">
        <v>0</v>
      </c>
      <c r="F18" s="100">
        <f>IF(E18="","",IF(VLOOKUP($A18, 'Ex Ante LI &amp; Eligibility Stats'!$A$6:$N$15,F$4,FALSE)="N/A",0,VLOOKUP($A18, 'Ex Ante LI &amp; Eligibility Stats'!$A$6:$N$15,F$4,FALSE)*E18/1000))</f>
        <v>0</v>
      </c>
      <c r="G18" s="101">
        <f>IF(E18="","",IF(VLOOKUP($A18, 'Ex Post LI &amp; Eligibility Stats'!$A$6:$N$15,G$4,FALSE)="N/A",0,VLOOKUP($A18,'Ex Post LI &amp; Eligibility Stats'!$A$6:$N$15,G$4,FALSE)*E18/1000))</f>
        <v>0</v>
      </c>
      <c r="H18" s="155">
        <v>0</v>
      </c>
      <c r="I18" s="100">
        <f>IF(H18="","",IF(VLOOKUP($A18, 'Ex Ante LI &amp; Eligibility Stats'!$A$6:$N$15,I$4,FALSE)="N/A",0,VLOOKUP($A18, 'Ex Ante LI &amp; Eligibility Stats'!$A$6:$N$15,I$4,FALSE)*H18/1000))</f>
        <v>0</v>
      </c>
      <c r="J18" s="101">
        <f>IF(H18="","",IF(VLOOKUP($A18, 'Ex Post LI &amp; Eligibility Stats'!$A$6:$N$15,J$4,FALSE)="N/A",0,VLOOKUP($A18,'Ex Post LI &amp; Eligibility Stats'!$A$6:$N$15,J$4,FALSE)*H18/1000))</f>
        <v>0</v>
      </c>
      <c r="K18" s="155">
        <v>0</v>
      </c>
      <c r="L18" s="110">
        <f>IF(K18="","",IF(VLOOKUP($A18, 'Ex Ante LI &amp; Eligibility Stats'!$A$6:$N$15,L$4,FALSE)="N/A",0,VLOOKUP($A18, 'Ex Ante LI &amp; Eligibility Stats'!$A$6:$N$15,L$4,FALSE)*K18/1000))</f>
        <v>0</v>
      </c>
      <c r="M18" s="101">
        <f>IF(K18="","",IF(VLOOKUP($A18, 'Ex Post LI &amp; Eligibility Stats'!$A$6:$N$15,M$4,FALSE)="N/A",0,VLOOKUP($A18,'Ex Post LI &amp; Eligibility Stats'!$A$6:$N$15,M$4,FALSE)*K18/1000))</f>
        <v>0</v>
      </c>
      <c r="N18" s="155">
        <v>0</v>
      </c>
      <c r="O18" s="110">
        <f>IF(N18="","",IF(VLOOKUP($A18, 'Ex Ante LI &amp; Eligibility Stats'!$A$6:$N$15,O$4,FALSE)="N/A",0,VLOOKUP($A18, 'Ex Ante LI &amp; Eligibility Stats'!$A$6:$N$15,O$4,FALSE)*N18/1000))</f>
        <v>0</v>
      </c>
      <c r="P18" s="112">
        <f>IF(N18="","",IF(VLOOKUP($A18, 'Ex Post LI &amp; Eligibility Stats'!$A$6:$N$15,P$4,FALSE)="N/A",0,VLOOKUP($A18,'Ex Post LI &amp; Eligibility Stats'!$A$6:$N$15,P$4,FALSE)*N18/1000))</f>
        <v>0</v>
      </c>
      <c r="Q18" s="82"/>
      <c r="R18" s="52" t="str">
        <f>IF(Q18="","",IF(VLOOKUP($A18, 'Ex Ante LI &amp; Eligibility Stats'!$A$6:$N$15,R$4,FALSE)="N/A",0,VLOOKUP($A18, 'Ex Ante LI &amp; Eligibility Stats'!$A$6:$N$15,R$4,FALSE)*Q18/1000))</f>
        <v/>
      </c>
      <c r="S18" s="52" t="str">
        <f>IF(Q18="","",IF(VLOOKUP($A18, 'Ex Post LI &amp; Eligibility Stats'!$A$6:$N$15,S$4,FALSE)="N/A",0,VLOOKUP($A18,'Ex Post LI &amp; Eligibility Stats'!$A$6:$N$15,S$4,FALSE)*Q18/1000))</f>
        <v/>
      </c>
      <c r="T18" s="524" t="s">
        <v>13</v>
      </c>
    </row>
    <row r="19" spans="1:36" ht="14.85" customHeight="1">
      <c r="A19" s="344" t="s">
        <v>15</v>
      </c>
      <c r="B19" s="191">
        <v>0</v>
      </c>
      <c r="C19" s="100">
        <f>IF(B19="","",IF(VLOOKUP($A19, 'Ex Ante LI &amp; Eligibility Stats'!$A$6:$N$15,C$4,FALSE)="N/A",0,VLOOKUP($A19, 'Ex Ante LI &amp; Eligibility Stats'!$A$6:$N$15,C$4,FALSE)*B19/1000))</f>
        <v>0</v>
      </c>
      <c r="D19" s="101">
        <f>IF(B19="","",IF(VLOOKUP($A19, 'Ex Post LI &amp; Eligibility Stats'!$A$6:$N$15,D$4,FALSE)="N/A",0,VLOOKUP($A19,'Ex Post LI &amp; Eligibility Stats'!$A$6:$N$15,D$4,FALSE)*B19/1000))</f>
        <v>0</v>
      </c>
      <c r="E19" s="165">
        <v>0</v>
      </c>
      <c r="F19" s="100">
        <f>IF(E19="","",IF(VLOOKUP($A19, 'Ex Ante LI &amp; Eligibility Stats'!$A$6:$N$15,F$4,FALSE)="N/A",0,VLOOKUP($A19, 'Ex Ante LI &amp; Eligibility Stats'!$A$6:$N$15,F$4,FALSE)*E19/1000))</f>
        <v>0</v>
      </c>
      <c r="G19" s="101">
        <f>IF(E19="","",IF(VLOOKUP($A19, 'Ex Post LI &amp; Eligibility Stats'!$A$6:$N$15,G$4,FALSE)="N/A",0,VLOOKUP($A19,'Ex Post LI &amp; Eligibility Stats'!$A$6:$N$15,G$4,FALSE)*E19/1000))</f>
        <v>0</v>
      </c>
      <c r="H19" s="155">
        <v>0</v>
      </c>
      <c r="I19" s="100">
        <f>IF(H19="","",IF(VLOOKUP($A19, 'Ex Ante LI &amp; Eligibility Stats'!$A$6:$N$15,I$4,FALSE)="N/A",0,VLOOKUP($A19, 'Ex Ante LI &amp; Eligibility Stats'!$A$6:$N$15,I$4,FALSE)*H19/1000))</f>
        <v>0</v>
      </c>
      <c r="J19" s="101">
        <f>IF(H19="","",IF(VLOOKUP($A19, 'Ex Post LI &amp; Eligibility Stats'!$A$6:$N$15,J$4,FALSE)="N/A",0,VLOOKUP($A19,'Ex Post LI &amp; Eligibility Stats'!$A$6:$N$15,J$4,FALSE)*H19/1000))</f>
        <v>0</v>
      </c>
      <c r="K19" s="155">
        <v>0</v>
      </c>
      <c r="L19" s="110">
        <f>IF(K19="","",IF(VLOOKUP($A19, 'Ex Ante LI &amp; Eligibility Stats'!$A$6:$N$15,L$4,FALSE)="N/A",0,VLOOKUP($A19, 'Ex Ante LI &amp; Eligibility Stats'!$A$6:$N$15,L$4,FALSE)*K19/1000))</f>
        <v>0</v>
      </c>
      <c r="M19" s="101">
        <f>IF(K19="","",IF(VLOOKUP($A19, 'Ex Post LI &amp; Eligibility Stats'!$A$6:$N$15,M$4,FALSE)="N/A",0,VLOOKUP($A19,'Ex Post LI &amp; Eligibility Stats'!$A$6:$N$15,M$4,FALSE)*K19/1000))</f>
        <v>0</v>
      </c>
      <c r="N19" s="52">
        <v>0</v>
      </c>
      <c r="O19" s="110">
        <f>IF(N19="","",IF(VLOOKUP($A19, 'Ex Ante LI &amp; Eligibility Stats'!$A$6:$N$15,O$4,FALSE)="N/A",0,VLOOKUP($A19, 'Ex Ante LI &amp; Eligibility Stats'!$A$6:$N$15,O$4,FALSE)*N19/1000))</f>
        <v>0</v>
      </c>
      <c r="P19" s="112">
        <f>IF(N19="","",IF(VLOOKUP($A19, 'Ex Post LI &amp; Eligibility Stats'!$A$6:$N$15,P$4,FALSE)="N/A",0,VLOOKUP($A19,'Ex Post LI &amp; Eligibility Stats'!$A$6:$N$15,P$4,FALSE)*N19/1000))</f>
        <v>0</v>
      </c>
      <c r="Q19" s="82"/>
      <c r="R19" s="52" t="str">
        <f>IF(Q19="","",IF(VLOOKUP($A19, 'Ex Ante LI &amp; Eligibility Stats'!$A$6:$N$15,R$4,FALSE)="N/A",0,VLOOKUP($A19, 'Ex Ante LI &amp; Eligibility Stats'!$A$6:$N$15,R$4,FALSE)*Q19/1000))</f>
        <v/>
      </c>
      <c r="S19" s="52" t="str">
        <f>IF(Q19="","",IF(VLOOKUP($A19, 'Ex Post LI &amp; Eligibility Stats'!$A$6:$N$15,S$4,FALSE)="N/A",0,VLOOKUP($A19,'Ex Post LI &amp; Eligibility Stats'!$A$6:$N$15,S$4,FALSE)*Q19/1000))</f>
        <v/>
      </c>
      <c r="T19" s="524" t="s">
        <v>13</v>
      </c>
    </row>
    <row r="20" spans="1:36" ht="15.6">
      <c r="A20" s="53" t="s">
        <v>16</v>
      </c>
      <c r="B20" s="192">
        <v>108211</v>
      </c>
      <c r="C20" s="102">
        <f>IF(B20="","",IF(VLOOKUP($A20, 'Ex Ante LI &amp; Eligibility Stats'!$A$6:$N$15,C$4,FALSE)="N/A",0,VLOOKUP($A20, 'Ex Ante LI &amp; Eligibility Stats'!$A$6:$N$15,C$4,FALSE)*B20/1000))</f>
        <v>0</v>
      </c>
      <c r="D20" s="103">
        <f>IF(B20="","",IF(VLOOKUP($A20, 'Ex Post LI &amp; Eligibility Stats'!$A$6:$N$15,D$4,FALSE)="N/A",0,VLOOKUP($A20,'Ex Post LI &amp; Eligibility Stats'!$A$6:$N$15,D$4,FALSE)*B20/1000))</f>
        <v>33.545409999999997</v>
      </c>
      <c r="E20" s="192">
        <v>107354</v>
      </c>
      <c r="F20" s="102">
        <f>IF(E20="","",IF(VLOOKUP($A20, 'Ex Ante LI &amp; Eligibility Stats'!$A$6:$N$15,F$4,FALSE)="N/A",0,VLOOKUP($A20, 'Ex Ante LI &amp; Eligibility Stats'!$A$6:$N$15,F$4,FALSE)*E20/1000))</f>
        <v>0</v>
      </c>
      <c r="G20" s="101">
        <f>IF(E20="","",IF(VLOOKUP($A20, 'Ex Post LI &amp; Eligibility Stats'!$A$6:$N$15,G$4,FALSE)="N/A",0,VLOOKUP($A20,'Ex Post LI &amp; Eligibility Stats'!$A$6:$N$15,G$4,FALSE)*E20/1000))</f>
        <v>33.279739999999997</v>
      </c>
      <c r="H20" s="433">
        <v>106475</v>
      </c>
      <c r="I20" s="102">
        <f>IF(H20="","",IF(VLOOKUP($A20, 'Ex Ante LI &amp; Eligibility Stats'!$A$6:$N$15,I$4,FALSE)="N/A",0,VLOOKUP($A20, 'Ex Ante LI &amp; Eligibility Stats'!$A$6:$N$15,I$4,FALSE)*H20/1000))</f>
        <v>0</v>
      </c>
      <c r="J20" s="103">
        <f>IF(H20="","",IF(VLOOKUP($A20, 'Ex Post LI &amp; Eligibility Stats'!$A$6:$N$15,J$4,FALSE)="N/A",0,VLOOKUP($A20,'Ex Post LI &amp; Eligibility Stats'!$A$6:$N$15,J$4,FALSE)*H20/1000))</f>
        <v>33.007249999999999</v>
      </c>
      <c r="K20" s="83">
        <v>105533</v>
      </c>
      <c r="L20" s="111">
        <f>IF(K20="","",IF(VLOOKUP($A20, 'Ex Ante LI &amp; Eligibility Stats'!$A$6:$N$15,L$4,FALSE)="N/A",0,VLOOKUP($A20, 'Ex Ante LI &amp; Eligibility Stats'!$A$6:$N$15,L$4,FALSE)*K20/1000))</f>
        <v>0</v>
      </c>
      <c r="M20" s="103">
        <f>IF(K20="","",IF(VLOOKUP($A20, 'Ex Post LI &amp; Eligibility Stats'!$A$6:$N$15,M$4,FALSE)="N/A",0,VLOOKUP($A20,'Ex Post LI &amp; Eligibility Stats'!$A$6:$N$15,M$4,FALSE)*K20/1000))</f>
        <v>32.715229999999998</v>
      </c>
      <c r="N20" s="83">
        <v>104475</v>
      </c>
      <c r="O20" s="111">
        <f>IF(N20="","",IF(VLOOKUP($A20, 'Ex Ante LI &amp; Eligibility Stats'!$A$6:$N$15,O$4,FALSE)="N/A",0,VLOOKUP($A20, 'Ex Ante LI &amp; Eligibility Stats'!$A$6:$N$15,O$4,FALSE)*N20/1000))</f>
        <v>31.596283774649997</v>
      </c>
      <c r="P20" s="103">
        <f>IF(N20="","",IF(VLOOKUP($A20, 'Ex Post LI &amp; Eligibility Stats'!$A$6:$N$15,P$4,FALSE)="N/A",0,VLOOKUP($A20,'Ex Post LI &amp; Eligibility Stats'!$A$6:$N$15,P$4,FALSE)*N20/1000))</f>
        <v>32.387250000000002</v>
      </c>
      <c r="Q20" s="512"/>
      <c r="R20" s="117" t="str">
        <f>IF(Q20="","",IF(VLOOKUP($A20, 'Ex Ante LI &amp; Eligibility Stats'!$A$6:$N$15,R$4,FALSE)="N/A",0,VLOOKUP($A20, 'Ex Ante LI &amp; Eligibility Stats'!$A$6:$N$15,R$4,FALSE)*Q20/1000))</f>
        <v/>
      </c>
      <c r="S20" s="513" t="str">
        <f>IF(Q20="","",IF(VLOOKUP($A20, 'Ex Post LI &amp; Eligibility Stats'!$A$6:$N$15,S$4,FALSE)="N/A",0,VLOOKUP($A20,'Ex Post LI &amp; Eligibility Stats'!$A$6:$N$15,S$4,FALSE)*Q20/1000))</f>
        <v/>
      </c>
      <c r="T20" s="524" t="s">
        <v>13</v>
      </c>
    </row>
    <row r="21" spans="1:36" s="340" customFormat="1" ht="13.8" thickBot="1">
      <c r="A21" s="338" t="s">
        <v>17</v>
      </c>
      <c r="B21" s="353">
        <f>SUM(B16:B20)</f>
        <v>108647</v>
      </c>
      <c r="C21" s="354">
        <f t="shared" ref="C21:D21" si="0">SUM(C16:C20)</f>
        <v>208.66371120000002</v>
      </c>
      <c r="D21" s="355">
        <f t="shared" si="0"/>
        <v>251.54442666666668</v>
      </c>
      <c r="E21" s="353">
        <f t="shared" ref="E21" si="1">IF(E16="","",SUM(E16:E20))</f>
        <v>107789</v>
      </c>
      <c r="F21" s="354">
        <f t="shared" ref="F21" si="2">IF(F16="","",SUM(F16:F20))</f>
        <v>215.04149287999996</v>
      </c>
      <c r="G21" s="418">
        <f t="shared" ref="G21" si="3">IF(G16="","",SUM(G16:G20))</f>
        <v>250.75971138888886</v>
      </c>
      <c r="H21" s="434">
        <f t="shared" ref="H21" si="4">IF(H16="","",SUM(H16:H20))</f>
        <v>106911</v>
      </c>
      <c r="I21" s="354">
        <f t="shared" ref="I21" si="5">IF(I16="","",SUM(I16:I20))</f>
        <v>224.4959556</v>
      </c>
      <c r="J21" s="355">
        <f t="shared" ref="J21" si="6">IF(J16="","",SUM(J16:J20))</f>
        <v>251.00626666666668</v>
      </c>
      <c r="K21" s="459">
        <f t="shared" ref="K21" si="7">IF(K16="","",SUM(K16:K20))</f>
        <v>105972</v>
      </c>
      <c r="L21" s="460">
        <f t="shared" ref="L21" si="8">IF(L16="","",SUM(L16:L20))</f>
        <v>241.22633346000003</v>
      </c>
      <c r="M21" s="461">
        <f t="shared" ref="M21" si="9">IF(M16="","",SUM(M16:M20))</f>
        <v>252.27138249999999</v>
      </c>
      <c r="N21" s="353">
        <f t="shared" ref="N21" si="10">IF(N16="","",SUM(N16:N20))</f>
        <v>104921</v>
      </c>
      <c r="O21" s="460">
        <f t="shared" ref="O21" si="11">IF(O16="","",SUM(O16:O20))</f>
        <v>290.23905637465003</v>
      </c>
      <c r="P21" s="461">
        <f t="shared" ref="P21" si="12">IF(P16="","",SUM(P16:P20))</f>
        <v>255.57671944444442</v>
      </c>
      <c r="Q21" s="434" t="str">
        <f t="shared" ref="Q21" si="13">IF(Q16="","",SUM(Q16:Q20))</f>
        <v/>
      </c>
      <c r="R21" s="434" t="str">
        <f t="shared" ref="R21" si="14">IF(R16="","",SUM(R16:R20))</f>
        <v/>
      </c>
      <c r="S21" s="434" t="str">
        <f t="shared" ref="S21" si="15">IF(S16="","",SUM(S16:S20))</f>
        <v/>
      </c>
      <c r="T21" s="339"/>
      <c r="U21" s="517"/>
      <c r="V21" s="517"/>
      <c r="W21" s="517"/>
      <c r="X21" s="517"/>
      <c r="Y21" s="517"/>
      <c r="Z21" s="517"/>
      <c r="AA21" s="517"/>
      <c r="AB21" s="517"/>
      <c r="AC21" s="517"/>
      <c r="AD21" s="517"/>
      <c r="AE21" s="517"/>
      <c r="AF21" s="517"/>
      <c r="AG21" s="517"/>
      <c r="AH21" s="517"/>
      <c r="AI21" s="517"/>
      <c r="AJ21" s="517"/>
    </row>
    <row r="22" spans="1:36" ht="16.2" thickTop="1">
      <c r="A22" s="326" t="s">
        <v>367</v>
      </c>
      <c r="B22" s="321"/>
      <c r="C22" s="321"/>
      <c r="D22" s="325"/>
      <c r="E22" s="321"/>
      <c r="F22" s="321"/>
      <c r="G22" s="321"/>
      <c r="H22" s="324"/>
      <c r="I22" s="321"/>
      <c r="J22" s="351"/>
      <c r="K22" s="321"/>
      <c r="L22" s="321"/>
      <c r="M22" s="351"/>
      <c r="N22" s="321"/>
      <c r="O22" s="321"/>
      <c r="P22" s="351"/>
      <c r="Q22" s="321"/>
      <c r="R22" s="321"/>
      <c r="S22" s="351"/>
      <c r="T22" s="525"/>
      <c r="U22" s="54"/>
      <c r="V22" s="54"/>
      <c r="W22" s="54"/>
      <c r="X22" s="54"/>
      <c r="Y22" s="54"/>
      <c r="Z22" s="54"/>
      <c r="AA22" s="54"/>
      <c r="AB22" s="54"/>
      <c r="AC22" s="54"/>
    </row>
    <row r="23" spans="1:36" s="289" customFormat="1" ht="14.85" customHeight="1">
      <c r="A23" s="159" t="s">
        <v>18</v>
      </c>
      <c r="B23" s="165">
        <v>0</v>
      </c>
      <c r="C23" s="110">
        <f>IF(B23="","",IF(VLOOKUP($A23, 'Ex Ante LI &amp; Eligibility Stats'!$A$6:$N$15,C$4,FALSE)="N/A",0,VLOOKUP($A23, 'Ex Ante LI &amp; Eligibility Stats'!$A$6:$N$15,C$4,FALSE)*B23/1000))</f>
        <v>0</v>
      </c>
      <c r="D23" s="112">
        <f>IF(B23="","",IF(VLOOKUP($A23, 'Ex Post LI &amp; Eligibility Stats'!$A$6:$N$15,D$4,FALSE)="N/A",0,VLOOKUP($A23,'Ex Post LI &amp; Eligibility Stats'!$A$6:$N$15,D$4,FALSE)*B23/1000))</f>
        <v>0</v>
      </c>
      <c r="E23" s="118">
        <v>0</v>
      </c>
      <c r="F23" s="110">
        <f>IF(E23="","",IF(VLOOKUP($A23, 'Ex Ante LI &amp; Eligibility Stats'!$A$6:$N$15,F$4,FALSE)="N/A",0,VLOOKUP($A23, 'Ex Ante LI &amp; Eligibility Stats'!$A$6:$N$15,F$4,FALSE)*E23/1000))</f>
        <v>0</v>
      </c>
      <c r="G23" s="112">
        <f>IF(E23="","",IF(VLOOKUP($A23, 'Ex Post LI &amp; Eligibility Stats'!$A$6:$N$15,G$4,FALSE)="N/A",0,VLOOKUP($A23,'Ex Post LI &amp; Eligibility Stats'!$A$6:$N$15,G$4,FALSE)*E23/1000))</f>
        <v>0</v>
      </c>
      <c r="H23" s="118">
        <v>0</v>
      </c>
      <c r="I23" s="110">
        <f>IF(H23="","",IF(VLOOKUP($A23, 'Ex Ante LI &amp; Eligibility Stats'!$A$6:$N$15,I$4,FALSE)="N/A",0,VLOOKUP($A23, 'Ex Ante LI &amp; Eligibility Stats'!$A$6:$N$15,I$4,FALSE)*H23/1000))</f>
        <v>0</v>
      </c>
      <c r="J23" s="112">
        <f>IF(H23="","",IF(VLOOKUP($A23, 'Ex Post LI &amp; Eligibility Stats'!$A$6:$N$15,J$4,FALSE)="N/A",0,VLOOKUP($A23,'Ex Post LI &amp; Eligibility Stats'!$A$6:$N$15,J$4,FALSE)*H23/1000))</f>
        <v>0</v>
      </c>
      <c r="K23" s="165">
        <v>0</v>
      </c>
      <c r="L23" s="110">
        <f>IF(K23="","",IF(VLOOKUP($A23, 'Ex Ante LI &amp; Eligibility Stats'!$A$6:$N$15,L$4,FALSE)="N/A",0,VLOOKUP($A23, 'Ex Ante LI &amp; Eligibility Stats'!$A$6:$N$15,L$4,FALSE)*K23/1000))</f>
        <v>0</v>
      </c>
      <c r="M23" s="112">
        <f>IF(K23="","",IF(VLOOKUP($A23, 'Ex Post LI &amp; Eligibility Stats'!$A$6:$N$15,M$4,FALSE)="N/A",0,VLOOKUP($A23,'Ex Post LI &amp; Eligibility Stats'!$A$6:$N$15,M$4,FALSE)*K23/1000))</f>
        <v>0</v>
      </c>
      <c r="N23" s="201">
        <v>427</v>
      </c>
      <c r="O23" s="118">
        <f>IF(N23="","",IF(VLOOKUP($A23, 'Ex Ante LI &amp; Eligibility Stats'!$A$6:$N$15,O$4,FALSE)="N/A",0,VLOOKUP($A23, 'Ex Ante LI &amp; Eligibility Stats'!$A$6:$N$15,O$4,FALSE)*N23/1000))</f>
        <v>17.203022170894158</v>
      </c>
      <c r="P23" s="498">
        <f>IF(N23="","",IF(VLOOKUP($A23, 'Ex Post LI &amp; Eligibility Stats'!$A$6:$N$15,P$4,FALSE)="N/A",0,VLOOKUP($A23,'Ex Post LI &amp; Eligibility Stats'!$A$6:$N$15,P$4,FALSE)*N23/1000))</f>
        <v>18.93318</v>
      </c>
      <c r="Q23" s="514"/>
      <c r="R23" s="118" t="str">
        <f>IF(Q23="","",IF(VLOOKUP($A23, 'Ex Ante LI &amp; Eligibility Stats'!$A$6:$N$15,R$4,FALSE)="N/A",0,VLOOKUP($A23, 'Ex Ante LI &amp; Eligibility Stats'!$A$6:$N$15,R$4,FALSE)*Q23/1000))</f>
        <v/>
      </c>
      <c r="S23" s="118" t="str">
        <f>IF(Q23="","",IF(VLOOKUP($A23, 'Ex Post LI &amp; Eligibility Stats'!$A$6:$N$15,S$4,FALSE)="N/A",0,VLOOKUP($A23,'Ex Post LI &amp; Eligibility Stats'!$A$6:$N$15,S$4,FALSE)*Q23/1000))</f>
        <v/>
      </c>
      <c r="T23" s="523">
        <v>603881</v>
      </c>
      <c r="U23" s="54"/>
      <c r="V23" s="54"/>
      <c r="W23" s="54"/>
      <c r="X23" s="54"/>
      <c r="Y23" s="54"/>
      <c r="Z23" s="54"/>
      <c r="AA23" s="54"/>
      <c r="AB23" s="54"/>
      <c r="AC23" s="54"/>
      <c r="AD23" s="58"/>
      <c r="AE23" s="58"/>
      <c r="AF23" s="58"/>
      <c r="AG23" s="58"/>
      <c r="AH23" s="58"/>
      <c r="AI23" s="58"/>
      <c r="AJ23" s="58"/>
    </row>
    <row r="24" spans="1:36" ht="13.5" customHeight="1">
      <c r="A24" s="159" t="s">
        <v>19</v>
      </c>
      <c r="B24" s="165">
        <v>1543</v>
      </c>
      <c r="C24" s="100">
        <f>IF(B24="","",IF(VLOOKUP($A24, 'Ex Ante LI &amp; Eligibility Stats'!$A$6:$N$15,C$4,FALSE)="N/A",0,VLOOKUP($A24, 'Ex Ante LI &amp; Eligibility Stats'!$A$6:$N$15,C$4,FALSE)*B24/1000))</f>
        <v>8.4702043018726574</v>
      </c>
      <c r="D24" s="458">
        <f>IF(B24="","",IF(VLOOKUP($A24, 'Ex Post LI &amp; Eligibility Stats'!$A$6:$N$15,D$4,FALSE)="N/A",0,VLOOKUP($A24,'Ex Post LI &amp; Eligibility Stats'!$A$6:$N$15,D$4,FALSE)*B24/1000))</f>
        <v>21.555710000000001</v>
      </c>
      <c r="E24" s="165">
        <v>1428</v>
      </c>
      <c r="F24" s="100">
        <f>IF(E24="","",IF(VLOOKUP($A24, 'Ex Ante LI &amp; Eligibility Stats'!$A$6:$N$15,F$4,FALSE)="N/A",0,VLOOKUP($A24, 'Ex Ante LI &amp; Eligibility Stats'!$A$6:$N$15,F$4,FALSE)*E24/1000))</f>
        <v>7.8389189650936322</v>
      </c>
      <c r="G24" s="458">
        <f>IF(E24="","",IF(VLOOKUP($A24, 'Ex Post LI &amp; Eligibility Stats'!$A$6:$N$15,G$4,FALSE)="N/A",0,VLOOKUP($A24,'Ex Post LI &amp; Eligibility Stats'!$A$6:$N$15,G$4,FALSE)*E24/1000))</f>
        <v>19.949159999999999</v>
      </c>
      <c r="H24" s="82">
        <v>1410</v>
      </c>
      <c r="I24" s="100">
        <f>IF(H24="","",IF(VLOOKUP($A24, 'Ex Ante LI &amp; Eligibility Stats'!$A$6:$N$15,I$4,FALSE)="N/A",0,VLOOKUP($A24, 'Ex Ante LI &amp; Eligibility Stats'!$A$6:$N$15,I$4,FALSE)*H24/1000))</f>
        <v>7.7401089917603016</v>
      </c>
      <c r="J24" s="114">
        <f>IF(H24="","",IF(VLOOKUP($A24, 'Ex Post LI &amp; Eligibility Stats'!$A$6:$N$15,J$4,FALSE)="N/A",0,VLOOKUP($A24,'Ex Post LI &amp; Eligibility Stats'!$A$6:$N$15,J$4,FALSE)*H24/1000))</f>
        <v>19.697700000000001</v>
      </c>
      <c r="K24" s="52">
        <v>1401</v>
      </c>
      <c r="L24" s="100">
        <f>IF(K24="","",IF(VLOOKUP($A24, 'Ex Ante LI &amp; Eligibility Stats'!$A$6:$N$15,L$4,FALSE)="N/A",0,VLOOKUP($A24, 'Ex Ante LI &amp; Eligibility Stats'!$A$6:$N$15,L$4,FALSE)*K24/1000))</f>
        <v>8.1234436964044949</v>
      </c>
      <c r="M24" s="114">
        <f>IF(K24="","",IF(VLOOKUP($A24, 'Ex Post LI &amp; Eligibility Stats'!$A$6:$N$15,M$4,FALSE)="N/A",0,VLOOKUP($A24,'Ex Post LI &amp; Eligibility Stats'!$A$6:$N$15,M$4,FALSE)*K24/1000))</f>
        <v>19.57197</v>
      </c>
      <c r="N24" s="82">
        <v>1373</v>
      </c>
      <c r="O24" s="499">
        <f>IF(N24="","",IF(VLOOKUP($A24, 'Ex Ante LI &amp; Eligibility Stats'!$A$6:$N$15,O$4,FALSE)="N/A",0,VLOOKUP($A24, 'Ex Ante LI &amp; Eligibility Stats'!$A$6:$N$15,O$4,FALSE)*N24/1000))</f>
        <v>8.2612820004244689</v>
      </c>
      <c r="P24" s="498">
        <f>IF(N24="","",IF(VLOOKUP($A24, 'Ex Post LI &amp; Eligibility Stats'!$A$6:$N$15,P$4,FALSE)="N/A",0,VLOOKUP($A24,'Ex Post LI &amp; Eligibility Stats'!$A$6:$N$15,P$4,FALSE)*N24/1000))</f>
        <v>19.180810000000001</v>
      </c>
      <c r="Q24" s="515"/>
      <c r="R24" s="118" t="str">
        <f>IF(Q24="","",IF(VLOOKUP($A24, 'Ex Ante LI &amp; Eligibility Stats'!$A$6:$N$15,R$4,FALSE)="N/A",0,VLOOKUP($A24, 'Ex Ante LI &amp; Eligibility Stats'!$A$6:$N$15,R$4,FALSE)*Q24/1000))</f>
        <v/>
      </c>
      <c r="S24" s="52" t="str">
        <f>IF(Q24="","",IF(VLOOKUP($A24, 'Ex Post LI &amp; Eligibility Stats'!$A$6:$N$15,S$4,FALSE)="N/A",0,VLOOKUP($A24,'Ex Post LI &amp; Eligibility Stats'!$A$6:$N$15,S$4,FALSE)*Q24/1000))</f>
        <v/>
      </c>
      <c r="T24" s="526">
        <v>7299</v>
      </c>
      <c r="U24" s="54"/>
      <c r="V24" s="54"/>
      <c r="W24" s="54"/>
      <c r="X24" s="54"/>
      <c r="Y24" s="54"/>
      <c r="Z24" s="54"/>
      <c r="AA24" s="54"/>
      <c r="AB24" s="54"/>
      <c r="AC24" s="54"/>
    </row>
    <row r="25" spans="1:36" ht="13.5" customHeight="1">
      <c r="A25" s="159" t="s">
        <v>20</v>
      </c>
      <c r="B25" s="356">
        <v>29937</v>
      </c>
      <c r="C25" s="100">
        <f>IF(B25="","",IF(VLOOKUP($A25, 'Ex Ante LI &amp; Eligibility Stats'!$A$6:$N$15,C$4,FALSE)="N/A",0,VLOOKUP($A25, 'Ex Ante LI &amp; Eligibility Stats'!$A$6:$N$15,C$4,FALSE)*B25/1000))</f>
        <v>0</v>
      </c>
      <c r="D25" s="101">
        <f>IF(B25="","",IF(VLOOKUP($A25, 'Ex Post LI &amp; Eligibility Stats'!$A$6:$N$15,D$4,FALSE)="N/A",0,VLOOKUP($A25,'Ex Post LI &amp; Eligibility Stats'!$A$6:$N$15,D$4,FALSE)*B25/1000))</f>
        <v>4.4905499999999998</v>
      </c>
      <c r="E25" s="165">
        <v>27979</v>
      </c>
      <c r="F25" s="100">
        <f>IF(E25="","",IF(VLOOKUP($A25, 'Ex Ante LI &amp; Eligibility Stats'!$A$6:$N$15,F$4,FALSE)="N/A",0,VLOOKUP($A25, 'Ex Ante LI &amp; Eligibility Stats'!$A$6:$N$15,F$4,FALSE)*E25/1000))</f>
        <v>0</v>
      </c>
      <c r="G25" s="101">
        <f>IF(E25="","",IF(VLOOKUP($A25, 'Ex Post LI &amp; Eligibility Stats'!$A$6:$N$15,G$4,FALSE)="N/A",0,VLOOKUP($A25,'Ex Post LI &amp; Eligibility Stats'!$A$6:$N$15,G$4,FALSE)*E25/1000))</f>
        <v>4.1968499999999995</v>
      </c>
      <c r="H25" s="82">
        <v>27691</v>
      </c>
      <c r="I25" s="100">
        <f>IF(H25="","",IF(VLOOKUP($A25, 'Ex Ante LI &amp; Eligibility Stats'!$A$6:$N$15,I$4,FALSE)="N/A",0,VLOOKUP($A25, 'Ex Ante LI &amp; Eligibility Stats'!$A$6:$N$15,I$4,FALSE)*H25/1000))</f>
        <v>0</v>
      </c>
      <c r="J25" s="101">
        <f>IF(H25="","",IF(VLOOKUP($A25, 'Ex Post LI &amp; Eligibility Stats'!$A$6:$N$15,J$4,FALSE)="N/A",0,VLOOKUP($A25,'Ex Post LI &amp; Eligibility Stats'!$A$6:$N$15,J$4,FALSE)*H25/1000))</f>
        <v>4.1536499999999998</v>
      </c>
      <c r="K25" s="52">
        <v>27355</v>
      </c>
      <c r="L25" s="100">
        <f>IF(K25="","",IF(VLOOKUP($A25, 'Ex Ante LI &amp; Eligibility Stats'!$A$6:$N$15,L$4,FALSE)="N/A",0,VLOOKUP($A25, 'Ex Ante LI &amp; Eligibility Stats'!$A$6:$N$15,L$4,FALSE)*K25/1000))</f>
        <v>0</v>
      </c>
      <c r="M25" s="112">
        <f>IF(K25="","",IF(VLOOKUP($A25, 'Ex Post LI &amp; Eligibility Stats'!$A$6:$N$15,M$4,FALSE)="N/A",0,VLOOKUP($A25,'Ex Post LI &amp; Eligibility Stats'!$A$6:$N$15,M$4,FALSE)*K25/1000))</f>
        <v>4.1032500000000001</v>
      </c>
      <c r="N25" s="82">
        <v>26871</v>
      </c>
      <c r="O25" s="499">
        <f>IF(N25="","",IF(VLOOKUP($A25, 'Ex Ante LI &amp; Eligibility Stats'!$A$6:$N$15,O$4,FALSE)="N/A",0,VLOOKUP($A25, 'Ex Ante LI &amp; Eligibility Stats'!$A$6:$N$15,O$4,FALSE)*N25/1000))</f>
        <v>-5.374200000000001</v>
      </c>
      <c r="P25" s="114">
        <f>IF(N25="","",IF(VLOOKUP($A25, 'Ex Post LI &amp; Eligibility Stats'!$A$6:$N$15,P$4,FALSE)="N/A",0,VLOOKUP($A25,'Ex Post LI &amp; Eligibility Stats'!$A$6:$N$15,P$4,FALSE)*N25/1000))</f>
        <v>4.0306499999999996</v>
      </c>
      <c r="Q25" s="82"/>
      <c r="R25" s="118" t="str">
        <f>IF(Q25="","",IF(VLOOKUP($A25, 'Ex Ante LI &amp; Eligibility Stats'!$A$6:$N$15,R$4,FALSE)="N/A",0,VLOOKUP($A25, 'Ex Ante LI &amp; Eligibility Stats'!$A$6:$N$15,R$4,FALSE)*Q25/1000))</f>
        <v/>
      </c>
      <c r="S25" s="52" t="str">
        <f>IF(Q25="","",IF(VLOOKUP($A25, 'Ex Post LI &amp; Eligibility Stats'!$A$6:$N$15,S$4,FALSE)="N/A",0,VLOOKUP($A25,'Ex Post LI &amp; Eligibility Stats'!$A$6:$N$15,S$4,FALSE)*Q25/1000))</f>
        <v/>
      </c>
      <c r="T25" s="526">
        <v>95833</v>
      </c>
      <c r="U25" s="54"/>
      <c r="V25" s="54"/>
      <c r="W25" s="54"/>
      <c r="X25" s="54"/>
      <c r="Y25" s="54"/>
      <c r="Z25" s="54"/>
      <c r="AA25" s="54"/>
      <c r="AB25" s="54"/>
      <c r="AC25" s="54"/>
    </row>
    <row r="26" spans="1:36" ht="13.5" customHeight="1">
      <c r="A26" s="159" t="s">
        <v>21</v>
      </c>
      <c r="B26" s="356">
        <v>105256</v>
      </c>
      <c r="C26" s="100">
        <f>IF(B26="","",IF(VLOOKUP($A26, 'Ex Ante LI &amp; Eligibility Stats'!$A$6:$N$15,C$4,FALSE)="N/A",0,VLOOKUP($A26, 'Ex Ante LI &amp; Eligibility Stats'!$A$6:$N$15,C$4,FALSE)*B26/1000))</f>
        <v>0</v>
      </c>
      <c r="D26" s="101">
        <f>IF(B26="","",IF(VLOOKUP($A26, 'Ex Post LI &amp; Eligibility Stats'!$A$6:$N$15,D$4,FALSE)="N/A",0,VLOOKUP($A26,'Ex Post LI &amp; Eligibility Stats'!$A$6:$N$15,D$4,FALSE)*B26/1000))</f>
        <v>0</v>
      </c>
      <c r="E26" s="165">
        <v>104326</v>
      </c>
      <c r="F26" s="100">
        <f>IF(E26="","",IF(VLOOKUP($A26, 'Ex Ante LI &amp; Eligibility Stats'!$A$6:$N$15,F$4,FALSE)="N/A",0,VLOOKUP($A26, 'Ex Ante LI &amp; Eligibility Stats'!$A$6:$N$15,F$4,FALSE)*E26/1000))</f>
        <v>0</v>
      </c>
      <c r="G26" s="101">
        <f>IF(E26="","",IF(VLOOKUP($A26, 'Ex Post LI &amp; Eligibility Stats'!$A$6:$N$15,G$4,FALSE)="N/A",0,VLOOKUP($A26,'Ex Post LI &amp; Eligibility Stats'!$A$6:$N$15,G$4,FALSE)*E26/1000))</f>
        <v>0</v>
      </c>
      <c r="H26" s="82">
        <v>103605</v>
      </c>
      <c r="I26" s="100">
        <f>IF(H26="","",IF(VLOOKUP($A26, 'Ex Ante LI &amp; Eligibility Stats'!$A$6:$N$15,I$4,FALSE)="N/A",0,VLOOKUP($A26, 'Ex Ante LI &amp; Eligibility Stats'!$A$6:$N$15,I$4,FALSE)*H26/1000))</f>
        <v>0</v>
      </c>
      <c r="J26" s="101">
        <f>IF(H26="","",IF(VLOOKUP($A26, 'Ex Post LI &amp; Eligibility Stats'!$A$6:$N$15,J$4,FALSE)="N/A",0,VLOOKUP($A26,'Ex Post LI &amp; Eligibility Stats'!$A$6:$N$15,J$4,FALSE)*H26/1000))</f>
        <v>0</v>
      </c>
      <c r="K26" s="52">
        <v>102598</v>
      </c>
      <c r="L26" s="100">
        <f>IF(K26="","",IF(VLOOKUP($A26, 'Ex Ante LI &amp; Eligibility Stats'!$A$6:$N$15,L$4,FALSE)="N/A",0,VLOOKUP($A26, 'Ex Ante LI &amp; Eligibility Stats'!$A$6:$N$15,L$4,FALSE)*K26/1000))</f>
        <v>0</v>
      </c>
      <c r="M26" s="112">
        <f>IF(K26="","",IF(VLOOKUP($A26, 'Ex Post LI &amp; Eligibility Stats'!$A$6:$N$15,M$4,FALSE)="N/A",0,VLOOKUP($A26,'Ex Post LI &amp; Eligibility Stats'!$A$6:$N$15,M$4,FALSE)*K26/1000))</f>
        <v>0</v>
      </c>
      <c r="N26" s="82">
        <v>100269</v>
      </c>
      <c r="O26" s="499">
        <f>IF(N26="","",IF(VLOOKUP($A26, 'Ex Ante LI &amp; Eligibility Stats'!$A$6:$N$15,O$4,FALSE)="N/A",0,VLOOKUP($A26, 'Ex Ante LI &amp; Eligibility Stats'!$A$6:$N$15,O$4,FALSE)*N26/1000))</f>
        <v>0</v>
      </c>
      <c r="P26" s="114">
        <f>IF(N26="","",IF(VLOOKUP($A26, 'Ex Post LI &amp; Eligibility Stats'!$A$6:$N$15,P$4,FALSE)="N/A",0,VLOOKUP($A26,'Ex Post LI &amp; Eligibility Stats'!$A$6:$N$15,P$4,FALSE)*N26/1000))</f>
        <v>0</v>
      </c>
      <c r="Q26" s="82"/>
      <c r="R26" s="118" t="str">
        <f>IF(Q26="","",IF(VLOOKUP($A26, 'Ex Ante LI &amp; Eligibility Stats'!$A$6:$N$15,R$4,FALSE)="N/A",0,VLOOKUP($A26, 'Ex Ante LI &amp; Eligibility Stats'!$A$6:$N$15,R$4,FALSE)*Q26/1000))</f>
        <v/>
      </c>
      <c r="S26" s="52" t="str">
        <f>IF(Q26="","",IF(VLOOKUP($A26, 'Ex Post LI &amp; Eligibility Stats'!$A$6:$N$15,S$4,FALSE)="N/A",0,VLOOKUP($A26,'Ex Post LI &amp; Eligibility Stats'!$A$6:$N$15,S$4,FALSE)*Q26/1000))</f>
        <v/>
      </c>
      <c r="T26" s="526">
        <v>315414</v>
      </c>
      <c r="U26" s="54"/>
      <c r="V26" s="54"/>
      <c r="W26" s="54"/>
      <c r="X26" s="54"/>
      <c r="Y26" s="54"/>
      <c r="Z26" s="54"/>
      <c r="AA26" s="54"/>
      <c r="AB26" s="54"/>
      <c r="AC26" s="54"/>
    </row>
    <row r="27" spans="1:36" ht="14.85" customHeight="1">
      <c r="A27" s="109" t="s">
        <v>22</v>
      </c>
      <c r="B27" s="160">
        <v>88309</v>
      </c>
      <c r="C27" s="102">
        <f>IF(B27="","",IF(VLOOKUP($A27, 'Ex Ante LI &amp; Eligibility Stats'!$A$6:$N$15,C$4,FALSE)="N/A",0,VLOOKUP($A27, 'Ex Ante LI &amp; Eligibility Stats'!$A$6:$N$15,C$4,FALSE)*B27/1000))</f>
        <v>2.0119891805121939</v>
      </c>
      <c r="D27" s="103">
        <f>IF(B27="","",IF(VLOOKUP($A27, 'Ex Post LI &amp; Eligibility Stats'!$A$6:$N$15,D$4,FALSE)="N/A",0,VLOOKUP($A27,'Ex Post LI &amp; Eligibility Stats'!$A$6:$N$15,D$4,FALSE)*B27/1000))</f>
        <v>14.129440000000001</v>
      </c>
      <c r="E27" s="192">
        <v>77281</v>
      </c>
      <c r="F27" s="102">
        <f>IF(E27="","",IF(VLOOKUP($A27, 'Ex Ante LI &amp; Eligibility Stats'!$A$6:$N$15,F$4,FALSE)="N/A",0,VLOOKUP($A27, 'Ex Ante LI &amp; Eligibility Stats'!$A$6:$N$15,F$4,FALSE)*E27/1000))</f>
        <v>1.7958410969659095</v>
      </c>
      <c r="G27" s="103">
        <f>IF(E27="","",IF(VLOOKUP($A27, 'Ex Post LI &amp; Eligibility Stats'!$A$6:$N$15,G$4,FALSE)="N/A",0,VLOOKUP($A27,'Ex Post LI &amp; Eligibility Stats'!$A$6:$N$15,G$4,FALSE)*E27/1000))</f>
        <v>12.364960000000002</v>
      </c>
      <c r="H27" s="83">
        <v>76503</v>
      </c>
      <c r="I27" s="102">
        <f>IF(H27="","",IF(VLOOKUP($A27, 'Ex Ante LI &amp; Eligibility Stats'!$A$6:$N$15,I$4,FALSE)="N/A",0,VLOOKUP($A27, 'Ex Ante LI &amp; Eligibility Stats'!$A$6:$N$15,I$4,FALSE)*H27/1000))</f>
        <v>1.7777620817689082</v>
      </c>
      <c r="J27" s="103">
        <f>IF(H27="","",IF(VLOOKUP($A27, 'Ex Post LI &amp; Eligibility Stats'!$A$6:$N$15,J$4,FALSE)="N/A",0,VLOOKUP($A27,'Ex Post LI &amp; Eligibility Stats'!$A$6:$N$15,J$4,FALSE)*H27/1000))</f>
        <v>12.24048</v>
      </c>
      <c r="K27" s="83">
        <v>66544</v>
      </c>
      <c r="L27" s="102">
        <f>IF(K27="","",IF(VLOOKUP($A27, 'Ex Ante LI &amp; Eligibility Stats'!$A$6:$N$15,L$4,FALSE)="N/A",0,VLOOKUP($A27, 'Ex Ante LI &amp; Eligibility Stats'!$A$6:$N$15,L$4,FALSE)*K27/1000))</f>
        <v>3.5010703332240078</v>
      </c>
      <c r="M27" s="113">
        <f>IF(K27="","",IF(VLOOKUP($A27, 'Ex Post LI &amp; Eligibility Stats'!$A$6:$N$15,M$4,FALSE)="N/A",0,VLOOKUP($A27,'Ex Post LI &amp; Eligibility Stats'!$A$6:$N$15,M$4,FALSE)*K27/1000))</f>
        <v>10.647040000000001</v>
      </c>
      <c r="N27" s="83">
        <v>66552</v>
      </c>
      <c r="O27" s="500">
        <f>IF(N27="","",IF(VLOOKUP($A27, 'Ex Ante LI &amp; Eligibility Stats'!$A$6:$N$15,O$4,FALSE)="N/A",0,VLOOKUP($A27, 'Ex Ante LI &amp; Eligibility Stats'!$A$6:$N$15,O$4,FALSE)*N27/1000))</f>
        <v>6.1164344804936706</v>
      </c>
      <c r="P27" s="115">
        <f>IF(N27="","",IF(VLOOKUP($A27, 'Ex Post LI &amp; Eligibility Stats'!$A$6:$N$15,P$4,FALSE)="N/A",0,VLOOKUP($A27,'Ex Post LI &amp; Eligibility Stats'!$A$6:$N$15,P$4,FALSE)*N27/1000))</f>
        <v>10.64832</v>
      </c>
      <c r="Q27" s="117"/>
      <c r="R27" s="119" t="str">
        <f>IF(Q27="","",IF(VLOOKUP($A27, 'Ex Ante LI &amp; Eligibility Stats'!$A$6:$N$15,R$4,FALSE)="N/A",0,VLOOKUP($A27, 'Ex Ante LI &amp; Eligibility Stats'!$A$6:$N$15,R$4,FALSE)*Q27/1000))</f>
        <v/>
      </c>
      <c r="S27" s="117" t="str">
        <f>IF(Q27="","",IF(VLOOKUP($A27, 'Ex Post LI &amp; Eligibility Stats'!$A$6:$N$15,S$4,FALSE)="N/A",0,VLOOKUP($A27,'Ex Post LI &amp; Eligibility Stats'!$A$6:$N$15,S$4,FALSE)*Q27/1000))</f>
        <v/>
      </c>
      <c r="T27" s="524" t="s">
        <v>13</v>
      </c>
    </row>
    <row r="28" spans="1:36" s="289" customFormat="1" ht="14.1" customHeight="1" thickBot="1">
      <c r="A28" s="55" t="s">
        <v>24</v>
      </c>
      <c r="B28" s="449">
        <f>SUM(B23:B27)</f>
        <v>225045</v>
      </c>
      <c r="C28" s="450">
        <f>SUM(C23:C27)</f>
        <v>10.482193482384851</v>
      </c>
      <c r="D28" s="451">
        <f>SUM(D23:D27)</f>
        <v>40.175699999999999</v>
      </c>
      <c r="E28" s="449">
        <f t="shared" ref="E28" si="16">IF(E23="","",SUM(E23:E27))</f>
        <v>211014</v>
      </c>
      <c r="F28" s="450">
        <f t="shared" ref="F28" si="17">IF(F23="","",SUM(F23:F27))</f>
        <v>9.6347600620595415</v>
      </c>
      <c r="G28" s="451">
        <f t="shared" ref="G28" si="18">IF(G23="","",SUM(G23:G27))</f>
        <v>36.51097</v>
      </c>
      <c r="H28" s="452">
        <f t="shared" ref="H28" si="19">IF(H23="","",SUM(H23:H27))</f>
        <v>209209</v>
      </c>
      <c r="I28" s="450">
        <f t="shared" ref="I28" si="20">IF(I23="","",SUM(I23:I27))</f>
        <v>9.5178710735292107</v>
      </c>
      <c r="J28" s="451">
        <f t="shared" ref="J28" si="21">IF(J23="","",SUM(J23:J27))</f>
        <v>36.091830000000002</v>
      </c>
      <c r="K28" s="449">
        <f t="shared" ref="K28" si="22">IF(K23="","",SUM(K23:K27))</f>
        <v>197898</v>
      </c>
      <c r="L28" s="462">
        <f t="shared" ref="L28" si="23">IF(L23="","",SUM(L23:L27))</f>
        <v>11.624514029628504</v>
      </c>
      <c r="M28" s="463">
        <f t="shared" ref="M28" si="24">IF(M23="","",SUM(M23:M27))</f>
        <v>34.32226</v>
      </c>
      <c r="N28" s="449">
        <f t="shared" ref="N28" si="25">IF(N23="","",SUM(N23:N27))</f>
        <v>195492</v>
      </c>
      <c r="O28" s="462">
        <f t="shared" ref="O28" si="26">IF(O23="","",SUM(O23:O27))</f>
        <v>26.206538651812295</v>
      </c>
      <c r="P28" s="463">
        <f t="shared" ref="P28" si="27">IF(P23="","",SUM(P23:P27))</f>
        <v>52.792960000000001</v>
      </c>
      <c r="Q28" s="449" t="str">
        <f t="shared" ref="Q28" si="28">IF(Q23="","",SUM(Q23:Q27))</f>
        <v/>
      </c>
      <c r="R28" s="452" t="str">
        <f t="shared" ref="R28" si="29">IF(R23="","",SUM(R23:R27))</f>
        <v/>
      </c>
      <c r="S28" s="452" t="str">
        <f t="shared" ref="S28" si="30">IF(S23="","",SUM(S23:S27))</f>
        <v/>
      </c>
      <c r="T28" s="527"/>
      <c r="U28" s="54"/>
      <c r="V28" s="54"/>
      <c r="W28" s="54"/>
      <c r="X28" s="54"/>
      <c r="Y28" s="54"/>
      <c r="Z28" s="54"/>
      <c r="AA28" s="54"/>
      <c r="AB28" s="54"/>
      <c r="AC28" s="54"/>
      <c r="AD28" s="58"/>
      <c r="AE28" s="58"/>
      <c r="AF28" s="58"/>
      <c r="AG28" s="58"/>
      <c r="AH28" s="58"/>
      <c r="AI28" s="58"/>
      <c r="AJ28" s="58"/>
    </row>
    <row r="29" spans="1:36" s="335" customFormat="1" ht="14.4" thickTop="1" thickBot="1">
      <c r="A29" s="342" t="s">
        <v>25</v>
      </c>
      <c r="B29" s="353">
        <f>+B21+B28</f>
        <v>333692</v>
      </c>
      <c r="C29" s="354">
        <f>+C21+C28</f>
        <v>219.14590468238487</v>
      </c>
      <c r="D29" s="357">
        <f>+D21+D28</f>
        <v>291.72012666666666</v>
      </c>
      <c r="E29" s="353">
        <f t="shared" ref="E29" si="31">IFERROR(E21+E28,"")</f>
        <v>318803</v>
      </c>
      <c r="F29" s="354">
        <f t="shared" ref="F29" si="32">IFERROR(F21+F28,"")</f>
        <v>224.67625294205951</v>
      </c>
      <c r="G29" s="357">
        <f t="shared" ref="G29" si="33">IFERROR(G21+G28,"")</f>
        <v>287.27068138888887</v>
      </c>
      <c r="H29" s="435">
        <f t="shared" ref="H29" si="34">IFERROR(H21+H28,"")</f>
        <v>316120</v>
      </c>
      <c r="I29" s="354">
        <f t="shared" ref="I29" si="35">IFERROR(I21+I28,"")</f>
        <v>234.01382667352922</v>
      </c>
      <c r="J29" s="357">
        <f t="shared" ref="J29" si="36">IFERROR(J21+J28,"")</f>
        <v>287.09809666666666</v>
      </c>
      <c r="K29" s="353">
        <f t="shared" ref="K29" si="37">IFERROR(K21+K28,"")</f>
        <v>303870</v>
      </c>
      <c r="L29" s="460">
        <f t="shared" ref="L29" si="38">IFERROR(L21+L28,"")</f>
        <v>252.85084748962853</v>
      </c>
      <c r="M29" s="464">
        <f t="shared" ref="M29" si="39">IFERROR(M21+M28,"")</f>
        <v>286.59364249999999</v>
      </c>
      <c r="N29" s="353">
        <f t="shared" ref="N29" si="40">IFERROR(N21+N28,"")</f>
        <v>300413</v>
      </c>
      <c r="O29" s="460">
        <f t="shared" ref="O29" si="41">IFERROR(O21+O28,"")</f>
        <v>316.44559502646234</v>
      </c>
      <c r="P29" s="464">
        <f t="shared" ref="P29" si="42">IFERROR(P21+P28,"")</f>
        <v>308.36967944444444</v>
      </c>
      <c r="Q29" s="353" t="str">
        <f t="shared" ref="Q29" si="43">IFERROR(Q21+Q28,"")</f>
        <v/>
      </c>
      <c r="R29" s="460" t="str">
        <f t="shared" ref="R29" si="44">IFERROR(R21+R28,"")</f>
        <v/>
      </c>
      <c r="S29" s="464" t="str">
        <f t="shared" ref="S29" si="45">IFERROR(S21+S28,"")</f>
        <v/>
      </c>
      <c r="T29" s="337"/>
      <c r="U29" s="336"/>
      <c r="V29" s="336"/>
      <c r="W29" s="336"/>
      <c r="X29" s="336"/>
      <c r="Y29" s="336"/>
      <c r="Z29" s="336"/>
      <c r="AA29" s="336"/>
      <c r="AB29" s="336"/>
      <c r="AC29" s="336"/>
      <c r="AD29" s="517"/>
      <c r="AE29" s="517"/>
      <c r="AF29" s="517"/>
      <c r="AG29" s="517"/>
      <c r="AH29" s="517"/>
      <c r="AI29" s="517"/>
      <c r="AJ29" s="517"/>
    </row>
    <row r="30" spans="1:36" ht="13.8" thickTop="1">
      <c r="A30" s="159"/>
      <c r="B30" s="118"/>
      <c r="C30" s="56"/>
      <c r="D30" s="56"/>
      <c r="E30" s="57"/>
      <c r="F30" s="56"/>
      <c r="G30" s="56"/>
      <c r="H30" s="56"/>
      <c r="I30" s="56"/>
      <c r="J30" s="56"/>
      <c r="K30" s="57"/>
      <c r="L30" s="58"/>
      <c r="M30" s="58"/>
      <c r="N30" s="57"/>
      <c r="O30" s="57"/>
      <c r="P30" s="57"/>
      <c r="Q30" s="65"/>
      <c r="R30" s="66"/>
      <c r="S30" s="66"/>
      <c r="T30" s="528"/>
    </row>
    <row r="31" spans="1:36" s="289" customFormat="1" ht="12.75" hidden="1" customHeight="1">
      <c r="A31" s="159"/>
      <c r="B31" s="118"/>
      <c r="C31" s="56">
        <f>C4+6</f>
        <v>8</v>
      </c>
      <c r="D31" s="56">
        <f>D4+6</f>
        <v>8</v>
      </c>
      <c r="E31" s="57"/>
      <c r="F31" s="56">
        <f>F4+6</f>
        <v>9</v>
      </c>
      <c r="G31" s="56">
        <f>G4+6</f>
        <v>9</v>
      </c>
      <c r="H31" s="56"/>
      <c r="I31" s="56">
        <f>I4+6</f>
        <v>10</v>
      </c>
      <c r="J31" s="56">
        <f>J4+6</f>
        <v>10</v>
      </c>
      <c r="K31" s="57"/>
      <c r="L31" s="58">
        <f>L4+6</f>
        <v>11</v>
      </c>
      <c r="M31" s="58">
        <f>M4+6</f>
        <v>11</v>
      </c>
      <c r="N31" s="57"/>
      <c r="O31" s="57">
        <f>O4+6</f>
        <v>12</v>
      </c>
      <c r="P31" s="57">
        <f>P4+6</f>
        <v>12</v>
      </c>
      <c r="Q31" s="56"/>
      <c r="R31" s="57">
        <f>R4+6</f>
        <v>13</v>
      </c>
      <c r="S31" s="57">
        <f>S4+6</f>
        <v>13</v>
      </c>
      <c r="T31" s="528"/>
      <c r="U31" s="58"/>
      <c r="V31" s="58"/>
      <c r="W31" s="58"/>
      <c r="X31" s="58"/>
      <c r="Y31" s="58"/>
      <c r="Z31" s="58"/>
      <c r="AA31" s="58"/>
      <c r="AB31" s="58"/>
      <c r="AC31" s="58"/>
      <c r="AD31" s="58"/>
      <c r="AE31" s="58"/>
      <c r="AF31" s="58"/>
      <c r="AG31" s="58"/>
      <c r="AH31" s="58"/>
      <c r="AI31" s="58"/>
      <c r="AJ31" s="58"/>
    </row>
    <row r="32" spans="1:36" ht="11.25" customHeight="1">
      <c r="A32" s="157"/>
      <c r="B32" s="967" t="s">
        <v>26</v>
      </c>
      <c r="C32" s="968"/>
      <c r="D32" s="969"/>
      <c r="E32" s="967" t="s">
        <v>27</v>
      </c>
      <c r="F32" s="968"/>
      <c r="G32" s="969"/>
      <c r="H32" s="967" t="s">
        <v>28</v>
      </c>
      <c r="I32" s="968"/>
      <c r="J32" s="969"/>
      <c r="K32" s="967" t="s">
        <v>29</v>
      </c>
      <c r="L32" s="968"/>
      <c r="M32" s="969"/>
      <c r="N32" s="967" t="s">
        <v>30</v>
      </c>
      <c r="O32" s="968"/>
      <c r="P32" s="969"/>
      <c r="Q32" s="967" t="s">
        <v>31</v>
      </c>
      <c r="R32" s="968"/>
      <c r="S32" s="968"/>
      <c r="T32" s="519"/>
    </row>
    <row r="33" spans="1:36" s="51" customFormat="1" ht="55.5" customHeight="1">
      <c r="A33" s="158" t="s">
        <v>264</v>
      </c>
      <c r="B33" s="811" t="s">
        <v>209</v>
      </c>
      <c r="C33" s="811" t="s">
        <v>362</v>
      </c>
      <c r="D33" s="811" t="s">
        <v>363</v>
      </c>
      <c r="E33" s="811" t="s">
        <v>209</v>
      </c>
      <c r="F33" s="811" t="s">
        <v>362</v>
      </c>
      <c r="G33" s="811" t="s">
        <v>363</v>
      </c>
      <c r="H33" s="811" t="s">
        <v>209</v>
      </c>
      <c r="I33" s="811" t="s">
        <v>362</v>
      </c>
      <c r="J33" s="811" t="s">
        <v>363</v>
      </c>
      <c r="K33" s="811" t="s">
        <v>209</v>
      </c>
      <c r="L33" s="811" t="s">
        <v>362</v>
      </c>
      <c r="M33" s="811" t="s">
        <v>363</v>
      </c>
      <c r="N33" s="811" t="s">
        <v>209</v>
      </c>
      <c r="O33" s="811" t="s">
        <v>362</v>
      </c>
      <c r="P33" s="811" t="s">
        <v>363</v>
      </c>
      <c r="Q33" s="811" t="s">
        <v>209</v>
      </c>
      <c r="R33" s="811" t="s">
        <v>362</v>
      </c>
      <c r="S33" s="811" t="s">
        <v>363</v>
      </c>
      <c r="T33" s="520" t="s">
        <v>359</v>
      </c>
      <c r="U33" s="516"/>
      <c r="V33" s="516"/>
      <c r="W33" s="516"/>
      <c r="X33" s="516"/>
      <c r="Y33" s="516"/>
      <c r="Z33" s="516"/>
      <c r="AA33" s="516"/>
      <c r="AB33" s="516"/>
      <c r="AC33" s="516"/>
      <c r="AD33" s="516"/>
      <c r="AE33" s="516"/>
      <c r="AF33" s="516"/>
      <c r="AG33" s="516"/>
      <c r="AH33" s="516"/>
      <c r="AI33" s="516"/>
      <c r="AJ33" s="516"/>
    </row>
    <row r="34" spans="1:36" s="51" customFormat="1" ht="15.6">
      <c r="A34" s="326" t="s">
        <v>365</v>
      </c>
      <c r="B34" s="321"/>
      <c r="C34" s="321"/>
      <c r="D34" s="488"/>
      <c r="E34" s="321"/>
      <c r="F34" s="321"/>
      <c r="G34" s="488"/>
      <c r="H34" s="321"/>
      <c r="I34" s="321"/>
      <c r="J34" s="488"/>
      <c r="K34" s="321"/>
      <c r="L34" s="321"/>
      <c r="M34" s="325"/>
      <c r="N34" s="321"/>
      <c r="O34" s="321"/>
      <c r="P34" s="488"/>
      <c r="Q34" s="321"/>
      <c r="R34" s="321"/>
      <c r="S34" s="488"/>
      <c r="T34" s="521"/>
      <c r="U34" s="516"/>
      <c r="V34" s="516"/>
      <c r="W34" s="516"/>
      <c r="X34" s="516"/>
      <c r="Y34" s="516"/>
      <c r="Z34" s="516"/>
      <c r="AA34" s="516"/>
      <c r="AB34" s="516"/>
      <c r="AC34" s="516"/>
      <c r="AD34" s="516"/>
      <c r="AE34" s="516"/>
      <c r="AF34" s="516"/>
      <c r="AG34" s="516"/>
      <c r="AH34" s="516"/>
      <c r="AI34" s="516"/>
      <c r="AJ34" s="516"/>
    </row>
    <row r="35" spans="1:36" s="51" customFormat="1" ht="14.4">
      <c r="A35" s="348" t="s">
        <v>248</v>
      </c>
      <c r="B35" s="321"/>
      <c r="C35" s="321"/>
      <c r="D35" s="325"/>
      <c r="E35" s="321"/>
      <c r="F35" s="321"/>
      <c r="G35" s="325"/>
      <c r="H35" s="321"/>
      <c r="I35" s="321"/>
      <c r="J35" s="325"/>
      <c r="K35" s="321"/>
      <c r="L35" s="321"/>
      <c r="M35" s="325"/>
      <c r="N35" s="321"/>
      <c r="O35" s="321"/>
      <c r="P35" s="325"/>
      <c r="Q35" s="321"/>
      <c r="R35" s="321"/>
      <c r="S35" s="325"/>
      <c r="T35" s="325"/>
      <c r="U35" s="516"/>
      <c r="V35" s="516"/>
      <c r="W35" s="516"/>
      <c r="X35" s="516"/>
      <c r="Y35" s="516"/>
      <c r="Z35" s="516"/>
      <c r="AA35" s="516"/>
      <c r="AB35" s="516"/>
      <c r="AC35" s="516"/>
      <c r="AD35" s="516"/>
      <c r="AE35" s="516"/>
      <c r="AF35" s="516"/>
      <c r="AG35" s="516"/>
      <c r="AH35" s="516"/>
      <c r="AI35" s="516"/>
      <c r="AJ35" s="516"/>
    </row>
    <row r="36" spans="1:36" s="51" customFormat="1" ht="15" customHeight="1">
      <c r="A36" s="349" t="s">
        <v>370</v>
      </c>
      <c r="B36" s="345"/>
      <c r="C36" s="110"/>
      <c r="D36" s="112"/>
      <c r="E36" s="345"/>
      <c r="F36" s="110"/>
      <c r="G36" s="112"/>
      <c r="H36" s="345"/>
      <c r="I36" s="110"/>
      <c r="J36" s="112"/>
      <c r="K36" s="345"/>
      <c r="L36" s="110"/>
      <c r="M36" s="112"/>
      <c r="N36" s="345"/>
      <c r="O36" s="110"/>
      <c r="P36" s="112"/>
      <c r="Q36" s="618"/>
      <c r="R36" s="619"/>
      <c r="S36" s="620"/>
      <c r="T36" s="522" t="s">
        <v>13</v>
      </c>
      <c r="U36" s="516"/>
      <c r="V36" s="516"/>
      <c r="W36" s="516"/>
      <c r="X36" s="516"/>
      <c r="Y36" s="516"/>
      <c r="Z36" s="516"/>
      <c r="AA36" s="516"/>
      <c r="AB36" s="516"/>
      <c r="AC36" s="516"/>
      <c r="AD36" s="516"/>
      <c r="AE36" s="516"/>
      <c r="AF36" s="516"/>
      <c r="AG36" s="516"/>
      <c r="AH36" s="516"/>
      <c r="AI36" s="516"/>
      <c r="AJ36" s="516"/>
    </row>
    <row r="37" spans="1:36" s="51" customFormat="1" ht="14.4">
      <c r="A37" s="350" t="s">
        <v>149</v>
      </c>
      <c r="B37" s="347"/>
      <c r="C37" s="111"/>
      <c r="D37" s="113"/>
      <c r="E37" s="347"/>
      <c r="F37" s="111"/>
      <c r="G37" s="113"/>
      <c r="H37" s="347"/>
      <c r="I37" s="111"/>
      <c r="J37" s="113"/>
      <c r="K37" s="347"/>
      <c r="L37" s="111"/>
      <c r="M37" s="113"/>
      <c r="N37" s="347"/>
      <c r="O37" s="111"/>
      <c r="P37" s="113"/>
      <c r="Q37" s="621"/>
      <c r="R37" s="622"/>
      <c r="S37" s="623"/>
      <c r="T37" s="465" t="s">
        <v>13</v>
      </c>
      <c r="U37" s="516"/>
      <c r="V37" s="516"/>
      <c r="W37" s="516"/>
      <c r="X37" s="516"/>
      <c r="Y37" s="516"/>
      <c r="Z37" s="516"/>
      <c r="AA37" s="516"/>
      <c r="AB37" s="516"/>
      <c r="AC37" s="516"/>
      <c r="AD37" s="516"/>
      <c r="AE37" s="516"/>
      <c r="AF37" s="516"/>
      <c r="AG37" s="516"/>
      <c r="AH37" s="516"/>
      <c r="AI37" s="516"/>
      <c r="AJ37" s="516"/>
    </row>
    <row r="38" spans="1:36" s="51" customFormat="1" ht="14.4">
      <c r="A38" s="348" t="s">
        <v>247</v>
      </c>
      <c r="B38" s="321"/>
      <c r="C38" s="321"/>
      <c r="D38" s="325"/>
      <c r="E38" s="321"/>
      <c r="F38" s="321"/>
      <c r="G38" s="325"/>
      <c r="H38" s="321"/>
      <c r="I38" s="321"/>
      <c r="J38" s="325"/>
      <c r="K38" s="321"/>
      <c r="L38" s="321"/>
      <c r="M38" s="325"/>
      <c r="N38" s="321"/>
      <c r="O38" s="321"/>
      <c r="P38" s="325"/>
      <c r="Q38" s="321"/>
      <c r="R38" s="321"/>
      <c r="S38" s="325"/>
      <c r="T38" s="521"/>
      <c r="U38" s="516"/>
      <c r="V38" s="516"/>
      <c r="W38" s="516"/>
      <c r="X38" s="516"/>
      <c r="Y38" s="516"/>
      <c r="Z38" s="516"/>
      <c r="AA38" s="516"/>
      <c r="AB38" s="516"/>
      <c r="AC38" s="516"/>
      <c r="AD38" s="516"/>
      <c r="AE38" s="516"/>
      <c r="AF38" s="516"/>
      <c r="AG38" s="516"/>
      <c r="AH38" s="516"/>
      <c r="AI38" s="516"/>
      <c r="AJ38" s="516"/>
    </row>
    <row r="39" spans="1:36" s="51" customFormat="1" ht="14.4">
      <c r="A39" s="349" t="s">
        <v>250</v>
      </c>
      <c r="B39" s="345"/>
      <c r="C39" s="110"/>
      <c r="D39" s="112"/>
      <c r="E39" s="345"/>
      <c r="F39" s="110"/>
      <c r="G39" s="112"/>
      <c r="H39" s="345"/>
      <c r="I39" s="110"/>
      <c r="J39" s="112"/>
      <c r="K39" s="345"/>
      <c r="L39" s="110"/>
      <c r="M39" s="112"/>
      <c r="N39" s="345"/>
      <c r="O39" s="110"/>
      <c r="P39" s="112"/>
      <c r="Q39" s="618"/>
      <c r="R39" s="619"/>
      <c r="S39" s="620"/>
      <c r="T39" s="522" t="s">
        <v>13</v>
      </c>
      <c r="U39" s="516"/>
      <c r="V39" s="516"/>
      <c r="W39" s="516"/>
      <c r="X39" s="516"/>
      <c r="Y39" s="516"/>
      <c r="Z39" s="516"/>
      <c r="AA39" s="516"/>
      <c r="AB39" s="516"/>
      <c r="AC39" s="516"/>
      <c r="AD39" s="516"/>
      <c r="AE39" s="516"/>
      <c r="AF39" s="516"/>
      <c r="AG39" s="516"/>
      <c r="AH39" s="516"/>
      <c r="AI39" s="516"/>
      <c r="AJ39" s="516"/>
    </row>
    <row r="40" spans="1:36" s="51" customFormat="1" ht="14.4">
      <c r="A40" s="350" t="s">
        <v>149</v>
      </c>
      <c r="B40" s="347"/>
      <c r="C40" s="111"/>
      <c r="D40" s="113"/>
      <c r="E40" s="347"/>
      <c r="F40" s="111"/>
      <c r="G40" s="113"/>
      <c r="H40" s="347"/>
      <c r="I40" s="111"/>
      <c r="J40" s="113"/>
      <c r="K40" s="347"/>
      <c r="L40" s="111"/>
      <c r="M40" s="113"/>
      <c r="N40" s="347"/>
      <c r="O40" s="111"/>
      <c r="P40" s="113"/>
      <c r="Q40" s="621"/>
      <c r="R40" s="622"/>
      <c r="S40" s="623"/>
      <c r="T40" s="465" t="s">
        <v>13</v>
      </c>
      <c r="U40" s="516"/>
      <c r="V40" s="516"/>
      <c r="W40" s="516"/>
      <c r="X40" s="516"/>
      <c r="Y40" s="516"/>
      <c r="Z40" s="516"/>
      <c r="AA40" s="516"/>
      <c r="AB40" s="516"/>
      <c r="AC40" s="516"/>
      <c r="AD40" s="516"/>
      <c r="AE40" s="516"/>
      <c r="AF40" s="516"/>
      <c r="AG40" s="516"/>
      <c r="AH40" s="516"/>
      <c r="AI40" s="516"/>
      <c r="AJ40" s="516"/>
    </row>
    <row r="41" spans="1:36" ht="14.1" customHeight="1">
      <c r="A41" s="326" t="s">
        <v>369</v>
      </c>
      <c r="B41" s="321"/>
      <c r="C41" s="321"/>
      <c r="D41" s="351"/>
      <c r="E41" s="321"/>
      <c r="F41" s="321"/>
      <c r="G41" s="325"/>
      <c r="H41" s="324"/>
      <c r="I41" s="321"/>
      <c r="J41" s="325"/>
      <c r="K41" s="324"/>
      <c r="L41" s="321"/>
      <c r="M41" s="351"/>
      <c r="N41" s="321"/>
      <c r="O41" s="321"/>
      <c r="P41" s="351"/>
      <c r="Q41" s="321"/>
      <c r="R41" s="321"/>
      <c r="S41" s="351"/>
      <c r="T41" s="529"/>
    </row>
    <row r="42" spans="1:36" ht="14.25" customHeight="1">
      <c r="A42" s="154" t="s">
        <v>32</v>
      </c>
      <c r="B42" s="543"/>
      <c r="C42" s="100" t="str">
        <f>IF(B42="","",IF(VLOOKUP($A42, 'Ex Ante LI &amp; Eligibility Stats'!$A$6:$N$15,C$31,FALSE)="N/A",0,VLOOKUP($A42, 'Ex Ante LI &amp; Eligibility Stats'!$A$6:$N$15,C$31,FALSE)*B42/1000))</f>
        <v/>
      </c>
      <c r="D42" s="101" t="str">
        <f>IF(B42="","",IF(VLOOKUP($A42, 'Ex Post LI &amp; Eligibility Stats'!$A$6:$N$15,D$31,FALSE)="N/A",0,VLOOKUP($A42,'Ex Post LI &amp; Eligibility Stats'!$A$6:$N$15,D$31,FALSE)*B42/1000))</f>
        <v/>
      </c>
      <c r="E42" s="118"/>
      <c r="F42" s="100" t="str">
        <f>IF(E42="","",IF(VLOOKUP($A42, 'Ex Ante LI &amp; Eligibility Stats'!$A$6:$N$15,F$31,FALSE)="N/A",0,VLOOKUP($A42, 'Ex Ante LI &amp; Eligibility Stats'!$A$6:$N$15,F$31,FALSE)*E42/1000))</f>
        <v/>
      </c>
      <c r="G42" s="101" t="str">
        <f>IF(E42="","",IF(VLOOKUP($A42, 'Ex Post LI &amp; Eligibility Stats'!$A$6:$N$15,G$31,FALSE)="N/A",0,VLOOKUP($A42,'Ex Post LI &amp; Eligibility Stats'!$A$6:$N$15,G$31,FALSE)*E42/1000))</f>
        <v/>
      </c>
      <c r="H42" s="52"/>
      <c r="I42" s="100" t="str">
        <f>IF(H42="","",IF(VLOOKUP($A42, 'Ex Ante LI &amp; Eligibility Stats'!$A$6:$N$15,I$31,FALSE)="N/A",0,VLOOKUP($A42, 'Ex Ante LI &amp; Eligibility Stats'!$A$6:$N$15,I$31,FALSE)*H42/1000))</f>
        <v/>
      </c>
      <c r="J42" s="101" t="str">
        <f>IF(H42="","",IF(VLOOKUP($A42, 'Ex Post LI &amp; Eligibility Stats'!$A$6:$N$15,J$31,FALSE)="N/A",0,VLOOKUP($A42,'Ex Post LI &amp; Eligibility Stats'!$A$6:$N$15,J$31,FALSE)*H42/1000))</f>
        <v/>
      </c>
      <c r="K42" s="328"/>
      <c r="L42" s="110" t="str">
        <f>IF(K42="","",IF(VLOOKUP($A42, 'Ex Ante LI &amp; Eligibility Stats'!$A$6:$N$15,L$31,FALSE)="N/A",0,VLOOKUP($A42, 'Ex Ante LI &amp; Eligibility Stats'!$A$6:$N$15,L$31,FALSE)*K42/1000))</f>
        <v/>
      </c>
      <c r="M42" s="112" t="str">
        <f>IF(K42="","",IF(VLOOKUP($A42, 'Ex Post LI &amp; Eligibility Stats'!$A$6:$N$15,M$31,FALSE)="N/A",0,VLOOKUP($A42,'Ex Post LI &amp; Eligibility Stats'!$A$6:$N$15,M$31,FALSE)*K42/1000))</f>
        <v/>
      </c>
      <c r="N42" s="155"/>
      <c r="O42" s="110" t="str">
        <f>IF(N42="","",IF(VLOOKUP($A42, 'Ex Ante LI &amp; Eligibility Stats'!$A$6:$N$15,O$31,FALSE)="N/A",0,VLOOKUP($A42, 'Ex Ante LI &amp; Eligibility Stats'!$A$6:$N$15,O$31,FALSE)*N42/1000))</f>
        <v/>
      </c>
      <c r="P42" s="112" t="str">
        <f>IF(N42="","",IF(VLOOKUP($A42, 'Ex Post LI &amp; Eligibility Stats'!$A$6:$N$15,P$31,FALSE)="N/A",0,VLOOKUP($A42,'Ex Post LI &amp; Eligibility Stats'!$A$6:$N$15,P$31,FALSE)*N42/1000))</f>
        <v/>
      </c>
      <c r="Q42" s="327"/>
      <c r="R42" s="110" t="str">
        <f>IF(Q42="","",IF(VLOOKUP($A42, 'Ex Ante LI &amp; Eligibility Stats'!$A$6:$N$15,R$31,FALSE)="N/A",0,VLOOKUP($A42, 'Ex Ante LI &amp; Eligibility Stats'!$A$6:$N$15,R$31,FALSE)*Q42/1000))</f>
        <v/>
      </c>
      <c r="S42" s="112" t="str">
        <f>IF(Q42="","",IF(VLOOKUP($A42, 'Ex Post LI &amp; Eligibility Stats'!$A$6:$N$15,S$31,FALSE)="N/A",0,VLOOKUP($A42,'Ex Post LI &amp; Eligibility Stats'!$A$6:$N$15,S$31,FALSE)*Q42/1000))</f>
        <v/>
      </c>
      <c r="T42" s="523">
        <v>10935</v>
      </c>
    </row>
    <row r="43" spans="1:36" ht="14.85" customHeight="1">
      <c r="A43" s="154" t="s">
        <v>12</v>
      </c>
      <c r="B43" s="165"/>
      <c r="C43" s="100" t="str">
        <f>IF(B43="","",IF(VLOOKUP($A43, 'Ex Ante LI &amp; Eligibility Stats'!$A$6:$N$15,C$31,FALSE)="N/A",0,VLOOKUP($A43, 'Ex Ante LI &amp; Eligibility Stats'!$A$6:$N$15,C$31,FALSE)*B43/1000))</f>
        <v/>
      </c>
      <c r="D43" s="101" t="str">
        <f>IF(B43="","",IF(VLOOKUP($A43, 'Ex Post LI &amp; Eligibility Stats'!$A$6:$N$15,D$31,FALSE)="N/A",0,VLOOKUP($A43,'Ex Post LI &amp; Eligibility Stats'!$A$6:$N$15,D$31,FALSE)*B43/1000))</f>
        <v/>
      </c>
      <c r="E43" s="118"/>
      <c r="F43" s="100" t="str">
        <f>IF(E43="","",IF(VLOOKUP($A43, 'Ex Ante LI &amp; Eligibility Stats'!$A$6:$N$15,F$31,FALSE)="N/A",0,VLOOKUP($A43, 'Ex Ante LI &amp; Eligibility Stats'!$A$6:$N$15,F$31,FALSE)*E43/1000))</f>
        <v/>
      </c>
      <c r="G43" s="101" t="str">
        <f>IF(E43="","",IF(VLOOKUP($A43, 'Ex Post LI &amp; Eligibility Stats'!$A$6:$N$15,G$31,FALSE)="N/A",0,VLOOKUP($A43,'Ex Post LI &amp; Eligibility Stats'!$A$6:$N$15,G$31,FALSE)*E43/1000))</f>
        <v/>
      </c>
      <c r="H43" s="52"/>
      <c r="I43" s="100" t="str">
        <f>IF(H43="","",IF(VLOOKUP($A43, 'Ex Ante LI &amp; Eligibility Stats'!$A$6:$N$15,I$31,FALSE)="N/A",0,VLOOKUP($A43, 'Ex Ante LI &amp; Eligibility Stats'!$A$6:$N$15,I$31,FALSE)*H43/1000))</f>
        <v/>
      </c>
      <c r="J43" s="101" t="str">
        <f>IF(H43="","",IF(VLOOKUP($A43, 'Ex Post LI &amp; Eligibility Stats'!$A$6:$N$15,J$31,FALSE)="N/A",0,VLOOKUP($A43,'Ex Post LI &amp; Eligibility Stats'!$A$6:$N$15,J$31,FALSE)*H43/1000))</f>
        <v/>
      </c>
      <c r="K43" s="52"/>
      <c r="L43" s="110" t="str">
        <f>IF(K43="","",IF(VLOOKUP($A43, 'Ex Ante LI &amp; Eligibility Stats'!$A$6:$N$15,L$31,FALSE)="N/A",0,VLOOKUP($A43, 'Ex Ante LI &amp; Eligibility Stats'!$A$6:$N$15,L$31,FALSE)*K43/1000))</f>
        <v/>
      </c>
      <c r="M43" s="112" t="str">
        <f>IF(K43="","",IF(VLOOKUP($A43, 'Ex Post LI &amp; Eligibility Stats'!$A$6:$N$15,M$31,FALSE)="N/A",0,VLOOKUP($A43,'Ex Post LI &amp; Eligibility Stats'!$A$6:$N$15,M$31,FALSE)*K43/1000))</f>
        <v/>
      </c>
      <c r="N43" s="52"/>
      <c r="O43" s="110" t="str">
        <f>IF(N43="","",IF(VLOOKUP($A43, 'Ex Ante LI &amp; Eligibility Stats'!$A$6:$N$15,O$31,FALSE)="N/A",0,VLOOKUP($A43, 'Ex Ante LI &amp; Eligibility Stats'!$A$6:$N$15,O$31,FALSE)*N43/1000))</f>
        <v/>
      </c>
      <c r="P43" s="112" t="str">
        <f>IF(N43="","",IF(VLOOKUP($A43, 'Ex Post LI &amp; Eligibility Stats'!$A$6:$N$15,P$31,FALSE)="N/A",0,VLOOKUP($A43,'Ex Post LI &amp; Eligibility Stats'!$A$6:$N$15,P$31,FALSE)*N43/1000))</f>
        <v/>
      </c>
      <c r="Q43" s="82"/>
      <c r="R43" s="110" t="str">
        <f>IF(Q43="","",IF(VLOOKUP($A43, 'Ex Ante LI &amp; Eligibility Stats'!$A$6:$N$15,R$31,FALSE)="N/A",0,VLOOKUP($A43, 'Ex Ante LI &amp; Eligibility Stats'!$A$6:$N$15,R$31,FALSE)*Q43/1000))</f>
        <v/>
      </c>
      <c r="S43" s="112" t="str">
        <f>IF(Q43="","",IF(VLOOKUP($A43, 'Ex Post LI &amp; Eligibility Stats'!$A$6:$N$15,S$31,FALSE)="N/A",0,VLOOKUP($A43,'Ex Post LI &amp; Eligibility Stats'!$A$6:$N$15,S$31,FALSE)*Q43/1000))</f>
        <v/>
      </c>
      <c r="T43" s="524" t="s">
        <v>13</v>
      </c>
    </row>
    <row r="44" spans="1:36" ht="15" customHeight="1">
      <c r="A44" s="154" t="s">
        <v>14</v>
      </c>
      <c r="B44" s="191"/>
      <c r="C44" s="100" t="str">
        <f>IF(B44="","",IF(VLOOKUP($A44, 'Ex Ante LI &amp; Eligibility Stats'!$A$6:$N$15,C$31,FALSE)="N/A",0,VLOOKUP($A44, 'Ex Ante LI &amp; Eligibility Stats'!$A$6:$N$15,C$31,FALSE)*B44/1000))</f>
        <v/>
      </c>
      <c r="D44" s="101" t="str">
        <f>IF(B44="","",IF(VLOOKUP($A44, 'Ex Post LI &amp; Eligibility Stats'!$A$6:$N$15,D$31,FALSE)="N/A",0,VLOOKUP($A44,'Ex Post LI &amp; Eligibility Stats'!$A$6:$N$15,D$31,FALSE)*B44/1000))</f>
        <v/>
      </c>
      <c r="E44" s="191"/>
      <c r="F44" s="100" t="str">
        <f>IF(E44="","",IF(VLOOKUP($A44, 'Ex Ante LI &amp; Eligibility Stats'!$A$6:$N$15,F$31,FALSE)="N/A",0,VLOOKUP($A44, 'Ex Ante LI &amp; Eligibility Stats'!$A$6:$N$15,F$31,FALSE)*E44/1000))</f>
        <v/>
      </c>
      <c r="G44" s="101" t="str">
        <f>IF(E44="","",IF(VLOOKUP($A44, 'Ex Post LI &amp; Eligibility Stats'!$A$6:$N$15,G$31,FALSE)="N/A",0,VLOOKUP($A44,'Ex Post LI &amp; Eligibility Stats'!$A$6:$N$15,G$31,FALSE)*E44/1000))</f>
        <v/>
      </c>
      <c r="H44" s="191"/>
      <c r="I44" s="100" t="str">
        <f>IF(H44="","",IF(VLOOKUP($A44, 'Ex Ante LI &amp; Eligibility Stats'!$A$6:$N$15,I$31,FALSE)="N/A",0,VLOOKUP($A44, 'Ex Ante LI &amp; Eligibility Stats'!$A$6:$N$15,I$31,FALSE)*H44/1000))</f>
        <v/>
      </c>
      <c r="J44" s="101" t="str">
        <f>IF(H44="","",IF(VLOOKUP($A44, 'Ex Post LI &amp; Eligibility Stats'!$A$6:$N$15,J$31,FALSE)="N/A",0,VLOOKUP($A44,'Ex Post LI &amp; Eligibility Stats'!$A$6:$N$15,J$31,FALSE)*H44/1000))</f>
        <v/>
      </c>
      <c r="K44" s="191"/>
      <c r="L44" s="110" t="str">
        <f>IF(K44="","",IF(VLOOKUP($A44, 'Ex Ante LI &amp; Eligibility Stats'!$A$6:$N$15,L$31,FALSE)="N/A",0,VLOOKUP($A44, 'Ex Ante LI &amp; Eligibility Stats'!$A$6:$N$15,L$31,FALSE)*K44/1000))</f>
        <v/>
      </c>
      <c r="M44" s="112" t="str">
        <f>IF(K44="","",IF(VLOOKUP($A44, 'Ex Post LI &amp; Eligibility Stats'!$A$6:$N$15,M$31,FALSE)="N/A",0,VLOOKUP($A44,'Ex Post LI &amp; Eligibility Stats'!$A$6:$N$15,M$31,FALSE)*K44/1000))</f>
        <v/>
      </c>
      <c r="N44" s="191"/>
      <c r="O44" s="110" t="str">
        <f>IF(N44="","",IF(VLOOKUP($A44, 'Ex Ante LI &amp; Eligibility Stats'!$A$6:$N$15,O$31,FALSE)="N/A",0,VLOOKUP($A44, 'Ex Ante LI &amp; Eligibility Stats'!$A$6:$N$15,O$31,FALSE)*N44/1000))</f>
        <v/>
      </c>
      <c r="P44" s="112" t="str">
        <f>IF(N44="","",IF(VLOOKUP($A44, 'Ex Post LI &amp; Eligibility Stats'!$A$6:$N$15,P$31,FALSE)="N/A",0,VLOOKUP($A44,'Ex Post LI &amp; Eligibility Stats'!$A$6:$N$15,P$31,FALSE)*N44/1000))</f>
        <v/>
      </c>
      <c r="Q44" s="82"/>
      <c r="R44" s="110" t="str">
        <f>IF(Q44="","",IF(VLOOKUP($A44, 'Ex Ante LI &amp; Eligibility Stats'!$A$6:$N$15,R$31,FALSE)="N/A",0,VLOOKUP($A44, 'Ex Ante LI &amp; Eligibility Stats'!$A$6:$N$15,R$31,FALSE)*Q44/1000))</f>
        <v/>
      </c>
      <c r="S44" s="112" t="str">
        <f>IF(Q44="","",IF(VLOOKUP($A44, 'Ex Post LI &amp; Eligibility Stats'!$A$6:$N$15,S$31,FALSE)="N/A",0,VLOOKUP($A44,'Ex Post LI &amp; Eligibility Stats'!$A$6:$N$15,S$31,FALSE)*Q44/1000))</f>
        <v/>
      </c>
      <c r="T44" s="524" t="s">
        <v>13</v>
      </c>
    </row>
    <row r="45" spans="1:36" ht="13.5" customHeight="1">
      <c r="A45" s="344" t="s">
        <v>15</v>
      </c>
      <c r="B45" s="165"/>
      <c r="C45" s="100" t="str">
        <f>IF(B45="","",IF(VLOOKUP($A45, 'Ex Ante LI &amp; Eligibility Stats'!$A$6:$N$15,C$31,FALSE)="N/A",0,VLOOKUP($A45, 'Ex Ante LI &amp; Eligibility Stats'!$A$6:$N$15,C$31,FALSE)*B45/1000))</f>
        <v/>
      </c>
      <c r="D45" s="101" t="str">
        <f>IF(B45="","",IF(VLOOKUP($A45, 'Ex Post LI &amp; Eligibility Stats'!$A$6:$N$15,D$31,FALSE)="N/A",0,VLOOKUP($A45,'Ex Post LI &amp; Eligibility Stats'!$A$6:$N$15,D$31,FALSE)*B45/1000))</f>
        <v/>
      </c>
      <c r="E45" s="118"/>
      <c r="F45" s="100" t="str">
        <f>IF(E45="","",IF(VLOOKUP($A45, 'Ex Ante LI &amp; Eligibility Stats'!$A$6:$N$15,F$31,FALSE)="N/A",0,VLOOKUP($A45, 'Ex Ante LI &amp; Eligibility Stats'!$A$6:$N$15,F$31,FALSE)*E45/1000))</f>
        <v/>
      </c>
      <c r="G45" s="101" t="str">
        <f>IF(E45="","",IF(VLOOKUP($A45, 'Ex Post LI &amp; Eligibility Stats'!$A$6:$N$15,G$31,FALSE)="N/A",0,VLOOKUP($A45,'Ex Post LI &amp; Eligibility Stats'!$A$6:$N$15,G$31,FALSE)*E45/1000))</f>
        <v/>
      </c>
      <c r="H45" s="52"/>
      <c r="I45" s="100" t="str">
        <f>IF(H45="","",IF(VLOOKUP($A45, 'Ex Ante LI &amp; Eligibility Stats'!$A$6:$N$15,I$31,FALSE)="N/A",0,VLOOKUP($A45, 'Ex Ante LI &amp; Eligibility Stats'!$A$6:$N$15,I$31,FALSE)*H45/1000))</f>
        <v/>
      </c>
      <c r="J45" s="101" t="str">
        <f>IF(H45="","",IF(VLOOKUP($A45, 'Ex Post LI &amp; Eligibility Stats'!$A$6:$N$15,J$31,FALSE)="N/A",0,VLOOKUP($A45,'Ex Post LI &amp; Eligibility Stats'!$A$6:$N$15,J$31,FALSE)*H45/1000))</f>
        <v/>
      </c>
      <c r="K45" s="52"/>
      <c r="L45" s="110" t="str">
        <f>IF(K45="","",IF(VLOOKUP($A45, 'Ex Ante LI &amp; Eligibility Stats'!$A$6:$N$15,L$31,FALSE)="N/A",0,VLOOKUP($A45, 'Ex Ante LI &amp; Eligibility Stats'!$A$6:$N$15,L$31,FALSE)*K45/1000))</f>
        <v/>
      </c>
      <c r="M45" s="112" t="str">
        <f>IF(K45="","",IF(VLOOKUP($A45, 'Ex Post LI &amp; Eligibility Stats'!$A$6:$N$15,M$31,FALSE)="N/A",0,VLOOKUP($A45,'Ex Post LI &amp; Eligibility Stats'!$A$6:$N$15,M$31,FALSE)*K45/1000))</f>
        <v/>
      </c>
      <c r="N45" s="52"/>
      <c r="O45" s="110" t="str">
        <f>IF(N45="","",IF(VLOOKUP($A45, 'Ex Ante LI &amp; Eligibility Stats'!$A$6:$N$15,O$31,FALSE)="N/A",0,VLOOKUP($A45, 'Ex Ante LI &amp; Eligibility Stats'!$A$6:$N$15,O$31,FALSE)*N45/1000))</f>
        <v/>
      </c>
      <c r="P45" s="112" t="str">
        <f>IF(N45="","",IF(VLOOKUP($A45, 'Ex Post LI &amp; Eligibility Stats'!$A$6:$N$15,P$31,FALSE)="N/A",0,VLOOKUP($A45,'Ex Post LI &amp; Eligibility Stats'!$A$6:$N$15,P$31,FALSE)*N45/1000))</f>
        <v/>
      </c>
      <c r="Q45" s="82"/>
      <c r="R45" s="110" t="str">
        <f>IF(Q45="","",IF(VLOOKUP($A45, 'Ex Ante LI &amp; Eligibility Stats'!$A$6:$N$15,R$31,FALSE)="N/A",0,VLOOKUP($A45, 'Ex Ante LI &amp; Eligibility Stats'!$A$6:$N$15,R$31,FALSE)*Q45/1000))</f>
        <v/>
      </c>
      <c r="S45" s="112" t="str">
        <f>IF(Q45="","",IF(VLOOKUP($A45, 'Ex Post LI &amp; Eligibility Stats'!$A$6:$N$15,S$31,FALSE)="N/A",0,VLOOKUP($A45,'Ex Post LI &amp; Eligibility Stats'!$A$6:$N$15,S$31,FALSE)*Q45/1000))</f>
        <v/>
      </c>
      <c r="T45" s="524" t="s">
        <v>13</v>
      </c>
    </row>
    <row r="46" spans="1:36" ht="15.6">
      <c r="A46" s="53" t="s">
        <v>16</v>
      </c>
      <c r="B46" s="165"/>
      <c r="C46" s="102" t="str">
        <f>IF(B46="","",IF(VLOOKUP($A46, 'Ex Ante LI &amp; Eligibility Stats'!$A$6:$N$15,C$31,FALSE)="N/A",0,VLOOKUP($A46, 'Ex Ante LI &amp; Eligibility Stats'!$A$6:$N$15,C$31,FALSE)*B46/1000))</f>
        <v/>
      </c>
      <c r="D46" s="101" t="str">
        <f>IF(B46="","",IF(VLOOKUP($A46, 'Ex Post LI &amp; Eligibility Stats'!$A$6:$N$15,D$31,FALSE)="N/A",0,VLOOKUP($A46,'Ex Post LI &amp; Eligibility Stats'!$A$6:$N$15,D$31,FALSE)*B46/1000))</f>
        <v/>
      </c>
      <c r="E46" s="119"/>
      <c r="F46" s="102" t="str">
        <f>IF(E46="","",IF(VLOOKUP($A46, 'Ex Ante LI &amp; Eligibility Stats'!$A$6:$N$15,F$31,FALSE)="N/A",0,VLOOKUP($A46, 'Ex Ante LI &amp; Eligibility Stats'!$A$6:$N$15,F$31,FALSE)*E46/1000))</f>
        <v/>
      </c>
      <c r="G46" s="103" t="str">
        <f>IF(E46="","",IF(VLOOKUP($A46, 'Ex Post LI &amp; Eligibility Stats'!$A$6:$N$15,G$31,FALSE)="N/A",0,VLOOKUP($A46,'Ex Post LI &amp; Eligibility Stats'!$A$6:$N$15,G$31,FALSE)*E46/1000))</f>
        <v/>
      </c>
      <c r="H46" s="117"/>
      <c r="I46" s="102" t="str">
        <f>IF(H46="","",IF(VLOOKUP($A46, 'Ex Ante LI &amp; Eligibility Stats'!$A$6:$N$15,I$31,FALSE)="N/A",0,VLOOKUP($A46, 'Ex Ante LI &amp; Eligibility Stats'!$A$6:$N$15,I$31,FALSE)*H46/1000))</f>
        <v/>
      </c>
      <c r="J46" s="103" t="str">
        <f>IF(H46="","",IF(VLOOKUP($A46, 'Ex Post LI &amp; Eligibility Stats'!$A$6:$N$15,J$31,FALSE)="N/A",0,VLOOKUP($A46,'Ex Post LI &amp; Eligibility Stats'!$A$6:$N$15,J$31,FALSE)*H46/1000))</f>
        <v/>
      </c>
      <c r="K46" s="52"/>
      <c r="L46" s="111" t="str">
        <f>IF(K46="","",IF(VLOOKUP($A46, 'Ex Ante LI &amp; Eligibility Stats'!$A$6:$N$15,L$31,FALSE)="N/A",0,VLOOKUP($A46, 'Ex Ante LI &amp; Eligibility Stats'!$A$6:$N$15,L$31,FALSE)*K46/1000))</f>
        <v/>
      </c>
      <c r="M46" s="113" t="str">
        <f>IF(K46="","",IF(VLOOKUP($A46, 'Ex Post LI &amp; Eligibility Stats'!$A$6:$N$15,M$31,FALSE)="N/A",0,VLOOKUP($A46,'Ex Post LI &amp; Eligibility Stats'!$A$6:$N$15,M$31,FALSE)*K46/1000))</f>
        <v/>
      </c>
      <c r="N46" s="52"/>
      <c r="O46" s="111" t="str">
        <f>IF(N46="","",IF(VLOOKUP($A46, 'Ex Ante LI &amp; Eligibility Stats'!$A$6:$N$15,O$31,FALSE)="N/A",0,VLOOKUP($A46, 'Ex Ante LI &amp; Eligibility Stats'!$A$6:$N$15,O$31,FALSE)*N46/1000))</f>
        <v/>
      </c>
      <c r="P46" s="113" t="str">
        <f>IF(N46="","",IF(VLOOKUP($A46, 'Ex Post LI &amp; Eligibility Stats'!$A$6:$N$15,P$31,FALSE)="N/A",0,VLOOKUP($A46,'Ex Post LI &amp; Eligibility Stats'!$A$6:$N$15,P$31,FALSE)*N46/1000))</f>
        <v/>
      </c>
      <c r="Q46" s="82"/>
      <c r="R46" s="111" t="str">
        <f>IF(Q46="","",IF(VLOOKUP($A46, 'Ex Ante LI &amp; Eligibility Stats'!$A$6:$N$15,R$31,FALSE)="N/A",0,VLOOKUP($A46, 'Ex Ante LI &amp; Eligibility Stats'!$A$6:$N$15,R$31,FALSE)*Q46/1000))</f>
        <v/>
      </c>
      <c r="S46" s="113" t="str">
        <f>IF(Q46="","",IF(VLOOKUP($A46, 'Ex Post LI &amp; Eligibility Stats'!$A$6:$N$15,S$31,FALSE)="N/A",0,VLOOKUP($A46,'Ex Post LI &amp; Eligibility Stats'!$A$6:$N$15,S$31,FALSE)*Q46/1000))</f>
        <v/>
      </c>
      <c r="T46" s="524" t="s">
        <v>13</v>
      </c>
    </row>
    <row r="47" spans="1:36" s="335" customFormat="1" ht="13.8" thickBot="1">
      <c r="A47" s="193" t="s">
        <v>17</v>
      </c>
      <c r="B47" s="544" t="str">
        <f>IF(B42="","",SUM(B42:B46))</f>
        <v/>
      </c>
      <c r="C47" s="545" t="str">
        <f t="shared" ref="C47:E47" si="46">IF(C42="","",SUM(C42:C46))</f>
        <v/>
      </c>
      <c r="D47" s="546" t="str">
        <f t="shared" si="46"/>
        <v/>
      </c>
      <c r="E47" s="353" t="str">
        <f t="shared" si="46"/>
        <v/>
      </c>
      <c r="F47" s="354" t="str">
        <f t="shared" ref="F47" si="47">IF(F42="","",SUM(F42:F46))</f>
        <v/>
      </c>
      <c r="G47" s="355" t="str">
        <f t="shared" ref="G47:H47" si="48">IF(G42="","",SUM(G42:G46))</f>
        <v/>
      </c>
      <c r="H47" s="563" t="str">
        <f t="shared" si="48"/>
        <v/>
      </c>
      <c r="I47" s="354" t="str">
        <f t="shared" ref="I47" si="49">IF(I42="","",SUM(I42:I46))</f>
        <v/>
      </c>
      <c r="J47" s="355" t="str">
        <f t="shared" ref="J47:K47" si="50">IF(J42="","",SUM(J42:J46))</f>
        <v/>
      </c>
      <c r="K47" s="609" t="str">
        <f t="shared" si="50"/>
        <v/>
      </c>
      <c r="L47" s="610" t="str">
        <f t="shared" ref="L47" si="51">IF(L42="","",SUM(L42:L46))</f>
        <v/>
      </c>
      <c r="M47" s="611" t="str">
        <f t="shared" ref="M47:N47" si="52">IF(M42="","",SUM(M42:M46))</f>
        <v/>
      </c>
      <c r="N47" s="609" t="str">
        <f t="shared" si="52"/>
        <v/>
      </c>
      <c r="O47" s="610" t="str">
        <f t="shared" ref="O47" si="53">IF(O42="","",SUM(O42:O46))</f>
        <v/>
      </c>
      <c r="P47" s="611" t="str">
        <f t="shared" ref="P47:Q47" si="54">IF(P42="","",SUM(P42:P46))</f>
        <v/>
      </c>
      <c r="Q47" s="609" t="str">
        <f t="shared" si="54"/>
        <v/>
      </c>
      <c r="R47" s="610" t="str">
        <f t="shared" ref="R47" si="55">IF(R42="","",SUM(R42:R46))</f>
        <v/>
      </c>
      <c r="S47" s="611" t="str">
        <f t="shared" ref="S47" si="56">IF(S42="","",SUM(S42:S46))</f>
        <v/>
      </c>
      <c r="T47" s="339"/>
      <c r="U47" s="517"/>
      <c r="V47" s="517"/>
      <c r="W47" s="517"/>
      <c r="X47" s="517"/>
      <c r="Y47" s="517"/>
      <c r="Z47" s="517"/>
      <c r="AA47" s="517"/>
      <c r="AB47" s="517"/>
      <c r="AC47" s="517"/>
      <c r="AD47" s="517"/>
      <c r="AE47" s="517"/>
      <c r="AF47" s="517"/>
      <c r="AG47" s="517"/>
      <c r="AH47" s="517"/>
      <c r="AI47" s="517"/>
      <c r="AJ47" s="517"/>
    </row>
    <row r="48" spans="1:36" ht="16.2" thickTop="1">
      <c r="A48" s="326" t="s">
        <v>367</v>
      </c>
      <c r="B48" s="321"/>
      <c r="C48" s="321"/>
      <c r="D48" s="325"/>
      <c r="E48" s="321"/>
      <c r="F48" s="321"/>
      <c r="G48" s="321"/>
      <c r="H48" s="324"/>
      <c r="I48" s="321"/>
      <c r="J48" s="352"/>
      <c r="K48" s="321"/>
      <c r="L48" s="321"/>
      <c r="M48" s="352"/>
      <c r="N48" s="321"/>
      <c r="O48" s="321"/>
      <c r="P48" s="352"/>
      <c r="Q48" s="321"/>
      <c r="R48" s="321"/>
      <c r="S48" s="352"/>
      <c r="T48" s="521"/>
    </row>
    <row r="49" spans="1:36" ht="13.5" customHeight="1">
      <c r="A49" s="159" t="s">
        <v>18</v>
      </c>
      <c r="B49" s="165"/>
      <c r="C49" s="110" t="str">
        <f>IF(B49="","",IF(VLOOKUP($A49, 'Ex Ante LI &amp; Eligibility Stats'!$A$6:$N$15,C$31,FALSE)="N/A",0,VLOOKUP($A49, 'Ex Ante LI &amp; Eligibility Stats'!$A$6:$N$15,C$31,FALSE)*B49/1000))</f>
        <v/>
      </c>
      <c r="D49" s="112" t="str">
        <f>IF(B49="","",IF(VLOOKUP($A49, 'Ex Post LI &amp; Eligibility Stats'!$A$6:$N$15,D$31,FALSE)="N/A",0,VLOOKUP($A49,'Ex Post LI &amp; Eligibility Stats'!$A$6:$N$15,D$31,FALSE)*B49/1000))</f>
        <v/>
      </c>
      <c r="E49" s="118"/>
      <c r="F49" s="110" t="str">
        <f>IF(E49="","",IF(VLOOKUP($A49, 'Ex Ante LI &amp; Eligibility Stats'!$A$6:$N$15,F$31,FALSE)="N/A",0,VLOOKUP($A49, 'Ex Ante LI &amp; Eligibility Stats'!$A$6:$N$15,F$31,FALSE)*E49/1000))</f>
        <v/>
      </c>
      <c r="G49" s="112" t="str">
        <f>IF(E49="","",IF(VLOOKUP($A49, 'Ex Post LI &amp; Eligibility Stats'!$A$6:$N$15,G$31,FALSE)="N/A",0,VLOOKUP($A49,'Ex Post LI &amp; Eligibility Stats'!$A$6:$N$15,G$31,FALSE)*E49/1000))</f>
        <v/>
      </c>
      <c r="H49" s="118"/>
      <c r="I49" s="110" t="str">
        <f>IF(H49="","",IF(VLOOKUP($A49, 'Ex Ante LI &amp; Eligibility Stats'!$A$6:$N$15,I$31,FALSE)="N/A",0,VLOOKUP($A49, 'Ex Ante LI &amp; Eligibility Stats'!$A$6:$N$15,I$31,FALSE)*H49/1000))</f>
        <v/>
      </c>
      <c r="J49" s="112" t="str">
        <f>IF(H49="","",IF(VLOOKUP($A49, 'Ex Post LI &amp; Eligibility Stats'!$A$6:$N$15,J$31,FALSE)="N/A",0,VLOOKUP($A49,'Ex Post LI &amp; Eligibility Stats'!$A$6:$N$15,J$31,FALSE)*H49/1000))</f>
        <v/>
      </c>
      <c r="K49" s="118"/>
      <c r="L49" s="110" t="str">
        <f>IF(K49="","",IF(VLOOKUP($A49, 'Ex Ante LI &amp; Eligibility Stats'!$A$6:$N$15,L$31,FALSE)="N/A",0,VLOOKUP($A49, 'Ex Ante LI &amp; Eligibility Stats'!$A$6:$N$15,L$31,FALSE)*K49/1000))</f>
        <v/>
      </c>
      <c r="M49" s="112" t="str">
        <f>IF(K49="","",IF(VLOOKUP($A49, 'Ex Post LI &amp; Eligibility Stats'!$A$6:$N$15,M$31,FALSE)="N/A",0,VLOOKUP($A49,'Ex Post LI &amp; Eligibility Stats'!$A$6:$N$15,M$31,FALSE)*K49/1000))</f>
        <v/>
      </c>
      <c r="N49" s="165"/>
      <c r="O49" s="110" t="str">
        <f>IF(N49="","",IF(VLOOKUP($A49, 'Ex Ante LI &amp; Eligibility Stats'!$A$6:$N$15,O$31,FALSE)="N/A",0,VLOOKUP($A49, 'Ex Ante LI &amp; Eligibility Stats'!$A$6:$N$15,O$31,FALSE)*N49/1000))</f>
        <v/>
      </c>
      <c r="P49" s="112" t="str">
        <f>IF(N49="","",IF(VLOOKUP($A49, 'Ex Post LI &amp; Eligibility Stats'!$A$6:$N$15,P$31,FALSE)="N/A",0,VLOOKUP($A49,'Ex Post LI &amp; Eligibility Stats'!$A$6:$N$15,P$31,FALSE)*N49/1000))</f>
        <v/>
      </c>
      <c r="Q49" s="118"/>
      <c r="R49" s="118" t="str">
        <f>IF(Q49="","",IF(VLOOKUP($A49, 'Ex Ante LI &amp; Eligibility Stats'!$A$6:$N$15,R$31,FALSE)="N/A",0,VLOOKUP($A49, 'Ex Ante LI &amp; Eligibility Stats'!$A$6:$N$15,R$31,FALSE)*Q49/1000))</f>
        <v/>
      </c>
      <c r="S49" s="110" t="str">
        <f>IF(Q49="","",IF(VLOOKUP($A49, 'Ex Post LI &amp; Eligibility Stats'!$A$6:$N$15,S$31,FALSE)="N/A",0,VLOOKUP($A49,'Ex Post LI &amp; Eligibility Stats'!$A$6:$N$15,S$31,FALSE)*Q49/1000))</f>
        <v/>
      </c>
      <c r="T49" s="523">
        <v>603881</v>
      </c>
    </row>
    <row r="50" spans="1:36" ht="13.5" customHeight="1">
      <c r="A50" s="154" t="s">
        <v>19</v>
      </c>
      <c r="B50" s="165"/>
      <c r="C50" s="100" t="str">
        <f>IF(B50="","",IF(VLOOKUP($A50, 'Ex Ante LI &amp; Eligibility Stats'!$A$6:$N$15,C$31,FALSE)="N/A",0,VLOOKUP($A50, 'Ex Ante LI &amp; Eligibility Stats'!$A$6:$N$15,C$31,FALSE)*B50/1000))</f>
        <v/>
      </c>
      <c r="D50" s="458" t="str">
        <f>IF(B50="","",IF(VLOOKUP($A50, 'Ex Post LI &amp; Eligibility Stats'!$A$6:$N$15,D$31,FALSE)="N/A",0,VLOOKUP($A50,'Ex Post LI &amp; Eligibility Stats'!$A$6:$N$15,D$31,FALSE)*B50/1000))</f>
        <v/>
      </c>
      <c r="E50" s="118"/>
      <c r="F50" s="118" t="str">
        <f>IF(E50="","",IF(VLOOKUP($A50, 'Ex Ante LI &amp; Eligibility Stats'!$A$6:$N$15,F$31,FALSE)="N/A",0,VLOOKUP($A50, 'Ex Ante LI &amp; Eligibility Stats'!$A$6:$N$15,F$31,FALSE)*E50/1000))</f>
        <v/>
      </c>
      <c r="G50" s="114" t="str">
        <f>IF(E50="","",IF(VLOOKUP($A50, 'Ex Post LI &amp; Eligibility Stats'!$A$6:$N$15,G$31,FALSE)="N/A",0,VLOOKUP($A50,'Ex Post LI &amp; Eligibility Stats'!$A$6:$N$15,G$31,FALSE)*E50/1000))</f>
        <v/>
      </c>
      <c r="H50" s="118"/>
      <c r="I50" s="118" t="str">
        <f>IF(H50="","",IF(VLOOKUP($A50, 'Ex Ante LI &amp; Eligibility Stats'!$A$6:$N$15,I$31,FALSE)="N/A",0,VLOOKUP($A50, 'Ex Ante LI &amp; Eligibility Stats'!$A$6:$N$15,I$31,FALSE)*H50/1000))</f>
        <v/>
      </c>
      <c r="J50" s="114" t="str">
        <f>IF(H50="","",IF(VLOOKUP($A50, 'Ex Post LI &amp; Eligibility Stats'!$A$6:$N$15,J$31,FALSE)="N/A",0,VLOOKUP($A50,'Ex Post LI &amp; Eligibility Stats'!$A$6:$N$15,J$31,FALSE)*H50/1000))</f>
        <v/>
      </c>
      <c r="K50" s="118"/>
      <c r="L50" s="118" t="str">
        <f>IF(K50="","",IF(VLOOKUP($A50, 'Ex Ante LI &amp; Eligibility Stats'!$A$6:$N$15,L$31,FALSE)="N/A",0,VLOOKUP($A50, 'Ex Ante LI &amp; Eligibility Stats'!$A$6:$N$15,L$31,FALSE)*K50/1000))</f>
        <v/>
      </c>
      <c r="M50" s="114" t="str">
        <f>IF(K50="","",IF(VLOOKUP($A50, 'Ex Post LI &amp; Eligibility Stats'!$A$6:$N$15,M$31,FALSE)="N/A",0,VLOOKUP($A50,'Ex Post LI &amp; Eligibility Stats'!$A$6:$N$15,M$31,FALSE)*K50/1000))</f>
        <v/>
      </c>
      <c r="N50" s="118"/>
      <c r="O50" s="118" t="str">
        <f>IF(N50="","",IF(VLOOKUP($A50, 'Ex Ante LI &amp; Eligibility Stats'!$A$6:$N$15,O$31,FALSE)="N/A",0,VLOOKUP($A50, 'Ex Ante LI &amp; Eligibility Stats'!$A$6:$N$15,O$31,FALSE)*N50/1000))</f>
        <v/>
      </c>
      <c r="P50" s="114" t="str">
        <f>IF(N50="","",IF(VLOOKUP($A50, 'Ex Post LI &amp; Eligibility Stats'!$A$6:$N$15,P$31,FALSE)="N/A",0,VLOOKUP($A50,'Ex Post LI &amp; Eligibility Stats'!$A$6:$N$15,P$31,FALSE)*N50/1000))</f>
        <v/>
      </c>
      <c r="Q50" s="118"/>
      <c r="R50" s="118" t="str">
        <f>IF(Q50="","",IF(VLOOKUP($A50, 'Ex Ante LI &amp; Eligibility Stats'!$A$6:$N$15,R$31,FALSE)="N/A",0,VLOOKUP($A50, 'Ex Ante LI &amp; Eligibility Stats'!$A$6:$N$15,R$31,FALSE)*Q50/1000))</f>
        <v/>
      </c>
      <c r="S50" s="110" t="str">
        <f>IF(Q50="","",IF(VLOOKUP($A50, 'Ex Post LI &amp; Eligibility Stats'!$A$6:$N$15,S$31,FALSE)="N/A",0,VLOOKUP($A50,'Ex Post LI &amp; Eligibility Stats'!$A$6:$N$15,S$31,FALSE)*Q50/1000))</f>
        <v/>
      </c>
      <c r="T50" s="526">
        <v>7299</v>
      </c>
    </row>
    <row r="51" spans="1:36" ht="13.5" customHeight="1">
      <c r="A51" s="154" t="s">
        <v>20</v>
      </c>
      <c r="B51" s="356"/>
      <c r="C51" s="100" t="str">
        <f>IF(B51="","",IF(VLOOKUP($A51, 'Ex Ante LI &amp; Eligibility Stats'!$A$6:$N$15,C$31,FALSE)="N/A",0,VLOOKUP($A51, 'Ex Ante LI &amp; Eligibility Stats'!$A$6:$N$15,C$31,FALSE)*B51/1000))</f>
        <v/>
      </c>
      <c r="D51" s="101" t="str">
        <f>IF(B51="","",IF(VLOOKUP($A51, 'Ex Post LI &amp; Eligibility Stats'!$A$6:$N$15,D$31,FALSE)="N/A",0,VLOOKUP($A51,'Ex Post LI &amp; Eligibility Stats'!$A$6:$N$15,D$31,FALSE)*B51/1000))</f>
        <v/>
      </c>
      <c r="E51" s="118"/>
      <c r="F51" s="118" t="str">
        <f>IF(E51="","",IF(VLOOKUP($A51, 'Ex Ante LI &amp; Eligibility Stats'!$A$6:$N$15,F$31,FALSE)="N/A",0,VLOOKUP($A51, 'Ex Ante LI &amp; Eligibility Stats'!$A$6:$N$15,F$31,FALSE)*E51/1000))</f>
        <v/>
      </c>
      <c r="G51" s="112" t="str">
        <f>IF(E51="","",IF(VLOOKUP($A51, 'Ex Post LI &amp; Eligibility Stats'!$A$6:$N$15,G$31,FALSE)="N/A",0,VLOOKUP($A51,'Ex Post LI &amp; Eligibility Stats'!$A$6:$N$15,G$31,FALSE)*E51/1000))</f>
        <v/>
      </c>
      <c r="H51" s="118"/>
      <c r="I51" s="118" t="str">
        <f>IF(H51="","",IF(VLOOKUP($A51, 'Ex Ante LI &amp; Eligibility Stats'!$A$6:$N$15,I$31,FALSE)="N/A",0,VLOOKUP($A51, 'Ex Ante LI &amp; Eligibility Stats'!$A$6:$N$15,I$31,FALSE)*H51/1000))</f>
        <v/>
      </c>
      <c r="J51" s="114" t="str">
        <f>IF(H51="","",IF(VLOOKUP($A51, 'Ex Post LI &amp; Eligibility Stats'!$A$6:$N$15,J$31,FALSE)="N/A",0,VLOOKUP($A51,'Ex Post LI &amp; Eligibility Stats'!$A$6:$N$15,J$31,FALSE)*H51/1000))</f>
        <v/>
      </c>
      <c r="K51" s="118"/>
      <c r="L51" s="118" t="str">
        <f>IF(K51="","",IF(VLOOKUP($A51, 'Ex Ante LI &amp; Eligibility Stats'!$A$6:$N$15,L$31,FALSE)="N/A",0,VLOOKUP($A51, 'Ex Ante LI &amp; Eligibility Stats'!$A$6:$N$15,L$31,FALSE)*K51/1000))</f>
        <v/>
      </c>
      <c r="M51" s="112" t="str">
        <f>IF(K51="","",IF(VLOOKUP($A51, 'Ex Post LI &amp; Eligibility Stats'!$A$6:$N$15,M$31,FALSE)="N/A",0,VLOOKUP($A51,'Ex Post LI &amp; Eligibility Stats'!$A$6:$N$15,M$31,FALSE)*K51/1000))</f>
        <v/>
      </c>
      <c r="N51" s="118"/>
      <c r="O51" s="118" t="str">
        <f>IF(N51="","",IF(VLOOKUP($A51, 'Ex Ante LI &amp; Eligibility Stats'!$A$6:$N$15,O$31,FALSE)="N/A",0,VLOOKUP($A51, 'Ex Ante LI &amp; Eligibility Stats'!$A$6:$N$15,O$31,FALSE)*N51/1000))</f>
        <v/>
      </c>
      <c r="P51" s="112" t="str">
        <f>IF(N51="","",IF(VLOOKUP($A51, 'Ex Post LI &amp; Eligibility Stats'!$A$6:$N$15,P$31,FALSE)="N/A",0,VLOOKUP($A51,'Ex Post LI &amp; Eligibility Stats'!$A$6:$N$15,P$31,FALSE)*N51/1000))</f>
        <v/>
      </c>
      <c r="Q51" s="118"/>
      <c r="R51" s="118" t="str">
        <f>IF(Q51="","",IF(VLOOKUP($A51, 'Ex Ante LI &amp; Eligibility Stats'!$A$6:$N$15,R$31,FALSE)="N/A",0,VLOOKUP($A51, 'Ex Ante LI &amp; Eligibility Stats'!$A$6:$N$15,R$31,FALSE)*Q51/1000))</f>
        <v/>
      </c>
      <c r="S51" s="110" t="str">
        <f>IF(Q51="","",IF(VLOOKUP($A51, 'Ex Post LI &amp; Eligibility Stats'!$A$6:$N$15,S$31,FALSE)="N/A",0,VLOOKUP($A51,'Ex Post LI &amp; Eligibility Stats'!$A$6:$N$15,S$31,FALSE)*Q51/1000))</f>
        <v/>
      </c>
      <c r="T51" s="526">
        <v>95833</v>
      </c>
    </row>
    <row r="52" spans="1:36" ht="13.5" customHeight="1">
      <c r="A52" s="154" t="s">
        <v>21</v>
      </c>
      <c r="B52" s="356"/>
      <c r="C52" s="100" t="str">
        <f>IF(B52="","",IF(VLOOKUP($A52, 'Ex Ante LI &amp; Eligibility Stats'!$A$6:$N$15,C$31,FALSE)="N/A",0,VLOOKUP($A52, 'Ex Ante LI &amp; Eligibility Stats'!$A$6:$N$15,C$31,FALSE)*B52/1000))</f>
        <v/>
      </c>
      <c r="D52" s="101" t="str">
        <f>IF(B52="","",IF(VLOOKUP($A52, 'Ex Post LI &amp; Eligibility Stats'!$A$6:$N$15,D$31,FALSE)="N/A",0,VLOOKUP($A52,'Ex Post LI &amp; Eligibility Stats'!$A$6:$N$15,D$31,FALSE)*B52/1000))</f>
        <v/>
      </c>
      <c r="E52" s="118"/>
      <c r="F52" s="118" t="str">
        <f>IF(E52="","",IF(VLOOKUP($A52, 'Ex Ante LI &amp; Eligibility Stats'!$A$6:$N$15,F$31,FALSE)="N/A",0,VLOOKUP($A52, 'Ex Ante LI &amp; Eligibility Stats'!$A$6:$N$15,F$31,FALSE)*E52/1000))</f>
        <v/>
      </c>
      <c r="G52" s="112" t="str">
        <f>IF(E52="","",IF(VLOOKUP($A52, 'Ex Post LI &amp; Eligibility Stats'!$A$6:$N$15,G$31,FALSE)="N/A",0,VLOOKUP($A52,'Ex Post LI &amp; Eligibility Stats'!$A$6:$N$15,G$31,FALSE)*E52/1000))</f>
        <v/>
      </c>
      <c r="H52" s="118"/>
      <c r="I52" s="118" t="str">
        <f>IF(H52="","",IF(VLOOKUP($A52, 'Ex Ante LI &amp; Eligibility Stats'!$A$6:$N$15,I$31,FALSE)="N/A",0,VLOOKUP($A52, 'Ex Ante LI &amp; Eligibility Stats'!$A$6:$N$15,I$31,FALSE)*H52/1000))</f>
        <v/>
      </c>
      <c r="J52" s="114" t="str">
        <f>IF(H52="","",IF(VLOOKUP($A52, 'Ex Post LI &amp; Eligibility Stats'!$A$6:$N$15,J$31,FALSE)="N/A",0,VLOOKUP($A52,'Ex Post LI &amp; Eligibility Stats'!$A$6:$N$15,J$31,FALSE)*H52/1000))</f>
        <v/>
      </c>
      <c r="K52" s="118"/>
      <c r="L52" s="118" t="str">
        <f>IF(K52="","",IF(VLOOKUP($A52, 'Ex Ante LI &amp; Eligibility Stats'!$A$6:$N$15,L$31,FALSE)="N/A",0,VLOOKUP($A52, 'Ex Ante LI &amp; Eligibility Stats'!$A$6:$N$15,L$31,FALSE)*K52/1000))</f>
        <v/>
      </c>
      <c r="M52" s="112" t="str">
        <f>IF(K52="","",IF(VLOOKUP($A52, 'Ex Post LI &amp; Eligibility Stats'!$A$6:$N$15,M$31,FALSE)="N/A",0,VLOOKUP($A52,'Ex Post LI &amp; Eligibility Stats'!$A$6:$N$15,M$31,FALSE)*K52/1000))</f>
        <v/>
      </c>
      <c r="N52" s="118"/>
      <c r="O52" s="118" t="str">
        <f>IF(N52="","",IF(VLOOKUP($A52, 'Ex Ante LI &amp; Eligibility Stats'!$A$6:$N$15,O$31,FALSE)="N/A",0,VLOOKUP($A52, 'Ex Ante LI &amp; Eligibility Stats'!$A$6:$N$15,O$31,FALSE)*N52/1000))</f>
        <v/>
      </c>
      <c r="P52" s="112" t="str">
        <f>IF(N52="","",IF(VLOOKUP($A52, 'Ex Post LI &amp; Eligibility Stats'!$A$6:$N$15,P$31,FALSE)="N/A",0,VLOOKUP($A52,'Ex Post LI &amp; Eligibility Stats'!$A$6:$N$15,P$31,FALSE)*N52/1000))</f>
        <v/>
      </c>
      <c r="Q52" s="118"/>
      <c r="R52" s="118" t="str">
        <f>IF(Q52="","",IF(VLOOKUP($A52, 'Ex Ante LI &amp; Eligibility Stats'!$A$6:$N$15,R$31,FALSE)="N/A",0,VLOOKUP($A52, 'Ex Ante LI &amp; Eligibility Stats'!$A$6:$N$15,R$31,FALSE)*Q52/1000))</f>
        <v/>
      </c>
      <c r="S52" s="110" t="str">
        <f>IF(Q52="","",IF(VLOOKUP($A52, 'Ex Post LI &amp; Eligibility Stats'!$A$6:$N$15,S$31,FALSE)="N/A",0,VLOOKUP($A52,'Ex Post LI &amp; Eligibility Stats'!$A$6:$N$15,S$31,FALSE)*Q52/1000))</f>
        <v/>
      </c>
      <c r="T52" s="526">
        <v>315414</v>
      </c>
    </row>
    <row r="53" spans="1:36" ht="15.6">
      <c r="A53" s="53" t="s">
        <v>22</v>
      </c>
      <c r="B53" s="160"/>
      <c r="C53" s="102" t="str">
        <f>IF(B53="","",IF(VLOOKUP($A53, 'Ex Ante LI &amp; Eligibility Stats'!$A$6:$N$15,C$31,FALSE)="N/A",0,VLOOKUP($A53, 'Ex Ante LI &amp; Eligibility Stats'!$A$6:$N$15,C$31,FALSE)*B53/1000))</f>
        <v/>
      </c>
      <c r="D53" s="103" t="str">
        <f>IF(B53="","",IF(VLOOKUP($A53, 'Ex Post LI &amp; Eligibility Stats'!$A$6:$N$15,D$31,FALSE)="N/A",0,VLOOKUP($A53,'Ex Post LI &amp; Eligibility Stats'!$A$6:$N$15,D$31,FALSE)*B53/1000))</f>
        <v/>
      </c>
      <c r="E53" s="160"/>
      <c r="F53" s="119" t="str">
        <f>IF(E53="","",IF(VLOOKUP($A53, 'Ex Ante LI &amp; Eligibility Stats'!$A$6:$N$15,F$31,FALSE)="N/A",0,VLOOKUP($A53, 'Ex Ante LI &amp; Eligibility Stats'!$A$6:$N$15,F$31,FALSE)*E53/1000))</f>
        <v/>
      </c>
      <c r="G53" s="112" t="str">
        <f>IF(E53="","",IF(VLOOKUP($A53, 'Ex Post LI &amp; Eligibility Stats'!$A$6:$N$15,G$31,FALSE)="N/A",0,VLOOKUP($A53,'Ex Post LI &amp; Eligibility Stats'!$A$6:$N$15,G$31,FALSE)*E53/1000))</f>
        <v/>
      </c>
      <c r="H53" s="160"/>
      <c r="I53" s="119" t="str">
        <f>IF(H53="","",IF(VLOOKUP($A53, 'Ex Ante LI &amp; Eligibility Stats'!$A$6:$N$15,I$31,FALSE)="N/A",0,VLOOKUP($A53, 'Ex Ante LI &amp; Eligibility Stats'!$A$6:$N$15,I$31,FALSE)*H53/1000))</f>
        <v/>
      </c>
      <c r="J53" s="115" t="str">
        <f>IF(H53="","",IF(VLOOKUP($A53, 'Ex Post LI &amp; Eligibility Stats'!$A$6:$N$15,J$31,FALSE)="N/A",0,VLOOKUP($A53,'Ex Post LI &amp; Eligibility Stats'!$A$6:$N$15,J$31,FALSE)*H53/1000))</f>
        <v/>
      </c>
      <c r="K53" s="160"/>
      <c r="L53" s="119" t="str">
        <f>IF(K53="","",IF(VLOOKUP($A53, 'Ex Ante LI &amp; Eligibility Stats'!$A$6:$N$15,L$31,FALSE)="N/A",0,VLOOKUP($A53, 'Ex Ante LI &amp; Eligibility Stats'!$A$6:$N$15,L$31,FALSE)*K53/1000))</f>
        <v/>
      </c>
      <c r="M53" s="112" t="str">
        <f>IF(K53="","",IF(VLOOKUP($A53, 'Ex Post LI &amp; Eligibility Stats'!$A$6:$N$15,M$31,FALSE)="N/A",0,VLOOKUP($A53,'Ex Post LI &amp; Eligibility Stats'!$A$6:$N$15,M$31,FALSE)*K53/1000))</f>
        <v/>
      </c>
      <c r="N53" s="160"/>
      <c r="O53" s="119" t="str">
        <f>IF(N53="","",IF(VLOOKUP($A53, 'Ex Ante LI &amp; Eligibility Stats'!$A$6:$N$15,O$31,FALSE)="N/A",0,VLOOKUP($A53, 'Ex Ante LI &amp; Eligibility Stats'!$A$6:$N$15,O$31,FALSE)*N53/1000))</f>
        <v/>
      </c>
      <c r="P53" s="112" t="str">
        <f>IF(N53="","",IF(VLOOKUP($A53, 'Ex Post LI &amp; Eligibility Stats'!$A$6:$N$15,P$31,FALSE)="N/A",0,VLOOKUP($A53,'Ex Post LI &amp; Eligibility Stats'!$A$6:$N$15,P$31,FALSE)*N53/1000))</f>
        <v/>
      </c>
      <c r="Q53" s="160"/>
      <c r="R53" s="119" t="str">
        <f>IF(Q53="","",IF(VLOOKUP($A53, 'Ex Ante LI &amp; Eligibility Stats'!$A$6:$N$15,R$31,FALSE)="N/A",0,VLOOKUP($A53, 'Ex Ante LI &amp; Eligibility Stats'!$A$6:$N$15,R$31,FALSE)*Q53/1000))</f>
        <v/>
      </c>
      <c r="S53" s="110" t="str">
        <f>IF(Q53="","",IF(VLOOKUP($A53, 'Ex Post LI &amp; Eligibility Stats'!$A$6:$N$15,S$31,FALSE)="N/A",0,VLOOKUP($A53,'Ex Post LI &amp; Eligibility Stats'!$A$6:$N$15,S$31,FALSE)*Q53/1000))</f>
        <v/>
      </c>
      <c r="T53" s="524" t="s">
        <v>13</v>
      </c>
    </row>
    <row r="54" spans="1:36" s="335" customFormat="1" ht="13.8" thickBot="1">
      <c r="A54" s="55" t="s">
        <v>24</v>
      </c>
      <c r="B54" s="449" t="str">
        <f>IF(B49="","",SUM(B49:B53))</f>
        <v/>
      </c>
      <c r="C54" s="450" t="str">
        <f t="shared" ref="C54:E54" si="57">IF(C49="","",SUM(C49:C53))</f>
        <v/>
      </c>
      <c r="D54" s="451" t="str">
        <f t="shared" si="57"/>
        <v/>
      </c>
      <c r="E54" s="353" t="str">
        <f t="shared" si="57"/>
        <v/>
      </c>
      <c r="F54" s="354" t="str">
        <f t="shared" ref="F54" si="58">IF(F49="","",SUM(F49:F53))</f>
        <v/>
      </c>
      <c r="G54" s="546" t="str">
        <f t="shared" ref="G54:H54" si="59">IF(G49="","",SUM(G49:G53))</f>
        <v/>
      </c>
      <c r="H54" s="434" t="str">
        <f t="shared" si="59"/>
        <v/>
      </c>
      <c r="I54" s="564" t="str">
        <f t="shared" ref="I54" si="60">IF(I49="","",SUM(I49:I53))</f>
        <v/>
      </c>
      <c r="J54" s="355" t="str">
        <f t="shared" ref="J54:K54" si="61">IF(J49="","",SUM(J49:J53))</f>
        <v/>
      </c>
      <c r="K54" s="434" t="str">
        <f t="shared" si="61"/>
        <v/>
      </c>
      <c r="L54" s="460" t="str">
        <f t="shared" ref="L54" si="62">IF(L49="","",SUM(L49:L53))</f>
        <v/>
      </c>
      <c r="M54" s="570" t="str">
        <f t="shared" ref="M54:N54" si="63">IF(M49="","",SUM(M49:M53))</f>
        <v/>
      </c>
      <c r="N54" s="434" t="str">
        <f t="shared" si="63"/>
        <v/>
      </c>
      <c r="O54" s="460" t="str">
        <f t="shared" ref="O54" si="64">IF(O49="","",SUM(O49:O53))</f>
        <v/>
      </c>
      <c r="P54" s="611" t="str">
        <f t="shared" ref="P54:Q54" si="65">IF(P49="","",SUM(P49:P53))</f>
        <v/>
      </c>
      <c r="Q54" s="434" t="str">
        <f t="shared" si="65"/>
        <v/>
      </c>
      <c r="R54" s="460" t="str">
        <f t="shared" ref="R54" si="66">IF(R49="","",SUM(R49:R53))</f>
        <v/>
      </c>
      <c r="S54" s="624" t="str">
        <f t="shared" ref="S54" si="67">IF(S49="","",SUM(S49:S53))</f>
        <v/>
      </c>
      <c r="T54" s="527"/>
      <c r="U54" s="517"/>
      <c r="V54" s="517"/>
      <c r="W54" s="517"/>
      <c r="X54" s="517"/>
      <c r="Y54" s="517"/>
      <c r="Z54" s="517"/>
      <c r="AA54" s="517"/>
      <c r="AB54" s="517"/>
      <c r="AC54" s="517"/>
      <c r="AD54" s="517"/>
      <c r="AE54" s="517"/>
      <c r="AF54" s="517"/>
      <c r="AG54" s="517"/>
      <c r="AH54" s="517"/>
      <c r="AI54" s="517"/>
      <c r="AJ54" s="517"/>
    </row>
    <row r="55" spans="1:36" s="335" customFormat="1" ht="14.4" thickTop="1" thickBot="1">
      <c r="A55" s="341" t="s">
        <v>25</v>
      </c>
      <c r="B55" s="547" t="str">
        <f>IFERROR(B47+B54,"")</f>
        <v/>
      </c>
      <c r="C55" s="548" t="str">
        <f t="shared" ref="C55:E55" si="68">IFERROR(C47+C54,"")</f>
        <v/>
      </c>
      <c r="D55" s="357" t="str">
        <f t="shared" si="68"/>
        <v/>
      </c>
      <c r="E55" s="550" t="str">
        <f t="shared" si="68"/>
        <v/>
      </c>
      <c r="F55" s="435" t="str">
        <f t="shared" ref="F55" si="69">IFERROR(F47+F54,"")</f>
        <v/>
      </c>
      <c r="G55" s="357" t="str">
        <f t="shared" ref="G55:H55" si="70">IFERROR(G47+G54,"")</f>
        <v/>
      </c>
      <c r="H55" s="435" t="str">
        <f t="shared" si="70"/>
        <v/>
      </c>
      <c r="I55" s="565" t="str">
        <f t="shared" ref="I55" si="71">IFERROR(I47+I54,"")</f>
        <v/>
      </c>
      <c r="J55" s="357" t="str">
        <f t="shared" ref="J55:K55" si="72">IFERROR(J47+J54,"")</f>
        <v/>
      </c>
      <c r="K55" s="435" t="str">
        <f t="shared" si="72"/>
        <v/>
      </c>
      <c r="L55" s="571" t="str">
        <f t="shared" ref="L55" si="73">IFERROR(L47+L54,"")</f>
        <v/>
      </c>
      <c r="M55" s="464" t="str">
        <f t="shared" ref="M55:N55" si="74">IFERROR(M47+M54,"")</f>
        <v/>
      </c>
      <c r="N55" s="435" t="str">
        <f t="shared" si="74"/>
        <v/>
      </c>
      <c r="O55" s="571" t="str">
        <f t="shared" ref="O55" si="75">IFERROR(O47+O54,"")</f>
        <v/>
      </c>
      <c r="P55" s="464" t="str">
        <f t="shared" ref="P55:Q55" si="76">IFERROR(P47+P54,"")</f>
        <v/>
      </c>
      <c r="Q55" s="435" t="str">
        <f t="shared" si="76"/>
        <v/>
      </c>
      <c r="R55" s="571" t="str">
        <f t="shared" ref="R55" si="77">IFERROR(R47+R54,"")</f>
        <v/>
      </c>
      <c r="S55" s="571" t="str">
        <f t="shared" ref="S55" si="78">IFERROR(S47+S54,"")</f>
        <v/>
      </c>
      <c r="T55" s="337"/>
      <c r="U55" s="517"/>
      <c r="V55" s="517"/>
      <c r="W55" s="517"/>
      <c r="X55" s="517"/>
      <c r="Y55" s="517"/>
      <c r="Z55" s="517"/>
      <c r="AA55" s="517"/>
      <c r="AB55" s="517"/>
      <c r="AC55" s="517"/>
      <c r="AD55" s="517"/>
      <c r="AE55" s="517"/>
      <c r="AF55" s="517"/>
      <c r="AG55" s="517"/>
      <c r="AH55" s="517"/>
      <c r="AI55" s="517"/>
      <c r="AJ55" s="517"/>
    </row>
    <row r="56" spans="1:36" ht="13.8" thickTop="1">
      <c r="A56" s="48" t="s">
        <v>207</v>
      </c>
    </row>
    <row r="57" spans="1:36" ht="68.25" customHeight="1">
      <c r="A57" s="963" t="s">
        <v>208</v>
      </c>
      <c r="B57" s="963"/>
      <c r="C57" s="963"/>
      <c r="D57" s="963"/>
      <c r="E57" s="963"/>
      <c r="F57" s="963"/>
      <c r="G57" s="963"/>
      <c r="H57" s="963"/>
      <c r="I57" s="963"/>
      <c r="J57" s="963"/>
      <c r="K57" s="963"/>
      <c r="L57" s="963"/>
      <c r="M57" s="963"/>
      <c r="N57" s="963"/>
      <c r="O57" s="963"/>
      <c r="P57" s="963"/>
      <c r="Q57" s="963"/>
      <c r="R57" s="963"/>
      <c r="S57" s="963"/>
      <c r="T57" s="963"/>
    </row>
    <row r="58" spans="1:36" s="59" customFormat="1" ht="44.25" customHeight="1">
      <c r="A58" s="970" t="s">
        <v>374</v>
      </c>
      <c r="B58" s="970"/>
      <c r="C58" s="970"/>
      <c r="D58" s="970"/>
      <c r="E58" s="970"/>
      <c r="F58" s="970"/>
      <c r="G58" s="970"/>
      <c r="H58" s="970"/>
      <c r="I58" s="970"/>
      <c r="J58" s="970"/>
      <c r="K58" s="970"/>
      <c r="L58" s="970"/>
      <c r="M58" s="970"/>
      <c r="N58" s="970"/>
      <c r="O58" s="970"/>
      <c r="P58" s="970"/>
      <c r="Q58" s="970"/>
      <c r="R58" s="970"/>
      <c r="S58" s="970"/>
      <c r="T58" s="970"/>
    </row>
    <row r="59" spans="1:36" s="59" customFormat="1" ht="32.25" customHeight="1">
      <c r="A59" s="970" t="s">
        <v>375</v>
      </c>
      <c r="B59" s="970"/>
      <c r="C59" s="970"/>
      <c r="D59" s="970"/>
      <c r="E59" s="970"/>
      <c r="F59" s="970"/>
      <c r="G59" s="970"/>
      <c r="H59" s="970"/>
      <c r="I59" s="970"/>
      <c r="J59" s="970"/>
      <c r="K59" s="970"/>
      <c r="L59" s="970"/>
      <c r="M59" s="970"/>
      <c r="N59" s="970"/>
      <c r="O59" s="970"/>
      <c r="P59" s="970"/>
      <c r="Q59" s="970"/>
      <c r="R59" s="970"/>
      <c r="S59" s="970"/>
      <c r="T59" s="970"/>
    </row>
    <row r="60" spans="1:36" s="358" customFormat="1" ht="16.95" customHeight="1">
      <c r="A60" s="966" t="s">
        <v>364</v>
      </c>
      <c r="B60" s="966"/>
      <c r="C60" s="966"/>
      <c r="D60" s="966"/>
      <c r="E60" s="966"/>
      <c r="F60" s="966"/>
      <c r="G60" s="966"/>
      <c r="H60" s="966"/>
      <c r="I60" s="966"/>
      <c r="J60" s="966"/>
      <c r="K60" s="966"/>
      <c r="L60" s="966"/>
      <c r="M60" s="966"/>
      <c r="N60" s="966"/>
      <c r="O60" s="966"/>
      <c r="P60" s="966"/>
      <c r="Q60" s="966"/>
      <c r="R60" s="966"/>
      <c r="S60" s="966"/>
      <c r="T60" s="966"/>
      <c r="U60" s="518"/>
      <c r="V60" s="518"/>
      <c r="W60" s="518"/>
      <c r="X60" s="518"/>
      <c r="Y60" s="518"/>
      <c r="Z60" s="518"/>
      <c r="AA60" s="518"/>
      <c r="AB60" s="518"/>
      <c r="AC60" s="518"/>
      <c r="AD60" s="518"/>
      <c r="AE60" s="518"/>
      <c r="AF60" s="518"/>
      <c r="AG60" s="518"/>
      <c r="AH60" s="518"/>
      <c r="AI60" s="518"/>
      <c r="AJ60" s="518"/>
    </row>
    <row r="61" spans="1:36" s="289" customFormat="1" ht="18.45" customHeight="1">
      <c r="A61" s="966" t="s">
        <v>366</v>
      </c>
      <c r="B61" s="965"/>
      <c r="C61" s="965"/>
      <c r="D61" s="965"/>
      <c r="E61" s="965"/>
      <c r="F61" s="965"/>
      <c r="G61" s="965"/>
      <c r="H61" s="965"/>
      <c r="I61" s="965"/>
      <c r="J61" s="965"/>
      <c r="K61" s="965"/>
      <c r="L61" s="965"/>
      <c r="M61" s="965"/>
      <c r="N61" s="965"/>
      <c r="O61" s="965"/>
      <c r="P61" s="965"/>
      <c r="Q61" s="965"/>
      <c r="R61" s="965"/>
      <c r="S61" s="965"/>
      <c r="T61" s="965"/>
      <c r="U61" s="58"/>
      <c r="V61" s="58"/>
      <c r="W61" s="58"/>
      <c r="X61" s="58"/>
      <c r="Y61" s="58"/>
      <c r="Z61" s="58"/>
      <c r="AA61" s="58"/>
      <c r="AB61" s="58"/>
      <c r="AC61" s="58"/>
      <c r="AD61" s="58"/>
      <c r="AE61" s="58"/>
      <c r="AF61" s="58"/>
      <c r="AG61" s="58"/>
      <c r="AH61" s="58"/>
      <c r="AI61" s="58"/>
      <c r="AJ61" s="58"/>
    </row>
    <row r="62" spans="1:36" s="289" customFormat="1" ht="18.45" customHeight="1">
      <c r="A62" s="964" t="s">
        <v>368</v>
      </c>
      <c r="B62" s="965"/>
      <c r="C62" s="965"/>
      <c r="D62" s="965"/>
      <c r="E62" s="965"/>
      <c r="F62" s="965"/>
      <c r="G62" s="965"/>
      <c r="H62" s="965"/>
      <c r="I62" s="965"/>
      <c r="J62" s="965"/>
      <c r="K62" s="965"/>
      <c r="L62" s="965"/>
      <c r="M62" s="965"/>
      <c r="N62" s="965"/>
      <c r="O62" s="965"/>
      <c r="P62" s="965"/>
      <c r="Q62" s="965"/>
      <c r="R62" s="965"/>
      <c r="S62" s="965"/>
      <c r="T62" s="965"/>
      <c r="U62" s="58"/>
      <c r="V62" s="58"/>
      <c r="W62" s="58"/>
      <c r="X62" s="58"/>
      <c r="Y62" s="58"/>
      <c r="Z62" s="58"/>
      <c r="AA62" s="58"/>
      <c r="AB62" s="58"/>
      <c r="AC62" s="58"/>
      <c r="AD62" s="58"/>
      <c r="AE62" s="58"/>
      <c r="AF62" s="58"/>
      <c r="AG62" s="58"/>
      <c r="AH62" s="58"/>
      <c r="AI62" s="58"/>
      <c r="AJ62" s="58"/>
    </row>
    <row r="63" spans="1:36" ht="18.45" customHeight="1">
      <c r="A63" s="966" t="s">
        <v>371</v>
      </c>
      <c r="B63" s="965"/>
      <c r="C63" s="965"/>
      <c r="D63" s="965"/>
      <c r="E63" s="965"/>
      <c r="F63" s="965"/>
      <c r="G63" s="965"/>
      <c r="H63" s="965"/>
      <c r="I63" s="965"/>
      <c r="J63" s="965"/>
      <c r="K63" s="965"/>
      <c r="L63" s="965"/>
      <c r="M63" s="965"/>
      <c r="N63" s="965"/>
      <c r="O63" s="965"/>
      <c r="P63" s="965"/>
      <c r="Q63" s="965"/>
      <c r="R63" s="965"/>
    </row>
    <row r="64" spans="1:36" s="289" customFormat="1" ht="15.45" customHeight="1">
      <c r="A64" s="964" t="s">
        <v>381</v>
      </c>
      <c r="B64" s="964"/>
      <c r="C64" s="964"/>
      <c r="D64" s="964"/>
      <c r="E64" s="964"/>
      <c r="F64" s="964"/>
      <c r="G64" s="964"/>
      <c r="H64" s="964"/>
      <c r="I64" s="964"/>
      <c r="J64" s="964"/>
      <c r="K64" s="964"/>
      <c r="L64" s="964"/>
      <c r="M64" s="964"/>
      <c r="N64" s="964"/>
      <c r="O64" s="964"/>
      <c r="P64" s="964"/>
      <c r="Q64" s="964"/>
      <c r="R64" s="964"/>
      <c r="S64" s="50"/>
      <c r="U64" s="58"/>
      <c r="V64" s="58"/>
      <c r="W64" s="58"/>
      <c r="X64" s="58"/>
      <c r="Y64" s="58"/>
      <c r="Z64" s="58"/>
      <c r="AA64" s="58"/>
      <c r="AB64" s="58"/>
      <c r="AC64" s="58"/>
      <c r="AD64" s="58"/>
      <c r="AE64" s="58"/>
      <c r="AF64" s="58"/>
      <c r="AG64" s="58"/>
      <c r="AH64" s="58"/>
      <c r="AI64" s="58"/>
      <c r="AJ64" s="58"/>
    </row>
    <row r="65" spans="1:1" ht="14.4">
      <c r="A65" s="956" t="s">
        <v>382</v>
      </c>
    </row>
  </sheetData>
  <protectedRanges>
    <protectedRange sqref="Q27" name="Range1_4_1"/>
    <protectedRange sqref="H16" name="Range1_1_3"/>
    <protectedRange sqref="H20" name="Range1_1_1_2"/>
    <protectedRange sqref="H19" name="Range1_1_1_1_1"/>
    <protectedRange sqref="H27" name="Range1_1_2_1"/>
    <protectedRange sqref="B46" name="Range1_3_1"/>
    <protectedRange sqref="B45" name="Range1_5_1"/>
    <protectedRange sqref="E20" name="Range1_1_6_1"/>
    <protectedRange sqref="N20" name="Range1_2_1"/>
  </protectedRanges>
  <mergeCells count="20">
    <mergeCell ref="Q6:S6"/>
    <mergeCell ref="B6:D6"/>
    <mergeCell ref="E6:G6"/>
    <mergeCell ref="H6:J6"/>
    <mergeCell ref="K6:M6"/>
    <mergeCell ref="N6:P6"/>
    <mergeCell ref="A57:T57"/>
    <mergeCell ref="A62:T62"/>
    <mergeCell ref="A63:R63"/>
    <mergeCell ref="A64:R64"/>
    <mergeCell ref="K32:M32"/>
    <mergeCell ref="A61:T61"/>
    <mergeCell ref="A60:T60"/>
    <mergeCell ref="Q32:S32"/>
    <mergeCell ref="B32:D32"/>
    <mergeCell ref="E32:G32"/>
    <mergeCell ref="H32:J32"/>
    <mergeCell ref="N32:P32"/>
    <mergeCell ref="A58:T58"/>
    <mergeCell ref="A59:T59"/>
  </mergeCells>
  <pageMargins left="0.7" right="0.7" top="0.86687499999999995" bottom="0.75" header="0.3" footer="0.3"/>
  <pageSetup scale="47" orientation="landscape" r:id="rId1"/>
  <headerFooter>
    <oddHeader>&amp;C&amp;"Arial,Bold"&amp;K000000Table I-1
Pacific Gas and Electric Company
Interruptible and Price Responsive Programs
Subscription Statistics - Enrolled MW
May 2019</oddHeader>
    <oddFooter>&amp;L&amp;F&amp;C3 of 11&amp;R&amp;A</oddFooter>
  </headerFooter>
  <customProperties>
    <customPr name="_pios_id" r:id="rId2"/>
    <customPr name="EpmWorksheetKeyString_GUID" r:id="rId3"/>
  </customProperties>
  <ignoredErrors>
    <ignoredError sqref="H30:S31 C24:D29 B21:D21 C16:D20 C23:D23 H32:J32 N32:S3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view="pageLayout" zoomScale="60" zoomScaleNormal="100" zoomScalePageLayoutView="60" workbookViewId="0">
      <selection activeCell="N4" sqref="N4:N5"/>
    </sheetView>
  </sheetViews>
  <sheetFormatPr defaultColWidth="9.44140625" defaultRowHeight="13.2"/>
  <cols>
    <col min="1" max="1" width="33.5546875" style="14" customWidth="1"/>
    <col min="2" max="9" width="9.33203125" style="14" customWidth="1"/>
    <col min="10" max="10" width="10.44140625" style="14" customWidth="1"/>
    <col min="11" max="11" width="11" style="14" customWidth="1"/>
    <col min="12" max="13" width="10.44140625" style="14" customWidth="1"/>
    <col min="14" max="14" width="20.44140625" style="14" bestFit="1" customWidth="1"/>
    <col min="15" max="15" width="64.44140625" style="14" customWidth="1"/>
    <col min="16" max="16" width="15" style="86" bestFit="1" customWidth="1"/>
    <col min="17" max="17" width="10.5546875" style="86" customWidth="1"/>
    <col min="18" max="18" width="9.5546875" style="86" bestFit="1" customWidth="1"/>
    <col min="19" max="19" width="11.44140625" style="86" customWidth="1"/>
    <col min="20" max="20" width="9.5546875" style="86" bestFit="1" customWidth="1"/>
    <col min="21" max="21" width="10.5546875" style="86" customWidth="1"/>
    <col min="22" max="22" width="12.44140625" style="86" bestFit="1" customWidth="1"/>
    <col min="23" max="23" width="12.44140625" style="86" customWidth="1"/>
    <col min="24" max="24" width="9.5546875" style="86" bestFit="1" customWidth="1"/>
    <col min="25" max="25" width="11.44140625" style="86" customWidth="1"/>
    <col min="26" max="26" width="11.5546875" style="86" bestFit="1" customWidth="1"/>
    <col min="27" max="27" width="11.5546875" style="86" customWidth="1"/>
    <col min="28" max="16384" width="9.44140625" style="86"/>
  </cols>
  <sheetData>
    <row r="1" spans="1:20" s="47" customFormat="1" ht="17.100000000000001" customHeight="1">
      <c r="A1" s="973" t="s">
        <v>196</v>
      </c>
      <c r="B1" s="974"/>
      <c r="C1" s="974"/>
    </row>
    <row r="2" spans="1:20" ht="12.75" hidden="1" customHeight="1">
      <c r="A2" s="62"/>
      <c r="B2" s="106"/>
      <c r="C2" s="106"/>
      <c r="D2" s="106"/>
      <c r="E2" s="106"/>
      <c r="F2" s="106"/>
      <c r="G2" s="106"/>
      <c r="H2" s="106"/>
      <c r="I2" s="106"/>
      <c r="J2" s="106"/>
      <c r="K2" s="106"/>
      <c r="L2" s="106"/>
      <c r="M2" s="106"/>
      <c r="N2" s="106"/>
      <c r="O2" s="106"/>
    </row>
    <row r="3" spans="1:20" ht="12.75" hidden="1" customHeight="1">
      <c r="A3" s="106"/>
      <c r="B3" s="106"/>
      <c r="C3" s="106"/>
      <c r="D3" s="106"/>
      <c r="E3" s="106"/>
      <c r="F3" s="106"/>
      <c r="G3" s="106"/>
      <c r="H3" s="106"/>
      <c r="I3" s="106"/>
      <c r="J3" s="106"/>
      <c r="K3" s="106"/>
      <c r="L3" s="106"/>
      <c r="M3" s="106"/>
      <c r="N3" s="106"/>
      <c r="O3" s="106"/>
    </row>
    <row r="4" spans="1:20" s="106" customFormat="1" ht="12.75" customHeight="1">
      <c r="A4" s="188"/>
      <c r="B4" s="978" t="s">
        <v>33</v>
      </c>
      <c r="C4" s="979"/>
      <c r="D4" s="979"/>
      <c r="E4" s="979"/>
      <c r="F4" s="979"/>
      <c r="G4" s="979"/>
      <c r="H4" s="979"/>
      <c r="I4" s="979"/>
      <c r="J4" s="979"/>
      <c r="K4" s="979"/>
      <c r="L4" s="979"/>
      <c r="M4" s="980"/>
      <c r="N4" s="981" t="s">
        <v>359</v>
      </c>
      <c r="O4" s="975" t="s">
        <v>37</v>
      </c>
    </row>
    <row r="5" spans="1:20" s="106" customFormat="1" ht="37.5" customHeight="1">
      <c r="A5" s="198" t="s">
        <v>242</v>
      </c>
      <c r="B5" s="199" t="s">
        <v>5</v>
      </c>
      <c r="C5" s="199" t="s">
        <v>6</v>
      </c>
      <c r="D5" s="199" t="s">
        <v>7</v>
      </c>
      <c r="E5" s="199" t="s">
        <v>8</v>
      </c>
      <c r="F5" s="199" t="s">
        <v>9</v>
      </c>
      <c r="G5" s="199" t="s">
        <v>10</v>
      </c>
      <c r="H5" s="199" t="s">
        <v>26</v>
      </c>
      <c r="I5" s="199" t="s">
        <v>34</v>
      </c>
      <c r="J5" s="199" t="s">
        <v>35</v>
      </c>
      <c r="K5" s="199" t="s">
        <v>29</v>
      </c>
      <c r="L5" s="199" t="s">
        <v>36</v>
      </c>
      <c r="M5" s="199" t="s">
        <v>31</v>
      </c>
      <c r="N5" s="982"/>
      <c r="O5" s="976"/>
    </row>
    <row r="6" spans="1:20" s="105" customFormat="1" ht="36.450000000000003" customHeight="1">
      <c r="A6" s="200" t="s">
        <v>11</v>
      </c>
      <c r="B6" s="801">
        <v>496.81836000000004</v>
      </c>
      <c r="C6" s="801">
        <v>513.22551999999996</v>
      </c>
      <c r="D6" s="801">
        <v>534.51418000000001</v>
      </c>
      <c r="E6" s="801">
        <v>570.27502000000004</v>
      </c>
      <c r="F6" s="801">
        <v>601.49482000000012</v>
      </c>
      <c r="G6" s="801">
        <v>632.75236000000007</v>
      </c>
      <c r="H6" s="801">
        <v>611.62035999999989</v>
      </c>
      <c r="I6" s="801">
        <v>602.71220000000005</v>
      </c>
      <c r="J6" s="801">
        <v>575.25788</v>
      </c>
      <c r="K6" s="801">
        <v>576.11360000000002</v>
      </c>
      <c r="L6" s="801">
        <v>537.31335999999999</v>
      </c>
      <c r="M6" s="801">
        <v>519.27441999999996</v>
      </c>
      <c r="N6" s="802">
        <v>10900</v>
      </c>
      <c r="O6" s="807" t="s">
        <v>42</v>
      </c>
    </row>
    <row r="7" spans="1:20" s="105" customFormat="1" ht="73.5" customHeight="1">
      <c r="A7" s="200" t="s">
        <v>12</v>
      </c>
      <c r="B7" s="803" t="s">
        <v>13</v>
      </c>
      <c r="C7" s="803" t="s">
        <v>13</v>
      </c>
      <c r="D7" s="803" t="s">
        <v>13</v>
      </c>
      <c r="E7" s="803" t="s">
        <v>13</v>
      </c>
      <c r="F7" s="803" t="s">
        <v>13</v>
      </c>
      <c r="G7" s="803" t="s">
        <v>13</v>
      </c>
      <c r="H7" s="803" t="s">
        <v>13</v>
      </c>
      <c r="I7" s="803" t="s">
        <v>13</v>
      </c>
      <c r="J7" s="803" t="s">
        <v>13</v>
      </c>
      <c r="K7" s="803" t="s">
        <v>13</v>
      </c>
      <c r="L7" s="803" t="s">
        <v>13</v>
      </c>
      <c r="M7" s="803" t="s">
        <v>13</v>
      </c>
      <c r="N7" s="802" t="s">
        <v>23</v>
      </c>
      <c r="O7" s="807" t="s">
        <v>38</v>
      </c>
    </row>
    <row r="8" spans="1:20" s="105" customFormat="1" ht="57.45" customHeight="1">
      <c r="A8" s="200" t="s">
        <v>14</v>
      </c>
      <c r="B8" s="801" t="s">
        <v>13</v>
      </c>
      <c r="C8" s="801" t="s">
        <v>13</v>
      </c>
      <c r="D8" s="801" t="s">
        <v>13</v>
      </c>
      <c r="E8" s="801" t="s">
        <v>13</v>
      </c>
      <c r="F8" s="801" t="s">
        <v>13</v>
      </c>
      <c r="G8" s="801" t="s">
        <v>13</v>
      </c>
      <c r="H8" s="801" t="s">
        <v>13</v>
      </c>
      <c r="I8" s="801" t="s">
        <v>13</v>
      </c>
      <c r="J8" s="801" t="s">
        <v>13</v>
      </c>
      <c r="K8" s="801" t="s">
        <v>13</v>
      </c>
      <c r="L8" s="801" t="s">
        <v>13</v>
      </c>
      <c r="M8" s="801" t="s">
        <v>13</v>
      </c>
      <c r="N8" s="802" t="s">
        <v>23</v>
      </c>
      <c r="O8" s="807" t="s">
        <v>261</v>
      </c>
    </row>
    <row r="9" spans="1:20" s="105" customFormat="1" ht="44.85" customHeight="1">
      <c r="A9" s="162" t="s">
        <v>15</v>
      </c>
      <c r="B9" s="801" t="s">
        <v>13</v>
      </c>
      <c r="C9" s="801" t="s">
        <v>13</v>
      </c>
      <c r="D9" s="801" t="s">
        <v>13</v>
      </c>
      <c r="E9" s="801" t="s">
        <v>13</v>
      </c>
      <c r="F9" s="801" t="s">
        <v>13</v>
      </c>
      <c r="G9" s="801" t="s">
        <v>13</v>
      </c>
      <c r="H9" s="801" t="s">
        <v>13</v>
      </c>
      <c r="I9" s="801" t="s">
        <v>13</v>
      </c>
      <c r="J9" s="801" t="s">
        <v>13</v>
      </c>
      <c r="K9" s="801" t="s">
        <v>13</v>
      </c>
      <c r="L9" s="801" t="s">
        <v>13</v>
      </c>
      <c r="M9" s="801" t="s">
        <v>13</v>
      </c>
      <c r="N9" s="804" t="s">
        <v>23</v>
      </c>
      <c r="O9" s="807" t="s">
        <v>263</v>
      </c>
    </row>
    <row r="10" spans="1:20" s="105" customFormat="1" ht="32.25" customHeight="1">
      <c r="A10" s="109" t="s">
        <v>16</v>
      </c>
      <c r="B10" s="801" t="s">
        <v>13</v>
      </c>
      <c r="C10" s="801" t="s">
        <v>13</v>
      </c>
      <c r="D10" s="801" t="s">
        <v>13</v>
      </c>
      <c r="E10" s="801" t="s">
        <v>13</v>
      </c>
      <c r="F10" s="801">
        <v>0.30242913399999999</v>
      </c>
      <c r="G10" s="801">
        <v>0.49645967600000002</v>
      </c>
      <c r="H10" s="801">
        <v>0.52050155799999998</v>
      </c>
      <c r="I10" s="801">
        <v>0.488725244</v>
      </c>
      <c r="J10" s="801">
        <v>0.43139586799999996</v>
      </c>
      <c r="K10" s="801">
        <v>0.17787813799999999</v>
      </c>
      <c r="L10" s="801" t="s">
        <v>13</v>
      </c>
      <c r="M10" s="801" t="s">
        <v>13</v>
      </c>
      <c r="N10" s="802" t="s">
        <v>23</v>
      </c>
      <c r="O10" s="807" t="s">
        <v>39</v>
      </c>
    </row>
    <row r="11" spans="1:20" s="105" customFormat="1" ht="55.5" customHeight="1">
      <c r="A11" s="200" t="s">
        <v>18</v>
      </c>
      <c r="B11" s="801" t="s">
        <v>13</v>
      </c>
      <c r="C11" s="801" t="s">
        <v>13</v>
      </c>
      <c r="D11" s="801" t="s">
        <v>13</v>
      </c>
      <c r="E11" s="801" t="s">
        <v>13</v>
      </c>
      <c r="F11" s="801">
        <v>40.288108128557745</v>
      </c>
      <c r="G11" s="801">
        <v>40.288108128557745</v>
      </c>
      <c r="H11" s="801">
        <v>40.288108128557745</v>
      </c>
      <c r="I11" s="801">
        <v>40.288108128557745</v>
      </c>
      <c r="J11" s="801">
        <v>40.288108128557745</v>
      </c>
      <c r="K11" s="801">
        <v>40.288108128557745</v>
      </c>
      <c r="L11" s="801" t="s">
        <v>13</v>
      </c>
      <c r="M11" s="801" t="s">
        <v>13</v>
      </c>
      <c r="N11" s="804" t="s">
        <v>357</v>
      </c>
      <c r="O11" s="807" t="s">
        <v>358</v>
      </c>
    </row>
    <row r="12" spans="1:20" s="106" customFormat="1" ht="18.45" customHeight="1">
      <c r="A12" s="200" t="s">
        <v>19</v>
      </c>
      <c r="B12" s="801">
        <v>5.489438951310861</v>
      </c>
      <c r="C12" s="801">
        <v>5.4894390511860172</v>
      </c>
      <c r="D12" s="801">
        <v>5.4894390012484404</v>
      </c>
      <c r="E12" s="801">
        <v>5.7983181273408242</v>
      </c>
      <c r="F12" s="801">
        <v>6.0169570287141081</v>
      </c>
      <c r="G12" s="801">
        <v>5.5000871410736583</v>
      </c>
      <c r="H12" s="801">
        <v>6.9899805243445705</v>
      </c>
      <c r="I12" s="801">
        <v>6.2488754057428206</v>
      </c>
      <c r="J12" s="801">
        <v>6.2532171036204742</v>
      </c>
      <c r="K12" s="801">
        <v>5.9246269662921334</v>
      </c>
      <c r="L12" s="801">
        <v>5.4894387765293384</v>
      </c>
      <c r="M12" s="801">
        <v>5.4894388514357058</v>
      </c>
      <c r="N12" s="802">
        <v>7000</v>
      </c>
      <c r="O12" s="983" t="s">
        <v>262</v>
      </c>
    </row>
    <row r="13" spans="1:20" s="106" customFormat="1" ht="18.45" customHeight="1">
      <c r="A13" s="162" t="s">
        <v>20</v>
      </c>
      <c r="B13" s="801">
        <v>0</v>
      </c>
      <c r="C13" s="801">
        <v>0</v>
      </c>
      <c r="D13" s="801">
        <v>0</v>
      </c>
      <c r="E13" s="801">
        <v>0</v>
      </c>
      <c r="F13" s="801">
        <v>-0.2</v>
      </c>
      <c r="G13" s="801">
        <v>0.01</v>
      </c>
      <c r="H13" s="801">
        <v>0.03</v>
      </c>
      <c r="I13" s="801">
        <v>0.01</v>
      </c>
      <c r="J13" s="801">
        <v>0</v>
      </c>
      <c r="K13" s="801">
        <v>-0.06</v>
      </c>
      <c r="L13" s="801">
        <v>0</v>
      </c>
      <c r="M13" s="801">
        <v>0</v>
      </c>
      <c r="N13" s="805">
        <v>90000</v>
      </c>
      <c r="O13" s="984"/>
    </row>
    <row r="14" spans="1:20" s="106" customFormat="1" ht="18" customHeight="1">
      <c r="A14" s="162" t="s">
        <v>21</v>
      </c>
      <c r="B14" s="801">
        <v>0</v>
      </c>
      <c r="C14" s="801">
        <v>0</v>
      </c>
      <c r="D14" s="801">
        <v>0</v>
      </c>
      <c r="E14" s="801">
        <v>0</v>
      </c>
      <c r="F14" s="801">
        <v>0</v>
      </c>
      <c r="G14" s="801">
        <v>0</v>
      </c>
      <c r="H14" s="801">
        <v>0</v>
      </c>
      <c r="I14" s="801">
        <v>0</v>
      </c>
      <c r="J14" s="801">
        <v>0</v>
      </c>
      <c r="K14" s="801">
        <v>0</v>
      </c>
      <c r="L14" s="801">
        <v>0</v>
      </c>
      <c r="M14" s="801">
        <v>0</v>
      </c>
      <c r="N14" s="802">
        <v>315000</v>
      </c>
      <c r="O14" s="985"/>
    </row>
    <row r="15" spans="1:20" s="106" customFormat="1" ht="42.75" customHeight="1">
      <c r="A15" s="109" t="s">
        <v>22</v>
      </c>
      <c r="B15" s="801">
        <v>2.278351221859826E-2</v>
      </c>
      <c r="C15" s="801">
        <v>2.3237808736505862E-2</v>
      </c>
      <c r="D15" s="801">
        <v>2.3237808736505862E-2</v>
      </c>
      <c r="E15" s="801">
        <v>5.2612862665664943E-2</v>
      </c>
      <c r="F15" s="801">
        <v>9.1904593107550045E-2</v>
      </c>
      <c r="G15" s="801">
        <v>0.12855042880150433</v>
      </c>
      <c r="H15" s="801">
        <v>0.13937178418548901</v>
      </c>
      <c r="I15" s="801">
        <v>0.12861827988715593</v>
      </c>
      <c r="J15" s="801">
        <v>0.12099693645058993</v>
      </c>
      <c r="K15" s="801">
        <v>6.4220754976742331E-2</v>
      </c>
      <c r="L15" s="801">
        <v>2.3547600238389491E-2</v>
      </c>
      <c r="M15" s="801">
        <v>2.3547600238389491E-2</v>
      </c>
      <c r="N15" s="802" t="s">
        <v>23</v>
      </c>
      <c r="O15" s="807" t="s">
        <v>40</v>
      </c>
    </row>
    <row r="16" spans="1:20" s="108" customFormat="1" ht="12.6" customHeight="1">
      <c r="A16" s="189"/>
      <c r="B16" s="189"/>
      <c r="C16" s="189"/>
      <c r="D16" s="189"/>
      <c r="E16" s="189"/>
      <c r="F16" s="189"/>
      <c r="G16" s="189"/>
      <c r="H16" s="189"/>
      <c r="I16" s="189"/>
      <c r="J16" s="189"/>
      <c r="K16" s="241"/>
      <c r="L16" s="189"/>
      <c r="M16" s="189"/>
      <c r="N16" s="189"/>
      <c r="O16" s="189"/>
      <c r="P16" s="189"/>
      <c r="Q16" s="189"/>
      <c r="R16" s="189"/>
      <c r="S16" s="189"/>
      <c r="T16" s="189"/>
    </row>
    <row r="17" spans="1:20" s="189" customFormat="1" ht="30.75" customHeight="1">
      <c r="A17" s="977" t="s">
        <v>360</v>
      </c>
      <c r="B17" s="977"/>
      <c r="C17" s="977"/>
      <c r="D17" s="977"/>
      <c r="E17" s="977"/>
      <c r="F17" s="977"/>
      <c r="G17" s="977"/>
      <c r="H17" s="977"/>
      <c r="I17" s="977"/>
      <c r="J17" s="977"/>
      <c r="K17" s="977"/>
      <c r="L17" s="977"/>
      <c r="M17" s="977"/>
      <c r="N17" s="977"/>
      <c r="O17" s="977"/>
    </row>
    <row r="18" spans="1:20" s="314" customFormat="1" ht="21.45" customHeight="1">
      <c r="A18" s="963"/>
      <c r="B18" s="971"/>
      <c r="C18" s="971"/>
      <c r="D18" s="971"/>
      <c r="E18" s="971"/>
      <c r="F18" s="971"/>
      <c r="G18" s="971"/>
      <c r="H18" s="971"/>
      <c r="I18" s="971"/>
      <c r="J18" s="971"/>
      <c r="K18" s="972"/>
      <c r="L18" s="971"/>
      <c r="M18" s="971"/>
      <c r="N18" s="971"/>
      <c r="O18" s="971"/>
      <c r="P18" s="431"/>
      <c r="Q18" s="431"/>
      <c r="R18" s="431"/>
      <c r="S18" s="431"/>
      <c r="T18" s="431"/>
    </row>
    <row r="19" spans="1:20" s="314" customFormat="1"/>
    <row r="20" spans="1:20">
      <c r="A20" s="86"/>
      <c r="B20" s="86"/>
      <c r="C20" s="86"/>
      <c r="D20" s="86"/>
      <c r="E20" s="86"/>
      <c r="F20" s="86"/>
      <c r="G20" s="86"/>
      <c r="H20" s="86"/>
      <c r="I20" s="86"/>
      <c r="J20" s="86"/>
      <c r="K20" s="86"/>
      <c r="L20" s="86"/>
      <c r="M20" s="86"/>
      <c r="N20" s="86"/>
      <c r="O20" s="86"/>
    </row>
    <row r="21" spans="1:20">
      <c r="A21" s="86"/>
      <c r="B21" s="86"/>
      <c r="C21" s="86"/>
      <c r="D21" s="86"/>
      <c r="E21" s="86"/>
      <c r="F21" s="86"/>
      <c r="G21" s="86"/>
      <c r="H21" s="86"/>
      <c r="I21" s="86"/>
      <c r="J21" s="86"/>
      <c r="K21" s="86"/>
      <c r="L21" s="86"/>
      <c r="M21" s="86"/>
      <c r="N21" s="86"/>
      <c r="O21" s="86"/>
    </row>
    <row r="22" spans="1:20">
      <c r="A22" s="86"/>
      <c r="B22" s="86"/>
      <c r="C22" s="86"/>
      <c r="D22" s="86"/>
      <c r="E22" s="86"/>
      <c r="F22" s="86"/>
      <c r="G22" s="86"/>
      <c r="H22" s="86"/>
      <c r="I22" s="86"/>
      <c r="J22" s="86"/>
      <c r="K22" s="86"/>
      <c r="L22" s="86"/>
      <c r="M22" s="86"/>
      <c r="N22" s="86"/>
      <c r="O22" s="86"/>
    </row>
    <row r="23" spans="1:20">
      <c r="A23" s="86"/>
      <c r="B23" s="86"/>
      <c r="C23" s="86"/>
      <c r="D23" s="86"/>
      <c r="E23" s="86"/>
      <c r="F23" s="86"/>
      <c r="G23" s="86"/>
      <c r="H23" s="86"/>
      <c r="I23" s="86"/>
      <c r="J23" s="86"/>
      <c r="K23" s="86"/>
      <c r="L23" s="86"/>
      <c r="M23" s="86"/>
      <c r="N23" s="86"/>
      <c r="O23" s="86"/>
    </row>
    <row r="24" spans="1:20">
      <c r="A24" s="86"/>
      <c r="B24" s="86"/>
      <c r="C24" s="86"/>
      <c r="D24" s="86"/>
      <c r="E24" s="86"/>
      <c r="F24" s="86"/>
      <c r="G24" s="86"/>
      <c r="H24" s="86"/>
      <c r="I24" s="86"/>
      <c r="J24" s="86"/>
      <c r="K24" s="86"/>
      <c r="L24" s="86"/>
      <c r="M24" s="86"/>
      <c r="N24" s="86"/>
      <c r="O24" s="86"/>
    </row>
    <row r="32" spans="1:20">
      <c r="K32" s="448"/>
    </row>
    <row r="33" spans="11:11">
      <c r="K33" s="86"/>
    </row>
    <row r="34" spans="11:11">
      <c r="K34" s="478"/>
    </row>
    <row r="35" spans="11:11">
      <c r="K35" s="201"/>
    </row>
    <row r="36" spans="11:11">
      <c r="K36" s="473"/>
    </row>
  </sheetData>
  <mergeCells count="7">
    <mergeCell ref="A18:O18"/>
    <mergeCell ref="A1:C1"/>
    <mergeCell ref="O4:O5"/>
    <mergeCell ref="A17:O17"/>
    <mergeCell ref="B4:M4"/>
    <mergeCell ref="N4:N5"/>
    <mergeCell ref="O12:O14"/>
  </mergeCells>
  <pageMargins left="0.7" right="0.7" top="1.05" bottom="0.75" header="0.3" footer="0.3"/>
  <pageSetup scale="53" orientation="landscape" r:id="rId1"/>
  <headerFooter>
    <oddHeader>&amp;C&amp;"Arial,Bold"&amp;K000000Pacific Gas and Electric Company
Average Ex Ante Load Impact kW / Customer
May 2019</oddHeader>
    <oddFooter>&amp;L&amp;F&amp;C4 of 11&amp;R&amp;A</oddFoot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7"/>
  <sheetViews>
    <sheetView view="pageLayout" zoomScale="60" zoomScaleNormal="100" zoomScalePageLayoutView="60" workbookViewId="0">
      <selection activeCell="G29" sqref="G29"/>
    </sheetView>
  </sheetViews>
  <sheetFormatPr defaultColWidth="9.44140625" defaultRowHeight="13.2"/>
  <cols>
    <col min="1" max="1" width="30.5546875" style="14" customWidth="1"/>
    <col min="2" max="9" width="9.109375" style="14" customWidth="1"/>
    <col min="10" max="13" width="10.109375" style="14" customWidth="1"/>
    <col min="14" max="14" width="19" style="14" customWidth="1"/>
    <col min="15" max="15" width="74.6640625" style="46" customWidth="1"/>
    <col min="16" max="16" width="26.5546875" style="14" hidden="1" customWidth="1"/>
    <col min="17" max="17" width="4.33203125" style="14" customWidth="1"/>
    <col min="18" max="18" width="46.44140625" style="14" customWidth="1"/>
    <col min="19" max="19" width="10.5546875" style="14" customWidth="1"/>
    <col min="20" max="20" width="12.44140625" style="14" bestFit="1" customWidth="1"/>
    <col min="21" max="21" width="12.44140625" style="14" customWidth="1"/>
    <col min="22" max="22" width="9.5546875" style="14" bestFit="1" customWidth="1"/>
    <col min="23" max="23" width="11.44140625" style="14" customWidth="1"/>
    <col min="24" max="24" width="11.5546875" style="14" bestFit="1" customWidth="1"/>
    <col min="25" max="25" width="11.5546875" style="14" customWidth="1"/>
    <col min="26" max="16384" width="9.44140625" style="14"/>
  </cols>
  <sheetData>
    <row r="1" spans="1:15" s="47" customFormat="1" ht="16.5" customHeight="1">
      <c r="A1" s="973" t="s">
        <v>197</v>
      </c>
      <c r="B1" s="974"/>
      <c r="C1" s="974"/>
    </row>
    <row r="2" spans="1:15" ht="12.75" hidden="1" customHeight="1">
      <c r="A2" s="73"/>
      <c r="B2" s="74"/>
      <c r="C2" s="74"/>
      <c r="D2" s="74"/>
      <c r="E2" s="74"/>
      <c r="F2" s="74"/>
      <c r="G2" s="74"/>
      <c r="H2" s="74"/>
      <c r="I2" s="74"/>
      <c r="J2" s="74"/>
      <c r="K2" s="74"/>
      <c r="L2" s="74"/>
      <c r="M2" s="74"/>
      <c r="N2" s="74"/>
      <c r="O2" s="74"/>
    </row>
    <row r="3" spans="1:15" ht="12.75" hidden="1" customHeight="1">
      <c r="A3" s="74"/>
      <c r="B3" s="74"/>
      <c r="C3" s="74"/>
      <c r="D3" s="74"/>
      <c r="E3" s="74"/>
      <c r="F3" s="74"/>
      <c r="G3" s="74"/>
      <c r="H3" s="74"/>
      <c r="I3" s="74"/>
      <c r="J3" s="74"/>
      <c r="K3" s="74"/>
      <c r="L3" s="74"/>
      <c r="M3" s="74"/>
      <c r="N3" s="74"/>
      <c r="O3" s="74"/>
    </row>
    <row r="4" spans="1:15" s="106" customFormat="1" ht="12.75" customHeight="1">
      <c r="A4" s="990" t="s">
        <v>242</v>
      </c>
      <c r="B4" s="978" t="s">
        <v>41</v>
      </c>
      <c r="C4" s="979"/>
      <c r="D4" s="979"/>
      <c r="E4" s="979"/>
      <c r="F4" s="979"/>
      <c r="G4" s="979"/>
      <c r="H4" s="979"/>
      <c r="I4" s="979"/>
      <c r="J4" s="979"/>
      <c r="K4" s="979"/>
      <c r="L4" s="979"/>
      <c r="M4" s="980"/>
      <c r="N4" s="975" t="s">
        <v>359</v>
      </c>
      <c r="O4" s="987" t="s">
        <v>37</v>
      </c>
    </row>
    <row r="5" spans="1:15" s="105" customFormat="1" ht="42.75" customHeight="1">
      <c r="A5" s="991"/>
      <c r="B5" s="104" t="s">
        <v>5</v>
      </c>
      <c r="C5" s="104" t="s">
        <v>6</v>
      </c>
      <c r="D5" s="104" t="s">
        <v>7</v>
      </c>
      <c r="E5" s="104" t="s">
        <v>8</v>
      </c>
      <c r="F5" s="104" t="s">
        <v>9</v>
      </c>
      <c r="G5" s="104" t="s">
        <v>10</v>
      </c>
      <c r="H5" s="104" t="s">
        <v>26</v>
      </c>
      <c r="I5" s="104" t="s">
        <v>34</v>
      </c>
      <c r="J5" s="104" t="s">
        <v>35</v>
      </c>
      <c r="K5" s="104" t="s">
        <v>29</v>
      </c>
      <c r="L5" s="104" t="s">
        <v>36</v>
      </c>
      <c r="M5" s="104" t="s">
        <v>31</v>
      </c>
      <c r="N5" s="989"/>
      <c r="O5" s="988"/>
    </row>
    <row r="6" spans="1:15" s="457" customFormat="1" ht="34.950000000000003" customHeight="1">
      <c r="A6" s="107" t="s">
        <v>11</v>
      </c>
      <c r="B6" s="803">
        <v>519.04527777777776</v>
      </c>
      <c r="C6" s="803">
        <v>519.04527777777776</v>
      </c>
      <c r="D6" s="803">
        <v>519.04527777777776</v>
      </c>
      <c r="E6" s="803">
        <v>519.04527777777776</v>
      </c>
      <c r="F6" s="803">
        <v>519.04527777777776</v>
      </c>
      <c r="G6" s="803">
        <v>519.04527777777776</v>
      </c>
      <c r="H6" s="803">
        <v>519.04527777777776</v>
      </c>
      <c r="I6" s="803">
        <v>519.04527777777776</v>
      </c>
      <c r="J6" s="803">
        <v>519.04527777777776</v>
      </c>
      <c r="K6" s="803">
        <v>519.04527777777776</v>
      </c>
      <c r="L6" s="803">
        <v>519.04527777777776</v>
      </c>
      <c r="M6" s="803">
        <v>519.04527777777776</v>
      </c>
      <c r="N6" s="802">
        <v>10900</v>
      </c>
      <c r="O6" s="807" t="s">
        <v>42</v>
      </c>
    </row>
    <row r="7" spans="1:15" s="456" customFormat="1" ht="72" customHeight="1">
      <c r="A7" s="107" t="s">
        <v>12</v>
      </c>
      <c r="B7" s="806" t="s">
        <v>13</v>
      </c>
      <c r="C7" s="806" t="s">
        <v>13</v>
      </c>
      <c r="D7" s="806" t="s">
        <v>13</v>
      </c>
      <c r="E7" s="806" t="s">
        <v>13</v>
      </c>
      <c r="F7" s="806" t="s">
        <v>13</v>
      </c>
      <c r="G7" s="806" t="s">
        <v>13</v>
      </c>
      <c r="H7" s="806" t="s">
        <v>13</v>
      </c>
      <c r="I7" s="806" t="s">
        <v>13</v>
      </c>
      <c r="J7" s="806" t="s">
        <v>13</v>
      </c>
      <c r="K7" s="806" t="s">
        <v>13</v>
      </c>
      <c r="L7" s="806" t="s">
        <v>13</v>
      </c>
      <c r="M7" s="806" t="s">
        <v>13</v>
      </c>
      <c r="N7" s="802" t="s">
        <v>23</v>
      </c>
      <c r="O7" s="807" t="s">
        <v>38</v>
      </c>
    </row>
    <row r="8" spans="1:15" s="456" customFormat="1" ht="58.95" customHeight="1">
      <c r="A8" s="107" t="s">
        <v>14</v>
      </c>
      <c r="B8" s="806" t="s">
        <v>13</v>
      </c>
      <c r="C8" s="806" t="s">
        <v>13</v>
      </c>
      <c r="D8" s="806" t="s">
        <v>13</v>
      </c>
      <c r="E8" s="806" t="s">
        <v>13</v>
      </c>
      <c r="F8" s="806" t="s">
        <v>13</v>
      </c>
      <c r="G8" s="806" t="s">
        <v>13</v>
      </c>
      <c r="H8" s="806" t="s">
        <v>13</v>
      </c>
      <c r="I8" s="806" t="s">
        <v>13</v>
      </c>
      <c r="J8" s="806" t="s">
        <v>13</v>
      </c>
      <c r="K8" s="806" t="s">
        <v>13</v>
      </c>
      <c r="L8" s="806" t="s">
        <v>13</v>
      </c>
      <c r="M8" s="806" t="s">
        <v>13</v>
      </c>
      <c r="N8" s="802" t="s">
        <v>23</v>
      </c>
      <c r="O8" s="807" t="s">
        <v>261</v>
      </c>
    </row>
    <row r="9" spans="1:15" s="456" customFormat="1" ht="45.45" customHeight="1">
      <c r="A9" s="162" t="s">
        <v>15</v>
      </c>
      <c r="B9" s="806" t="s">
        <v>13</v>
      </c>
      <c r="C9" s="806" t="s">
        <v>13</v>
      </c>
      <c r="D9" s="806" t="s">
        <v>13</v>
      </c>
      <c r="E9" s="806" t="s">
        <v>13</v>
      </c>
      <c r="F9" s="806" t="s">
        <v>13</v>
      </c>
      <c r="G9" s="806" t="s">
        <v>13</v>
      </c>
      <c r="H9" s="806" t="s">
        <v>13</v>
      </c>
      <c r="I9" s="806" t="s">
        <v>13</v>
      </c>
      <c r="J9" s="806" t="s">
        <v>13</v>
      </c>
      <c r="K9" s="806" t="s">
        <v>13</v>
      </c>
      <c r="L9" s="806" t="s">
        <v>13</v>
      </c>
      <c r="M9" s="806" t="s">
        <v>13</v>
      </c>
      <c r="N9" s="804" t="s">
        <v>23</v>
      </c>
      <c r="O9" s="807" t="s">
        <v>265</v>
      </c>
    </row>
    <row r="10" spans="1:15" s="456" customFormat="1" ht="34.35" customHeight="1">
      <c r="A10" s="109" t="s">
        <v>16</v>
      </c>
      <c r="B10" s="803">
        <v>0.31</v>
      </c>
      <c r="C10" s="803">
        <v>0.31</v>
      </c>
      <c r="D10" s="803">
        <v>0.31</v>
      </c>
      <c r="E10" s="803">
        <v>0.31</v>
      </c>
      <c r="F10" s="803">
        <v>0.31</v>
      </c>
      <c r="G10" s="803">
        <v>0.31</v>
      </c>
      <c r="H10" s="803">
        <v>0.31</v>
      </c>
      <c r="I10" s="803">
        <v>0.31</v>
      </c>
      <c r="J10" s="803">
        <v>0.31</v>
      </c>
      <c r="K10" s="803">
        <v>0.31</v>
      </c>
      <c r="L10" s="803">
        <v>0.31</v>
      </c>
      <c r="M10" s="803">
        <v>0.31</v>
      </c>
      <c r="N10" s="802" t="s">
        <v>23</v>
      </c>
      <c r="O10" s="807" t="s">
        <v>39</v>
      </c>
    </row>
    <row r="11" spans="1:15" s="456" customFormat="1" ht="52.5" customHeight="1">
      <c r="A11" s="107" t="s">
        <v>18</v>
      </c>
      <c r="B11" s="803">
        <v>44.34</v>
      </c>
      <c r="C11" s="803">
        <v>44.34</v>
      </c>
      <c r="D11" s="803">
        <v>44.34</v>
      </c>
      <c r="E11" s="803">
        <v>44.34</v>
      </c>
      <c r="F11" s="803">
        <v>44.34</v>
      </c>
      <c r="G11" s="803">
        <v>44.34</v>
      </c>
      <c r="H11" s="803">
        <v>44.34</v>
      </c>
      <c r="I11" s="803">
        <v>44.34</v>
      </c>
      <c r="J11" s="803">
        <v>44.34</v>
      </c>
      <c r="K11" s="803">
        <v>44.34</v>
      </c>
      <c r="L11" s="803">
        <v>44.34</v>
      </c>
      <c r="M11" s="803">
        <v>44.34</v>
      </c>
      <c r="N11" s="804" t="s">
        <v>357</v>
      </c>
      <c r="O11" s="807" t="s">
        <v>358</v>
      </c>
    </row>
    <row r="12" spans="1:15" s="454" customFormat="1" ht="19.95" customHeight="1">
      <c r="A12" s="453" t="s">
        <v>19</v>
      </c>
      <c r="B12" s="803">
        <v>13.97</v>
      </c>
      <c r="C12" s="803">
        <v>13.97</v>
      </c>
      <c r="D12" s="803">
        <v>13.97</v>
      </c>
      <c r="E12" s="803">
        <v>13.97</v>
      </c>
      <c r="F12" s="803">
        <v>13.97</v>
      </c>
      <c r="G12" s="803">
        <v>13.97</v>
      </c>
      <c r="H12" s="803">
        <v>13.97</v>
      </c>
      <c r="I12" s="803">
        <v>13.97</v>
      </c>
      <c r="J12" s="803">
        <v>13.97</v>
      </c>
      <c r="K12" s="803">
        <v>13.97</v>
      </c>
      <c r="L12" s="803">
        <v>13.97</v>
      </c>
      <c r="M12" s="803">
        <v>13.97</v>
      </c>
      <c r="N12" s="802">
        <v>7000</v>
      </c>
      <c r="O12" s="983" t="s">
        <v>262</v>
      </c>
    </row>
    <row r="13" spans="1:15" s="454" customFormat="1" ht="19.95" customHeight="1">
      <c r="A13" s="455" t="s">
        <v>20</v>
      </c>
      <c r="B13" s="803">
        <v>0.15</v>
      </c>
      <c r="C13" s="803">
        <v>0.15</v>
      </c>
      <c r="D13" s="803">
        <v>0.15</v>
      </c>
      <c r="E13" s="803">
        <v>0.15</v>
      </c>
      <c r="F13" s="803">
        <v>0.15</v>
      </c>
      <c r="G13" s="803">
        <v>0.15</v>
      </c>
      <c r="H13" s="803">
        <v>0.15</v>
      </c>
      <c r="I13" s="803">
        <v>0.15</v>
      </c>
      <c r="J13" s="803">
        <v>0.15</v>
      </c>
      <c r="K13" s="803">
        <v>0.15</v>
      </c>
      <c r="L13" s="803">
        <v>0.15</v>
      </c>
      <c r="M13" s="803">
        <v>0.15</v>
      </c>
      <c r="N13" s="805">
        <v>90000</v>
      </c>
      <c r="O13" s="984"/>
    </row>
    <row r="14" spans="1:15" s="454" customFormat="1" ht="19.95" customHeight="1">
      <c r="A14" s="455" t="s">
        <v>21</v>
      </c>
      <c r="B14" s="803">
        <v>0</v>
      </c>
      <c r="C14" s="803">
        <v>0</v>
      </c>
      <c r="D14" s="803">
        <v>0</v>
      </c>
      <c r="E14" s="803">
        <v>0</v>
      </c>
      <c r="F14" s="803">
        <v>0</v>
      </c>
      <c r="G14" s="803">
        <v>0</v>
      </c>
      <c r="H14" s="803">
        <v>0</v>
      </c>
      <c r="I14" s="803">
        <v>0</v>
      </c>
      <c r="J14" s="803">
        <v>0</v>
      </c>
      <c r="K14" s="803">
        <v>0</v>
      </c>
      <c r="L14" s="803">
        <v>0</v>
      </c>
      <c r="M14" s="803">
        <v>0</v>
      </c>
      <c r="N14" s="802">
        <v>315000</v>
      </c>
      <c r="O14" s="985"/>
    </row>
    <row r="15" spans="1:15" s="456" customFormat="1" ht="46.35" customHeight="1">
      <c r="A15" s="109" t="s">
        <v>194</v>
      </c>
      <c r="B15" s="803">
        <v>0.16</v>
      </c>
      <c r="C15" s="803">
        <v>0.16</v>
      </c>
      <c r="D15" s="803">
        <v>0.16</v>
      </c>
      <c r="E15" s="803">
        <v>0.16</v>
      </c>
      <c r="F15" s="803">
        <v>0.16</v>
      </c>
      <c r="G15" s="803">
        <v>0.16</v>
      </c>
      <c r="H15" s="803">
        <v>0.16</v>
      </c>
      <c r="I15" s="803">
        <v>0.16</v>
      </c>
      <c r="J15" s="803">
        <v>0.16</v>
      </c>
      <c r="K15" s="803">
        <v>0.16</v>
      </c>
      <c r="L15" s="803">
        <v>0.16</v>
      </c>
      <c r="M15" s="803">
        <v>0.16</v>
      </c>
      <c r="N15" s="802" t="s">
        <v>23</v>
      </c>
      <c r="O15" s="807" t="s">
        <v>40</v>
      </c>
    </row>
    <row r="16" spans="1:15" s="108" customFormat="1">
      <c r="K16" s="241"/>
    </row>
    <row r="17" spans="1:20" ht="44.25" customHeight="1">
      <c r="A17" s="986" t="s">
        <v>361</v>
      </c>
      <c r="B17" s="986"/>
      <c r="C17" s="986"/>
      <c r="D17" s="986"/>
      <c r="E17" s="986"/>
      <c r="F17" s="986"/>
      <c r="G17" s="986"/>
      <c r="H17" s="986"/>
      <c r="I17" s="986"/>
      <c r="J17" s="986"/>
      <c r="K17" s="986"/>
      <c r="L17" s="986"/>
      <c r="M17" s="986"/>
      <c r="N17" s="986"/>
      <c r="O17" s="986"/>
      <c r="P17" s="86"/>
      <c r="Q17" s="86"/>
      <c r="R17" s="86"/>
      <c r="S17" s="86"/>
      <c r="T17" s="86"/>
    </row>
    <row r="18" spans="1:20" s="432" customFormat="1" ht="18.45" customHeight="1">
      <c r="A18" s="986"/>
      <c r="B18" s="986"/>
      <c r="C18" s="986"/>
      <c r="D18" s="986"/>
      <c r="E18" s="986"/>
      <c r="F18" s="986"/>
      <c r="G18" s="986"/>
      <c r="H18" s="986"/>
      <c r="I18" s="986"/>
      <c r="J18" s="986"/>
      <c r="K18" s="986"/>
      <c r="L18" s="986"/>
      <c r="M18" s="986"/>
      <c r="N18" s="986"/>
      <c r="O18" s="986"/>
      <c r="P18" s="431"/>
      <c r="Q18" s="431"/>
      <c r="R18" s="431"/>
      <c r="S18" s="431"/>
      <c r="T18" s="431"/>
    </row>
    <row r="19" spans="1:20" ht="17.399999999999999">
      <c r="K19" s="480" t="s">
        <v>266</v>
      </c>
    </row>
    <row r="21" spans="1:20">
      <c r="A21" s="14" t="s">
        <v>2</v>
      </c>
    </row>
    <row r="22" spans="1:20">
      <c r="A22" s="86"/>
      <c r="B22" s="86"/>
      <c r="C22" s="86"/>
      <c r="D22" s="86"/>
      <c r="E22" s="86"/>
      <c r="F22" s="86"/>
      <c r="G22" s="86"/>
      <c r="H22" s="86"/>
      <c r="I22" s="86"/>
      <c r="J22" s="86"/>
      <c r="K22" s="86"/>
      <c r="L22" s="86"/>
      <c r="M22" s="86"/>
      <c r="N22" s="86"/>
      <c r="O22" s="197"/>
    </row>
    <row r="23" spans="1:20">
      <c r="A23" s="86"/>
      <c r="B23" s="86"/>
      <c r="C23" s="86"/>
      <c r="D23" s="86"/>
      <c r="E23" s="86"/>
      <c r="F23" s="86"/>
      <c r="G23" s="86"/>
      <c r="H23" s="86"/>
      <c r="I23" s="86"/>
      <c r="J23" s="86"/>
      <c r="K23" s="86"/>
      <c r="L23" s="86"/>
      <c r="M23" s="86"/>
      <c r="N23" s="86"/>
      <c r="O23" s="197"/>
    </row>
    <row r="32" spans="1:20">
      <c r="K32" s="448"/>
    </row>
    <row r="33" spans="11:11">
      <c r="K33" s="86"/>
    </row>
    <row r="34" spans="11:11">
      <c r="K34" s="201"/>
    </row>
    <row r="35" spans="11:11">
      <c r="K35" s="478"/>
    </row>
    <row r="37" spans="11:11">
      <c r="K37" s="473"/>
    </row>
  </sheetData>
  <mergeCells count="7">
    <mergeCell ref="A17:O18"/>
    <mergeCell ref="A1:C1"/>
    <mergeCell ref="O4:O5"/>
    <mergeCell ref="N4:N5"/>
    <mergeCell ref="O12:O14"/>
    <mergeCell ref="B4:M4"/>
    <mergeCell ref="A4:A5"/>
  </mergeCells>
  <pageMargins left="0.7" right="0.7" top="1.05" bottom="0.75" header="0.3" footer="0.3"/>
  <pageSetup scale="52" orientation="landscape" r:id="rId1"/>
  <headerFooter>
    <oddHeader>&amp;C&amp;"Arial,Bold"&amp;K000000Pacific Gas and Electric Company
Average ExPost Load Impact kW / Customer
May 2019</oddHeader>
    <oddFooter>&amp;L&amp;F&amp;C5 of 11&amp;R&amp;A</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3"/>
  <sheetViews>
    <sheetView view="pageLayout" topLeftCell="E8" zoomScale="80" zoomScaleNormal="70" zoomScalePageLayoutView="80" workbookViewId="0">
      <selection activeCell="S31" sqref="S31"/>
    </sheetView>
  </sheetViews>
  <sheetFormatPr defaultColWidth="9.44140625" defaultRowHeight="11.4"/>
  <cols>
    <col min="1" max="1" width="38.44140625" style="1" customWidth="1"/>
    <col min="2" max="4" width="10" style="1" customWidth="1"/>
    <col min="5" max="5" width="12.5546875" style="1" customWidth="1"/>
    <col min="6" max="8" width="10" style="1" customWidth="1"/>
    <col min="9" max="9" width="12.5546875" style="1" customWidth="1"/>
    <col min="10" max="12" width="10" style="1" customWidth="1"/>
    <col min="13" max="13" width="11.5546875" style="1" customWidth="1"/>
    <col min="14" max="16" width="10" style="1" customWidth="1"/>
    <col min="17" max="17" width="12.44140625" style="1" customWidth="1"/>
    <col min="18" max="20" width="10" style="1" customWidth="1"/>
    <col min="21" max="21" width="12.44140625" style="1" customWidth="1"/>
    <col min="22" max="24" width="10" style="1" customWidth="1"/>
    <col min="25" max="25" width="12.44140625" style="1" customWidth="1"/>
    <col min="26" max="16384" width="9.44140625" style="1"/>
  </cols>
  <sheetData>
    <row r="1" spans="1:25" ht="12">
      <c r="A1" s="292" t="s">
        <v>346</v>
      </c>
      <c r="B1" s="393"/>
      <c r="C1" s="393"/>
      <c r="D1" s="393"/>
      <c r="E1" s="393"/>
      <c r="F1" s="393"/>
      <c r="G1" s="393"/>
      <c r="H1" s="393"/>
      <c r="I1" s="393"/>
      <c r="J1" s="393"/>
      <c r="K1" s="393"/>
      <c r="L1" s="393"/>
      <c r="M1" s="393"/>
      <c r="N1" s="393"/>
      <c r="O1" s="393"/>
      <c r="P1" s="393"/>
      <c r="Q1" s="393"/>
      <c r="R1" s="393"/>
      <c r="S1" s="393"/>
      <c r="T1" s="393"/>
      <c r="U1" s="393"/>
      <c r="V1" s="393"/>
      <c r="W1" s="393"/>
      <c r="X1" s="393"/>
      <c r="Y1" s="394"/>
    </row>
    <row r="2" spans="1:25" ht="12" thickBot="1">
      <c r="A2" s="258"/>
      <c r="B2" s="3"/>
      <c r="C2" s="3"/>
      <c r="D2" s="3"/>
      <c r="E2" s="3"/>
      <c r="F2" s="3"/>
      <c r="G2" s="3"/>
      <c r="H2" s="3"/>
      <c r="I2" s="3"/>
      <c r="J2" s="3"/>
      <c r="K2" s="3"/>
      <c r="L2" s="3"/>
      <c r="M2" s="3"/>
      <c r="N2" s="3"/>
      <c r="O2" s="3"/>
      <c r="P2" s="3"/>
      <c r="Q2" s="3"/>
      <c r="R2" s="3"/>
      <c r="S2" s="3"/>
      <c r="T2" s="3"/>
      <c r="U2" s="3"/>
      <c r="V2" s="3"/>
      <c r="W2" s="3"/>
      <c r="X2" s="3"/>
      <c r="Y2" s="6"/>
    </row>
    <row r="3" spans="1:25" ht="14.4" thickBot="1">
      <c r="A3" s="389"/>
      <c r="B3" s="992" t="s">
        <v>206</v>
      </c>
      <c r="C3" s="993"/>
      <c r="D3" s="993"/>
      <c r="E3" s="994"/>
      <c r="F3" s="992" t="s">
        <v>203</v>
      </c>
      <c r="G3" s="993"/>
      <c r="H3" s="993"/>
      <c r="I3" s="994"/>
      <c r="J3" s="995" t="s">
        <v>204</v>
      </c>
      <c r="K3" s="993"/>
      <c r="L3" s="993"/>
      <c r="M3" s="994"/>
      <c r="N3" s="992" t="s">
        <v>205</v>
      </c>
      <c r="O3" s="993"/>
      <c r="P3" s="993"/>
      <c r="Q3" s="994"/>
      <c r="R3" s="992" t="s">
        <v>199</v>
      </c>
      <c r="S3" s="993"/>
      <c r="T3" s="993"/>
      <c r="U3" s="994"/>
      <c r="V3" s="992" t="s">
        <v>198</v>
      </c>
      <c r="W3" s="993"/>
      <c r="X3" s="993"/>
      <c r="Y3" s="994"/>
    </row>
    <row r="4" spans="1:25" ht="44.25" customHeight="1">
      <c r="A4" s="359" t="s">
        <v>213</v>
      </c>
      <c r="B4" s="310" t="s">
        <v>43</v>
      </c>
      <c r="C4" s="311" t="s">
        <v>251</v>
      </c>
      <c r="D4" s="311" t="s">
        <v>44</v>
      </c>
      <c r="E4" s="312" t="s">
        <v>45</v>
      </c>
      <c r="F4" s="310" t="s">
        <v>43</v>
      </c>
      <c r="G4" s="311" t="s">
        <v>251</v>
      </c>
      <c r="H4" s="311" t="s">
        <v>44</v>
      </c>
      <c r="I4" s="312" t="s">
        <v>45</v>
      </c>
      <c r="J4" s="530" t="s">
        <v>43</v>
      </c>
      <c r="K4" s="311" t="s">
        <v>251</v>
      </c>
      <c r="L4" s="311" t="s">
        <v>44</v>
      </c>
      <c r="M4" s="490" t="s">
        <v>45</v>
      </c>
      <c r="N4" s="310" t="s">
        <v>43</v>
      </c>
      <c r="O4" s="311" t="s">
        <v>251</v>
      </c>
      <c r="P4" s="311" t="s">
        <v>44</v>
      </c>
      <c r="Q4" s="312" t="s">
        <v>45</v>
      </c>
      <c r="R4" s="310" t="s">
        <v>43</v>
      </c>
      <c r="S4" s="311" t="s">
        <v>251</v>
      </c>
      <c r="T4" s="311" t="s">
        <v>44</v>
      </c>
      <c r="U4" s="312" t="s">
        <v>45</v>
      </c>
      <c r="V4" s="530" t="s">
        <v>43</v>
      </c>
      <c r="W4" s="311" t="s">
        <v>251</v>
      </c>
      <c r="X4" s="311" t="s">
        <v>44</v>
      </c>
      <c r="Y4" s="312" t="s">
        <v>45</v>
      </c>
    </row>
    <row r="5" spans="1:25" ht="12" customHeight="1">
      <c r="A5" s="395" t="s">
        <v>246</v>
      </c>
      <c r="B5" s="373"/>
      <c r="C5" s="396"/>
      <c r="D5" s="396"/>
      <c r="E5" s="374"/>
      <c r="F5" s="492"/>
      <c r="G5" s="746"/>
      <c r="H5" s="746"/>
      <c r="I5" s="493"/>
      <c r="J5" s="746"/>
      <c r="K5" s="491"/>
      <c r="L5" s="491"/>
      <c r="M5" s="491"/>
      <c r="N5" s="492"/>
      <c r="O5" s="491"/>
      <c r="P5" s="491"/>
      <c r="Q5" s="493"/>
      <c r="R5" s="492"/>
      <c r="S5" s="491"/>
      <c r="T5" s="491"/>
      <c r="U5" s="493"/>
      <c r="V5" s="492"/>
      <c r="W5" s="491"/>
      <c r="X5" s="491"/>
      <c r="Y5" s="493"/>
    </row>
    <row r="6" spans="1:25" ht="12" customHeight="1">
      <c r="A6" s="360" t="s">
        <v>248</v>
      </c>
      <c r="B6" s="373"/>
      <c r="C6" s="396"/>
      <c r="D6" s="396"/>
      <c r="E6" s="374"/>
      <c r="F6" s="492"/>
      <c r="G6" s="746"/>
      <c r="H6" s="746"/>
      <c r="I6" s="493"/>
      <c r="J6" s="746"/>
      <c r="K6" s="491"/>
      <c r="L6" s="491"/>
      <c r="M6" s="491"/>
      <c r="N6" s="492"/>
      <c r="O6" s="491"/>
      <c r="P6" s="491"/>
      <c r="Q6" s="493"/>
      <c r="R6" s="492"/>
      <c r="S6" s="491"/>
      <c r="T6" s="491"/>
      <c r="U6" s="493"/>
      <c r="V6" s="492"/>
      <c r="W6" s="491"/>
      <c r="X6" s="491"/>
      <c r="Y6" s="493"/>
    </row>
    <row r="7" spans="1:25" ht="12" customHeight="1">
      <c r="A7" s="397" t="s">
        <v>250</v>
      </c>
      <c r="B7" s="884" t="s">
        <v>13</v>
      </c>
      <c r="C7" s="894">
        <v>0</v>
      </c>
      <c r="D7" s="894">
        <v>0</v>
      </c>
      <c r="E7" s="885">
        <v>0</v>
      </c>
      <c r="F7" s="884" t="s">
        <v>13</v>
      </c>
      <c r="G7" s="894">
        <v>0</v>
      </c>
      <c r="H7" s="894">
        <v>0</v>
      </c>
      <c r="I7" s="885">
        <v>0</v>
      </c>
      <c r="J7" s="884" t="s">
        <v>13</v>
      </c>
      <c r="K7" s="894">
        <v>0</v>
      </c>
      <c r="L7" s="894">
        <v>0</v>
      </c>
      <c r="M7" s="885">
        <v>0</v>
      </c>
      <c r="N7" s="884" t="s">
        <v>13</v>
      </c>
      <c r="O7" s="896">
        <v>0</v>
      </c>
      <c r="P7" s="896">
        <v>0</v>
      </c>
      <c r="Q7" s="897">
        <v>0</v>
      </c>
      <c r="R7" s="916" t="s">
        <v>13</v>
      </c>
      <c r="S7" s="917">
        <v>0</v>
      </c>
      <c r="T7" s="917">
        <v>0</v>
      </c>
      <c r="U7" s="918">
        <f>SUM(S7:T7)</f>
        <v>0</v>
      </c>
      <c r="V7" s="472"/>
      <c r="W7" s="421"/>
      <c r="X7" s="421"/>
      <c r="Y7" s="495"/>
    </row>
    <row r="8" spans="1:25" ht="12" customHeight="1">
      <c r="A8" s="397" t="s">
        <v>149</v>
      </c>
      <c r="B8" s="884" t="s">
        <v>13</v>
      </c>
      <c r="C8" s="894">
        <v>0</v>
      </c>
      <c r="D8" s="894">
        <v>0</v>
      </c>
      <c r="E8" s="885">
        <v>0</v>
      </c>
      <c r="F8" s="884" t="s">
        <v>13</v>
      </c>
      <c r="G8" s="894">
        <v>0</v>
      </c>
      <c r="H8" s="894">
        <v>0</v>
      </c>
      <c r="I8" s="885">
        <v>0</v>
      </c>
      <c r="J8" s="884" t="s">
        <v>13</v>
      </c>
      <c r="K8" s="894">
        <v>0</v>
      </c>
      <c r="L8" s="894">
        <v>0</v>
      </c>
      <c r="M8" s="885">
        <v>0</v>
      </c>
      <c r="N8" s="884" t="s">
        <v>13</v>
      </c>
      <c r="O8" s="896">
        <v>0</v>
      </c>
      <c r="P8" s="896">
        <v>0</v>
      </c>
      <c r="Q8" s="897">
        <v>0</v>
      </c>
      <c r="R8" s="916" t="s">
        <v>13</v>
      </c>
      <c r="S8" s="917">
        <v>0</v>
      </c>
      <c r="T8" s="917">
        <v>0</v>
      </c>
      <c r="U8" s="918">
        <f>SUM(S8:T8)</f>
        <v>0</v>
      </c>
      <c r="V8" s="472"/>
      <c r="W8" s="494"/>
      <c r="X8" s="494"/>
      <c r="Y8" s="495"/>
    </row>
    <row r="9" spans="1:25" ht="12" customHeight="1">
      <c r="A9" s="360" t="s">
        <v>247</v>
      </c>
      <c r="B9" s="882"/>
      <c r="C9" s="893"/>
      <c r="D9" s="893"/>
      <c r="E9" s="890"/>
      <c r="F9" s="882"/>
      <c r="G9" s="893"/>
      <c r="H9" s="893"/>
      <c r="I9" s="890"/>
      <c r="J9" s="882"/>
      <c r="K9" s="893"/>
      <c r="L9" s="893"/>
      <c r="M9" s="890"/>
      <c r="N9" s="882"/>
      <c r="O9" s="898"/>
      <c r="P9" s="898"/>
      <c r="Q9" s="899"/>
      <c r="R9" s="919"/>
      <c r="S9" s="920"/>
      <c r="T9" s="920"/>
      <c r="U9" s="921"/>
      <c r="V9" s="492"/>
      <c r="W9" s="491"/>
      <c r="X9" s="491"/>
      <c r="Y9" s="496"/>
    </row>
    <row r="10" spans="1:25" ht="12" customHeight="1">
      <c r="A10" s="397" t="s">
        <v>250</v>
      </c>
      <c r="B10" s="884" t="s">
        <v>13</v>
      </c>
      <c r="C10" s="894">
        <v>0</v>
      </c>
      <c r="D10" s="894">
        <v>0</v>
      </c>
      <c r="E10" s="885">
        <v>0</v>
      </c>
      <c r="F10" s="884" t="s">
        <v>13</v>
      </c>
      <c r="G10" s="894">
        <v>0</v>
      </c>
      <c r="H10" s="894">
        <v>0</v>
      </c>
      <c r="I10" s="885">
        <v>0</v>
      </c>
      <c r="J10" s="884" t="s">
        <v>13</v>
      </c>
      <c r="K10" s="894">
        <v>0</v>
      </c>
      <c r="L10" s="894">
        <v>0</v>
      </c>
      <c r="M10" s="885">
        <v>0</v>
      </c>
      <c r="N10" s="884" t="s">
        <v>13</v>
      </c>
      <c r="O10" s="896">
        <v>0</v>
      </c>
      <c r="P10" s="896">
        <v>0</v>
      </c>
      <c r="Q10" s="897">
        <v>0</v>
      </c>
      <c r="R10" s="916" t="s">
        <v>13</v>
      </c>
      <c r="S10" s="917">
        <v>0</v>
      </c>
      <c r="T10" s="917">
        <v>0</v>
      </c>
      <c r="U10" s="918">
        <f t="shared" ref="U10:U11" si="0">SUM(S10:T10)</f>
        <v>0</v>
      </c>
      <c r="V10" s="472"/>
      <c r="W10" s="494"/>
      <c r="X10" s="494"/>
      <c r="Y10" s="495"/>
    </row>
    <row r="11" spans="1:25" ht="12" customHeight="1">
      <c r="A11" s="397" t="s">
        <v>149</v>
      </c>
      <c r="B11" s="884" t="s">
        <v>13</v>
      </c>
      <c r="C11" s="894">
        <v>0</v>
      </c>
      <c r="D11" s="894">
        <v>0</v>
      </c>
      <c r="E11" s="885">
        <v>0</v>
      </c>
      <c r="F11" s="884" t="s">
        <v>13</v>
      </c>
      <c r="G11" s="894">
        <v>0</v>
      </c>
      <c r="H11" s="894">
        <v>0</v>
      </c>
      <c r="I11" s="885">
        <v>0</v>
      </c>
      <c r="J11" s="884" t="s">
        <v>13</v>
      </c>
      <c r="K11" s="894">
        <v>0</v>
      </c>
      <c r="L11" s="894">
        <v>0</v>
      </c>
      <c r="M11" s="885">
        <v>0</v>
      </c>
      <c r="N11" s="884" t="s">
        <v>13</v>
      </c>
      <c r="O11" s="896">
        <v>0</v>
      </c>
      <c r="P11" s="896">
        <v>0</v>
      </c>
      <c r="Q11" s="897">
        <v>0</v>
      </c>
      <c r="R11" s="916" t="s">
        <v>13</v>
      </c>
      <c r="S11" s="917">
        <v>0</v>
      </c>
      <c r="T11" s="917">
        <v>0</v>
      </c>
      <c r="U11" s="918">
        <f t="shared" si="0"/>
        <v>0</v>
      </c>
      <c r="V11" s="472"/>
      <c r="W11" s="494"/>
      <c r="X11" s="494"/>
      <c r="Y11" s="495"/>
    </row>
    <row r="12" spans="1:25" ht="12" customHeight="1">
      <c r="A12" s="400" t="s">
        <v>211</v>
      </c>
      <c r="B12" s="882"/>
      <c r="C12" s="889"/>
      <c r="D12" s="889"/>
      <c r="E12" s="883"/>
      <c r="F12" s="882"/>
      <c r="G12" s="889"/>
      <c r="H12" s="889"/>
      <c r="I12" s="883"/>
      <c r="J12" s="882"/>
      <c r="K12" s="889"/>
      <c r="L12" s="889"/>
      <c r="M12" s="883"/>
      <c r="N12" s="882"/>
      <c r="O12" s="900"/>
      <c r="P12" s="900"/>
      <c r="Q12" s="901"/>
      <c r="R12" s="919"/>
      <c r="S12" s="922"/>
      <c r="T12" s="922"/>
      <c r="U12" s="923"/>
      <c r="V12" s="492"/>
      <c r="W12" s="491"/>
      <c r="X12" s="491"/>
      <c r="Y12" s="496"/>
    </row>
    <row r="13" spans="1:25" ht="12" customHeight="1">
      <c r="A13" s="360" t="s">
        <v>355</v>
      </c>
      <c r="B13" s="884" t="s">
        <v>13</v>
      </c>
      <c r="C13" s="891">
        <v>0</v>
      </c>
      <c r="D13" s="891">
        <v>0</v>
      </c>
      <c r="E13" s="885">
        <v>0</v>
      </c>
      <c r="F13" s="884" t="s">
        <v>13</v>
      </c>
      <c r="G13" s="891">
        <v>0</v>
      </c>
      <c r="H13" s="891">
        <v>0</v>
      </c>
      <c r="I13" s="885">
        <v>0</v>
      </c>
      <c r="J13" s="884" t="s">
        <v>13</v>
      </c>
      <c r="K13" s="891">
        <v>0</v>
      </c>
      <c r="L13" s="891">
        <v>0</v>
      </c>
      <c r="M13" s="885">
        <v>0</v>
      </c>
      <c r="N13" s="884" t="s">
        <v>13</v>
      </c>
      <c r="O13" s="902">
        <v>0</v>
      </c>
      <c r="P13" s="902">
        <v>0</v>
      </c>
      <c r="Q13" s="897">
        <v>0</v>
      </c>
      <c r="R13" s="916" t="s">
        <v>13</v>
      </c>
      <c r="S13" s="924">
        <v>0</v>
      </c>
      <c r="T13" s="924">
        <v>0</v>
      </c>
      <c r="U13" s="918">
        <f t="shared" ref="U13:U18" si="1">SUM(S13:T13)</f>
        <v>0</v>
      </c>
      <c r="V13" s="472"/>
      <c r="W13" s="408"/>
      <c r="X13" s="408"/>
      <c r="Y13" s="436"/>
    </row>
    <row r="14" spans="1:25" ht="12" customHeight="1">
      <c r="A14" s="360" t="s">
        <v>46</v>
      </c>
      <c r="B14" s="884" t="s">
        <v>13</v>
      </c>
      <c r="C14" s="891">
        <v>0</v>
      </c>
      <c r="D14" s="891">
        <v>0</v>
      </c>
      <c r="E14" s="885">
        <v>0</v>
      </c>
      <c r="F14" s="884" t="s">
        <v>13</v>
      </c>
      <c r="G14" s="891">
        <v>0</v>
      </c>
      <c r="H14" s="891">
        <v>0</v>
      </c>
      <c r="I14" s="885">
        <v>0</v>
      </c>
      <c r="J14" s="884" t="s">
        <v>13</v>
      </c>
      <c r="K14" s="891">
        <v>0</v>
      </c>
      <c r="L14" s="891">
        <v>0</v>
      </c>
      <c r="M14" s="885">
        <v>0</v>
      </c>
      <c r="N14" s="884" t="s">
        <v>13</v>
      </c>
      <c r="O14" s="902">
        <v>8.0000000000000002E-3</v>
      </c>
      <c r="P14" s="902">
        <v>0</v>
      </c>
      <c r="Q14" s="897">
        <v>8.0000000000000002E-3</v>
      </c>
      <c r="R14" s="916" t="s">
        <v>13</v>
      </c>
      <c r="S14" s="924">
        <v>0</v>
      </c>
      <c r="T14" s="924">
        <v>0</v>
      </c>
      <c r="U14" s="918">
        <f t="shared" si="1"/>
        <v>0</v>
      </c>
      <c r="V14" s="472"/>
      <c r="W14" s="408"/>
      <c r="X14" s="408"/>
      <c r="Y14" s="436"/>
    </row>
    <row r="15" spans="1:25" s="3" customFormat="1" ht="12">
      <c r="A15" s="360" t="s">
        <v>47</v>
      </c>
      <c r="B15" s="884" t="s">
        <v>13</v>
      </c>
      <c r="C15" s="891">
        <v>0</v>
      </c>
      <c r="D15" s="891">
        <v>0</v>
      </c>
      <c r="E15" s="885">
        <v>0</v>
      </c>
      <c r="F15" s="884" t="s">
        <v>13</v>
      </c>
      <c r="G15" s="891">
        <v>0</v>
      </c>
      <c r="H15" s="891">
        <v>0</v>
      </c>
      <c r="I15" s="885">
        <v>0</v>
      </c>
      <c r="J15" s="884" t="s">
        <v>13</v>
      </c>
      <c r="K15" s="891">
        <v>0</v>
      </c>
      <c r="L15" s="891">
        <v>0</v>
      </c>
      <c r="M15" s="885">
        <v>0</v>
      </c>
      <c r="N15" s="884" t="s">
        <v>13</v>
      </c>
      <c r="O15" s="902">
        <v>0</v>
      </c>
      <c r="P15" s="902">
        <v>0</v>
      </c>
      <c r="Q15" s="897">
        <v>0</v>
      </c>
      <c r="R15" s="916" t="s">
        <v>13</v>
      </c>
      <c r="S15" s="924">
        <v>0</v>
      </c>
      <c r="T15" s="924">
        <v>0</v>
      </c>
      <c r="U15" s="918">
        <f t="shared" si="1"/>
        <v>0</v>
      </c>
      <c r="V15" s="472"/>
      <c r="W15" s="408"/>
      <c r="X15" s="408"/>
      <c r="Y15" s="436"/>
    </row>
    <row r="16" spans="1:25" s="3" customFormat="1" ht="12">
      <c r="A16" s="360" t="s">
        <v>48</v>
      </c>
      <c r="B16" s="884" t="s">
        <v>13</v>
      </c>
      <c r="C16" s="891">
        <v>0</v>
      </c>
      <c r="D16" s="891">
        <v>0</v>
      </c>
      <c r="E16" s="885">
        <v>0</v>
      </c>
      <c r="F16" s="884" t="s">
        <v>13</v>
      </c>
      <c r="G16" s="891">
        <v>0</v>
      </c>
      <c r="H16" s="891">
        <v>0</v>
      </c>
      <c r="I16" s="885">
        <v>0</v>
      </c>
      <c r="J16" s="884" t="s">
        <v>13</v>
      </c>
      <c r="K16" s="891">
        <v>0</v>
      </c>
      <c r="L16" s="891">
        <v>0</v>
      </c>
      <c r="M16" s="885">
        <v>0</v>
      </c>
      <c r="N16" s="884" t="s">
        <v>13</v>
      </c>
      <c r="O16" s="902">
        <v>0</v>
      </c>
      <c r="P16" s="902">
        <v>0</v>
      </c>
      <c r="Q16" s="897">
        <v>0</v>
      </c>
      <c r="R16" s="916" t="s">
        <v>13</v>
      </c>
      <c r="S16" s="924">
        <v>0</v>
      </c>
      <c r="T16" s="924">
        <v>0</v>
      </c>
      <c r="U16" s="918">
        <f t="shared" si="1"/>
        <v>0</v>
      </c>
      <c r="V16" s="489"/>
      <c r="W16" s="408"/>
      <c r="X16" s="408"/>
      <c r="Y16" s="436"/>
    </row>
    <row r="17" spans="1:25" s="3" customFormat="1" ht="12">
      <c r="A17" s="360" t="s">
        <v>49</v>
      </c>
      <c r="B17" s="884" t="s">
        <v>13</v>
      </c>
      <c r="C17" s="891">
        <v>0</v>
      </c>
      <c r="D17" s="891">
        <v>0</v>
      </c>
      <c r="E17" s="885">
        <v>0</v>
      </c>
      <c r="F17" s="884" t="s">
        <v>13</v>
      </c>
      <c r="G17" s="891">
        <v>0</v>
      </c>
      <c r="H17" s="891">
        <v>0</v>
      </c>
      <c r="I17" s="885">
        <v>0</v>
      </c>
      <c r="J17" s="884" t="s">
        <v>13</v>
      </c>
      <c r="K17" s="891">
        <v>0</v>
      </c>
      <c r="L17" s="891">
        <v>0</v>
      </c>
      <c r="M17" s="885">
        <v>0</v>
      </c>
      <c r="N17" s="884" t="s">
        <v>13</v>
      </c>
      <c r="O17" s="902">
        <v>0</v>
      </c>
      <c r="P17" s="902">
        <v>0</v>
      </c>
      <c r="Q17" s="897">
        <v>0</v>
      </c>
      <c r="R17" s="916" t="s">
        <v>13</v>
      </c>
      <c r="S17" s="924">
        <v>0</v>
      </c>
      <c r="T17" s="924">
        <v>0</v>
      </c>
      <c r="U17" s="918">
        <f t="shared" si="1"/>
        <v>0</v>
      </c>
      <c r="V17" s="472"/>
      <c r="W17" s="408"/>
      <c r="X17" s="408"/>
      <c r="Y17" s="436"/>
    </row>
    <row r="18" spans="1:25" ht="13.8" thickBot="1">
      <c r="A18" s="361" t="s">
        <v>324</v>
      </c>
      <c r="B18" s="875" t="s">
        <v>13</v>
      </c>
      <c r="C18" s="891">
        <v>0</v>
      </c>
      <c r="D18" s="891">
        <v>0</v>
      </c>
      <c r="E18" s="867">
        <v>0</v>
      </c>
      <c r="F18" s="875" t="s">
        <v>13</v>
      </c>
      <c r="G18" s="891">
        <v>0</v>
      </c>
      <c r="H18" s="891">
        <v>0</v>
      </c>
      <c r="I18" s="867">
        <v>0</v>
      </c>
      <c r="J18" s="875" t="s">
        <v>13</v>
      </c>
      <c r="K18" s="891">
        <v>0</v>
      </c>
      <c r="L18" s="891">
        <v>0</v>
      </c>
      <c r="M18" s="867">
        <v>0</v>
      </c>
      <c r="N18" s="875" t="s">
        <v>13</v>
      </c>
      <c r="O18" s="902">
        <v>0</v>
      </c>
      <c r="P18" s="902">
        <v>0</v>
      </c>
      <c r="Q18" s="897">
        <v>0</v>
      </c>
      <c r="R18" s="875" t="s">
        <v>13</v>
      </c>
      <c r="S18" s="924">
        <v>0</v>
      </c>
      <c r="T18" s="924">
        <v>0</v>
      </c>
      <c r="U18" s="918">
        <f t="shared" si="1"/>
        <v>0</v>
      </c>
      <c r="V18" s="497"/>
      <c r="W18" s="531"/>
      <c r="X18" s="531"/>
      <c r="Y18" s="293"/>
    </row>
    <row r="19" spans="1:25" s="19" customFormat="1" ht="16.350000000000001" customHeight="1" thickBot="1">
      <c r="A19" s="334" t="s">
        <v>50</v>
      </c>
      <c r="B19" s="868" t="s">
        <v>13</v>
      </c>
      <c r="C19" s="872">
        <v>0</v>
      </c>
      <c r="D19" s="872">
        <v>0</v>
      </c>
      <c r="E19" s="872">
        <v>0</v>
      </c>
      <c r="F19" s="868" t="s">
        <v>13</v>
      </c>
      <c r="G19" s="872">
        <v>0</v>
      </c>
      <c r="H19" s="872">
        <v>0</v>
      </c>
      <c r="I19" s="872">
        <v>0</v>
      </c>
      <c r="J19" s="868" t="s">
        <v>13</v>
      </c>
      <c r="K19" s="872">
        <v>0</v>
      </c>
      <c r="L19" s="872">
        <v>0</v>
      </c>
      <c r="M19" s="872">
        <v>0</v>
      </c>
      <c r="N19" s="868" t="s">
        <v>13</v>
      </c>
      <c r="O19" s="903">
        <v>8.0000000000000002E-3</v>
      </c>
      <c r="P19" s="903">
        <v>0</v>
      </c>
      <c r="Q19" s="903">
        <v>8.0000000000000002E-3</v>
      </c>
      <c r="R19" s="868" t="s">
        <v>13</v>
      </c>
      <c r="S19" s="903">
        <f>SUM(S7:S18)</f>
        <v>0</v>
      </c>
      <c r="T19" s="903">
        <f t="shared" ref="T19" si="2">SUM(T7:T18)</f>
        <v>0</v>
      </c>
      <c r="U19" s="903">
        <f>SUM(U7:U18)</f>
        <v>0</v>
      </c>
      <c r="V19" s="298"/>
      <c r="W19" s="532"/>
      <c r="X19" s="532"/>
      <c r="Y19" s="533"/>
    </row>
    <row r="20" spans="1:25" s="3" customFormat="1" ht="1.95" hidden="1" customHeight="1">
      <c r="A20" s="362"/>
      <c r="B20" s="876"/>
      <c r="C20" s="880"/>
      <c r="D20" s="880"/>
      <c r="E20" s="881"/>
      <c r="F20" s="876"/>
      <c r="G20" s="880"/>
      <c r="H20" s="880"/>
      <c r="I20" s="881"/>
      <c r="J20" s="876"/>
      <c r="K20" s="880"/>
      <c r="L20" s="880"/>
      <c r="M20" s="881"/>
      <c r="N20" s="876"/>
      <c r="O20" s="913"/>
      <c r="P20" s="913"/>
      <c r="Q20" s="914"/>
      <c r="R20" s="331"/>
      <c r="S20" s="329"/>
      <c r="T20" s="330"/>
      <c r="U20" s="420"/>
      <c r="V20" s="331"/>
      <c r="W20" s="329"/>
      <c r="X20" s="330"/>
      <c r="Y20" s="420"/>
    </row>
    <row r="21" spans="1:25" s="3" customFormat="1" ht="13.2">
      <c r="A21" s="400" t="s">
        <v>210</v>
      </c>
      <c r="B21" s="882"/>
      <c r="C21" s="889"/>
      <c r="D21" s="889"/>
      <c r="E21" s="883"/>
      <c r="F21" s="882"/>
      <c r="G21" s="889"/>
      <c r="H21" s="889"/>
      <c r="I21" s="883"/>
      <c r="J21" s="882"/>
      <c r="K21" s="889"/>
      <c r="L21" s="889"/>
      <c r="M21" s="883"/>
      <c r="N21" s="882"/>
      <c r="O21" s="900"/>
      <c r="P21" s="900"/>
      <c r="Q21" s="901"/>
      <c r="R21" s="919"/>
      <c r="S21" s="925"/>
      <c r="T21" s="925"/>
      <c r="U21" s="926"/>
      <c r="V21" s="373"/>
      <c r="W21" s="396"/>
      <c r="X21" s="396"/>
      <c r="Y21" s="399"/>
    </row>
    <row r="22" spans="1:25" ht="12">
      <c r="A22" s="323" t="s">
        <v>32</v>
      </c>
      <c r="B22" s="877" t="s">
        <v>13</v>
      </c>
      <c r="C22" s="878">
        <v>0</v>
      </c>
      <c r="D22" s="878">
        <v>0</v>
      </c>
      <c r="E22" s="879">
        <v>0</v>
      </c>
      <c r="F22" s="877" t="s">
        <v>13</v>
      </c>
      <c r="G22" s="878">
        <v>0</v>
      </c>
      <c r="H22" s="878">
        <v>0</v>
      </c>
      <c r="I22" s="879">
        <v>0</v>
      </c>
      <c r="J22" s="877" t="s">
        <v>13</v>
      </c>
      <c r="K22" s="878">
        <v>0</v>
      </c>
      <c r="L22" s="878">
        <v>0</v>
      </c>
      <c r="M22" s="879">
        <v>0</v>
      </c>
      <c r="N22" s="877" t="s">
        <v>13</v>
      </c>
      <c r="O22" s="904">
        <v>0</v>
      </c>
      <c r="P22" s="904">
        <v>0</v>
      </c>
      <c r="Q22" s="905">
        <v>0</v>
      </c>
      <c r="R22" s="877" t="s">
        <v>13</v>
      </c>
      <c r="S22" s="904">
        <v>0</v>
      </c>
      <c r="T22" s="904">
        <v>0</v>
      </c>
      <c r="U22" s="905">
        <v>0</v>
      </c>
      <c r="V22" s="322"/>
      <c r="W22" s="437"/>
      <c r="X22" s="437"/>
      <c r="Y22" s="438"/>
    </row>
    <row r="23" spans="1:25" ht="12">
      <c r="A23" s="402" t="s">
        <v>12</v>
      </c>
      <c r="B23" s="884" t="s">
        <v>13</v>
      </c>
      <c r="C23" s="891">
        <v>0</v>
      </c>
      <c r="D23" s="891">
        <v>0</v>
      </c>
      <c r="E23" s="885">
        <v>0</v>
      </c>
      <c r="F23" s="884" t="s">
        <v>13</v>
      </c>
      <c r="G23" s="891">
        <v>0</v>
      </c>
      <c r="H23" s="891">
        <v>0</v>
      </c>
      <c r="I23" s="885">
        <v>0</v>
      </c>
      <c r="J23" s="884" t="s">
        <v>13</v>
      </c>
      <c r="K23" s="891">
        <v>0</v>
      </c>
      <c r="L23" s="891">
        <v>0</v>
      </c>
      <c r="M23" s="885">
        <v>0</v>
      </c>
      <c r="N23" s="884" t="s">
        <v>13</v>
      </c>
      <c r="O23" s="902">
        <v>0</v>
      </c>
      <c r="P23" s="902">
        <v>0</v>
      </c>
      <c r="Q23" s="897">
        <v>0</v>
      </c>
      <c r="R23" s="916" t="s">
        <v>13</v>
      </c>
      <c r="S23" s="924">
        <v>0</v>
      </c>
      <c r="T23" s="924">
        <v>0</v>
      </c>
      <c r="U23" s="918">
        <v>0</v>
      </c>
      <c r="V23" s="375"/>
      <c r="W23" s="408"/>
      <c r="X23" s="408"/>
      <c r="Y23" s="436"/>
    </row>
    <row r="24" spans="1:25" ht="12.6" thickBot="1">
      <c r="A24" s="363" t="s">
        <v>14</v>
      </c>
      <c r="B24" s="875" t="s">
        <v>13</v>
      </c>
      <c r="C24" s="891">
        <v>0</v>
      </c>
      <c r="D24" s="891">
        <v>0</v>
      </c>
      <c r="E24" s="886">
        <v>0</v>
      </c>
      <c r="F24" s="875" t="s">
        <v>13</v>
      </c>
      <c r="G24" s="891">
        <v>0</v>
      </c>
      <c r="H24" s="891">
        <v>0</v>
      </c>
      <c r="I24" s="886">
        <v>0</v>
      </c>
      <c r="J24" s="875" t="s">
        <v>13</v>
      </c>
      <c r="K24" s="891">
        <v>0</v>
      </c>
      <c r="L24" s="891">
        <v>0</v>
      </c>
      <c r="M24" s="886">
        <v>0</v>
      </c>
      <c r="N24" s="875" t="s">
        <v>13</v>
      </c>
      <c r="O24" s="902">
        <v>0</v>
      </c>
      <c r="P24" s="902">
        <v>0</v>
      </c>
      <c r="Q24" s="906">
        <v>0</v>
      </c>
      <c r="R24" s="875" t="s">
        <v>13</v>
      </c>
      <c r="S24" s="924">
        <v>0</v>
      </c>
      <c r="T24" s="924">
        <v>0</v>
      </c>
      <c r="U24" s="927">
        <v>0</v>
      </c>
      <c r="V24" s="313"/>
      <c r="W24" s="387"/>
      <c r="X24" s="387"/>
      <c r="Y24" s="439"/>
    </row>
    <row r="25" spans="1:25" s="18" customFormat="1" ht="16.350000000000001" customHeight="1" thickBot="1">
      <c r="A25" s="334" t="s">
        <v>50</v>
      </c>
      <c r="B25" s="868" t="s">
        <v>13</v>
      </c>
      <c r="C25" s="872">
        <v>0</v>
      </c>
      <c r="D25" s="873">
        <v>0</v>
      </c>
      <c r="E25" s="874">
        <v>0</v>
      </c>
      <c r="F25" s="868" t="s">
        <v>13</v>
      </c>
      <c r="G25" s="872">
        <v>0</v>
      </c>
      <c r="H25" s="873">
        <v>0</v>
      </c>
      <c r="I25" s="874">
        <v>0</v>
      </c>
      <c r="J25" s="868" t="s">
        <v>13</v>
      </c>
      <c r="K25" s="872">
        <v>0</v>
      </c>
      <c r="L25" s="873">
        <v>0</v>
      </c>
      <c r="M25" s="874">
        <v>0</v>
      </c>
      <c r="N25" s="868" t="s">
        <v>13</v>
      </c>
      <c r="O25" s="903">
        <v>0</v>
      </c>
      <c r="P25" s="907">
        <v>0</v>
      </c>
      <c r="Q25" s="908">
        <v>0</v>
      </c>
      <c r="R25" s="868" t="s">
        <v>13</v>
      </c>
      <c r="S25" s="903">
        <f t="shared" ref="S25:T25" si="3">SUM(S22:S24)</f>
        <v>0</v>
      </c>
      <c r="T25" s="907">
        <f t="shared" si="3"/>
        <v>0</v>
      </c>
      <c r="U25" s="908">
        <f>SUM(U22:U24)</f>
        <v>0</v>
      </c>
      <c r="V25" s="298"/>
      <c r="W25" s="501"/>
      <c r="X25" s="501"/>
      <c r="Y25" s="534"/>
    </row>
    <row r="26" spans="1:25" ht="1.5" customHeight="1">
      <c r="A26" s="185"/>
      <c r="B26" s="870"/>
      <c r="C26" s="869"/>
      <c r="D26" s="869"/>
      <c r="E26" s="871"/>
      <c r="F26" s="870"/>
      <c r="G26" s="869"/>
      <c r="H26" s="869"/>
      <c r="I26" s="871"/>
      <c r="J26" s="870"/>
      <c r="K26" s="869"/>
      <c r="L26" s="869"/>
      <c r="M26" s="871"/>
      <c r="N26" s="870"/>
      <c r="O26" s="909"/>
      <c r="P26" s="909"/>
      <c r="Q26" s="910"/>
      <c r="R26" s="870"/>
      <c r="S26" s="909"/>
      <c r="T26" s="909"/>
      <c r="U26" s="910"/>
      <c r="V26" s="305"/>
      <c r="W26" s="186"/>
      <c r="X26" s="184"/>
      <c r="Y26" s="317"/>
    </row>
    <row r="27" spans="1:25" s="332" customFormat="1" ht="18" customHeight="1">
      <c r="A27" s="403" t="s">
        <v>201</v>
      </c>
      <c r="B27" s="887" t="s">
        <v>13</v>
      </c>
      <c r="C27" s="892">
        <v>0</v>
      </c>
      <c r="D27" s="892">
        <v>0</v>
      </c>
      <c r="E27" s="888">
        <v>0</v>
      </c>
      <c r="F27" s="887" t="s">
        <v>13</v>
      </c>
      <c r="G27" s="892">
        <v>0</v>
      </c>
      <c r="H27" s="892">
        <v>0</v>
      </c>
      <c r="I27" s="888">
        <v>0</v>
      </c>
      <c r="J27" s="887" t="s">
        <v>13</v>
      </c>
      <c r="K27" s="892">
        <v>0</v>
      </c>
      <c r="L27" s="892">
        <v>0</v>
      </c>
      <c r="M27" s="888">
        <v>0</v>
      </c>
      <c r="N27" s="887" t="s">
        <v>13</v>
      </c>
      <c r="O27" s="911">
        <v>8.0000000000000002E-3</v>
      </c>
      <c r="P27" s="911">
        <v>0</v>
      </c>
      <c r="Q27" s="912">
        <v>8.0000000000000002E-3</v>
      </c>
      <c r="R27" s="928" t="s">
        <v>13</v>
      </c>
      <c r="S27" s="929">
        <f>SUM(S25,S19)</f>
        <v>0</v>
      </c>
      <c r="T27" s="929">
        <f t="shared" ref="T27:U27" si="4">SUM(T25,T19)</f>
        <v>0</v>
      </c>
      <c r="U27" s="930">
        <f t="shared" si="4"/>
        <v>0</v>
      </c>
      <c r="V27" s="378"/>
      <c r="W27" s="426"/>
      <c r="X27" s="535"/>
      <c r="Y27" s="536"/>
    </row>
    <row r="28" spans="1:25" ht="3" customHeight="1" thickBot="1">
      <c r="A28" s="292"/>
      <c r="B28" s="294"/>
      <c r="C28" s="290"/>
      <c r="D28" s="290"/>
      <c r="E28" s="295"/>
      <c r="F28" s="294"/>
      <c r="G28" s="290"/>
      <c r="H28" s="290"/>
      <c r="I28" s="295"/>
      <c r="J28" s="302"/>
      <c r="K28" s="291"/>
      <c r="L28" s="296"/>
      <c r="M28" s="297"/>
      <c r="N28" s="302"/>
      <c r="O28" s="291"/>
      <c r="P28" s="296"/>
      <c r="Q28" s="297"/>
      <c r="R28" s="931"/>
      <c r="S28" s="932"/>
      <c r="T28" s="933"/>
      <c r="U28" s="934"/>
      <c r="V28" s="303"/>
      <c r="W28" s="291"/>
      <c r="X28" s="296"/>
      <c r="Y28" s="297"/>
    </row>
    <row r="29" spans="1:25" s="3" customFormat="1" ht="13.8" thickBot="1">
      <c r="A29" s="390" t="s">
        <v>212</v>
      </c>
      <c r="B29" s="373"/>
      <c r="C29" s="396"/>
      <c r="D29" s="396"/>
      <c r="E29" s="374"/>
      <c r="F29" s="373"/>
      <c r="G29" s="396"/>
      <c r="H29" s="396"/>
      <c r="I29" s="374"/>
      <c r="J29" s="373"/>
      <c r="K29" s="396"/>
      <c r="L29" s="396"/>
      <c r="M29" s="374"/>
      <c r="N29" s="373"/>
      <c r="O29" s="396"/>
      <c r="P29" s="396"/>
      <c r="Q29" s="374"/>
      <c r="R29" s="935"/>
      <c r="S29" s="925"/>
      <c r="T29" s="925"/>
      <c r="U29" s="936"/>
      <c r="V29" s="373"/>
      <c r="W29" s="396"/>
      <c r="X29" s="396"/>
      <c r="Y29" s="374"/>
    </row>
    <row r="30" spans="1:25">
      <c r="A30" s="388" t="s">
        <v>51</v>
      </c>
      <c r="B30" s="380">
        <v>0</v>
      </c>
      <c r="C30" s="405" t="s">
        <v>13</v>
      </c>
      <c r="D30" s="405" t="s">
        <v>13</v>
      </c>
      <c r="E30" s="381" t="s">
        <v>13</v>
      </c>
      <c r="F30" s="380">
        <v>0</v>
      </c>
      <c r="G30" s="405" t="s">
        <v>13</v>
      </c>
      <c r="H30" s="405" t="s">
        <v>13</v>
      </c>
      <c r="I30" s="381" t="s">
        <v>13</v>
      </c>
      <c r="J30" s="380">
        <v>0</v>
      </c>
      <c r="K30" s="405" t="s">
        <v>13</v>
      </c>
      <c r="L30" s="405" t="s">
        <v>13</v>
      </c>
      <c r="M30" s="381" t="s">
        <v>13</v>
      </c>
      <c r="N30" s="380">
        <v>0</v>
      </c>
      <c r="O30" s="405" t="s">
        <v>13</v>
      </c>
      <c r="P30" s="405" t="s">
        <v>13</v>
      </c>
      <c r="Q30" s="381" t="s">
        <v>13</v>
      </c>
      <c r="R30" s="937">
        <v>0</v>
      </c>
      <c r="S30" s="938" t="s">
        <v>13</v>
      </c>
      <c r="T30" s="938" t="s">
        <v>13</v>
      </c>
      <c r="U30" s="939" t="s">
        <v>13</v>
      </c>
      <c r="V30" s="380"/>
      <c r="W30" s="405"/>
      <c r="X30" s="405"/>
      <c r="Y30" s="381"/>
    </row>
    <row r="31" spans="1:25" s="18" customFormat="1" ht="15.6" customHeight="1" thickBot="1">
      <c r="A31" s="366" t="s">
        <v>50</v>
      </c>
      <c r="B31" s="382">
        <f>SUM(B30:B30)</f>
        <v>0</v>
      </c>
      <c r="C31" s="371" t="s">
        <v>13</v>
      </c>
      <c r="D31" s="371" t="s">
        <v>13</v>
      </c>
      <c r="E31" s="383" t="s">
        <v>13</v>
      </c>
      <c r="F31" s="382">
        <f>SUM(F30:F30)</f>
        <v>0</v>
      </c>
      <c r="G31" s="371" t="s">
        <v>13</v>
      </c>
      <c r="H31" s="371" t="s">
        <v>13</v>
      </c>
      <c r="I31" s="383" t="s">
        <v>13</v>
      </c>
      <c r="J31" s="382">
        <f>SUM(J30:J30)</f>
        <v>0</v>
      </c>
      <c r="K31" s="371" t="s">
        <v>13</v>
      </c>
      <c r="L31" s="371" t="s">
        <v>13</v>
      </c>
      <c r="M31" s="383" t="s">
        <v>13</v>
      </c>
      <c r="N31" s="382">
        <f>SUM(N30:N30)</f>
        <v>0</v>
      </c>
      <c r="O31" s="371" t="s">
        <v>13</v>
      </c>
      <c r="P31" s="371" t="s">
        <v>13</v>
      </c>
      <c r="Q31" s="383" t="s">
        <v>13</v>
      </c>
      <c r="R31" s="946">
        <f>SUM(R30:R30)</f>
        <v>0</v>
      </c>
      <c r="S31" s="940" t="s">
        <v>13</v>
      </c>
      <c r="T31" s="940" t="s">
        <v>13</v>
      </c>
      <c r="U31" s="941" t="s">
        <v>13</v>
      </c>
      <c r="V31" s="382"/>
      <c r="W31" s="371"/>
      <c r="X31" s="371"/>
      <c r="Y31" s="383"/>
    </row>
    <row r="32" spans="1:25" ht="2.1" customHeight="1">
      <c r="A32" s="185"/>
      <c r="B32" s="299"/>
      <c r="C32" s="300"/>
      <c r="D32" s="300"/>
      <c r="E32" s="304"/>
      <c r="F32" s="299"/>
      <c r="G32" s="300"/>
      <c r="H32" s="300"/>
      <c r="I32" s="304"/>
      <c r="J32" s="299"/>
      <c r="K32" s="300"/>
      <c r="L32" s="300"/>
      <c r="M32" s="304"/>
      <c r="N32" s="299"/>
      <c r="O32" s="300"/>
      <c r="P32" s="300"/>
      <c r="Q32" s="304"/>
      <c r="R32" s="942"/>
      <c r="S32" s="869"/>
      <c r="T32" s="869"/>
      <c r="U32" s="304"/>
      <c r="V32" s="502"/>
      <c r="W32" s="428"/>
      <c r="X32" s="429"/>
      <c r="Y32" s="419"/>
    </row>
    <row r="33" spans="1:25" s="332" customFormat="1" ht="16.5" customHeight="1" thickBot="1">
      <c r="A33" s="367" t="s">
        <v>202</v>
      </c>
      <c r="B33" s="384">
        <f>SUM( B31)</f>
        <v>0</v>
      </c>
      <c r="C33" s="372" t="s">
        <v>13</v>
      </c>
      <c r="D33" s="372" t="s">
        <v>13</v>
      </c>
      <c r="E33" s="385" t="s">
        <v>13</v>
      </c>
      <c r="F33" s="384">
        <f>SUM( F31)</f>
        <v>0</v>
      </c>
      <c r="G33" s="372" t="s">
        <v>13</v>
      </c>
      <c r="H33" s="372" t="s">
        <v>13</v>
      </c>
      <c r="I33" s="385" t="s">
        <v>13</v>
      </c>
      <c r="J33" s="384">
        <f>SUM( J31)</f>
        <v>0</v>
      </c>
      <c r="K33" s="372" t="s">
        <v>13</v>
      </c>
      <c r="L33" s="372" t="s">
        <v>13</v>
      </c>
      <c r="M33" s="385" t="s">
        <v>13</v>
      </c>
      <c r="N33" s="384">
        <f>SUM( N31)</f>
        <v>0</v>
      </c>
      <c r="O33" s="372" t="s">
        <v>13</v>
      </c>
      <c r="P33" s="372" t="s">
        <v>13</v>
      </c>
      <c r="Q33" s="385" t="s">
        <v>13</v>
      </c>
      <c r="R33" s="943">
        <f>SUM( R31)</f>
        <v>0</v>
      </c>
      <c r="S33" s="944" t="s">
        <v>13</v>
      </c>
      <c r="T33" s="944" t="s">
        <v>13</v>
      </c>
      <c r="U33" s="945" t="s">
        <v>13</v>
      </c>
      <c r="V33" s="442"/>
      <c r="W33" s="443"/>
      <c r="X33" s="443"/>
      <c r="Y33" s="444"/>
    </row>
    <row r="34" spans="1:25" ht="13.8" thickBot="1">
      <c r="A34" s="333"/>
      <c r="B34" s="315"/>
      <c r="C34" s="20"/>
      <c r="D34" s="20"/>
      <c r="E34" s="386"/>
      <c r="F34" s="315"/>
      <c r="G34" s="20"/>
      <c r="H34" s="21"/>
      <c r="I34" s="316"/>
      <c r="J34" s="315"/>
      <c r="K34" s="477"/>
      <c r="L34" s="21"/>
      <c r="M34" s="316"/>
      <c r="N34" s="315"/>
      <c r="O34" s="20"/>
      <c r="P34" s="21"/>
      <c r="Q34" s="316"/>
      <c r="R34" s="876"/>
      <c r="S34" s="20"/>
      <c r="T34" s="21"/>
      <c r="U34" s="316"/>
      <c r="V34" s="315"/>
      <c r="W34" s="20"/>
      <c r="X34" s="21"/>
      <c r="Y34" s="316"/>
    </row>
    <row r="35" spans="1:25" ht="14.4" thickBot="1">
      <c r="A35" s="368"/>
      <c r="B35" s="992" t="s">
        <v>252</v>
      </c>
      <c r="C35" s="993"/>
      <c r="D35" s="993"/>
      <c r="E35" s="994"/>
      <c r="F35" s="992" t="s">
        <v>253</v>
      </c>
      <c r="G35" s="993"/>
      <c r="H35" s="993"/>
      <c r="I35" s="994"/>
      <c r="J35" s="992" t="s">
        <v>254</v>
      </c>
      <c r="K35" s="998"/>
      <c r="L35" s="993"/>
      <c r="M35" s="994"/>
      <c r="N35" s="992" t="s">
        <v>255</v>
      </c>
      <c r="O35" s="993"/>
      <c r="P35" s="993"/>
      <c r="Q35" s="994"/>
      <c r="R35" s="999" t="s">
        <v>256</v>
      </c>
      <c r="S35" s="1000"/>
      <c r="T35" s="1000"/>
      <c r="U35" s="1001"/>
      <c r="V35" s="992" t="s">
        <v>257</v>
      </c>
      <c r="W35" s="993"/>
      <c r="X35" s="993"/>
      <c r="Y35" s="994"/>
    </row>
    <row r="36" spans="1:25" ht="44.25" customHeight="1">
      <c r="A36" s="369" t="s">
        <v>213</v>
      </c>
      <c r="B36" s="310" t="s">
        <v>43</v>
      </c>
      <c r="C36" s="311" t="s">
        <v>251</v>
      </c>
      <c r="D36" s="311" t="s">
        <v>44</v>
      </c>
      <c r="E36" s="312" t="s">
        <v>45</v>
      </c>
      <c r="F36" s="310" t="s">
        <v>43</v>
      </c>
      <c r="G36" s="311" t="s">
        <v>251</v>
      </c>
      <c r="H36" s="311" t="s">
        <v>44</v>
      </c>
      <c r="I36" s="312" t="s">
        <v>45</v>
      </c>
      <c r="J36" s="310" t="s">
        <v>43</v>
      </c>
      <c r="K36" s="311" t="s">
        <v>251</v>
      </c>
      <c r="L36" s="311" t="s">
        <v>44</v>
      </c>
      <c r="M36" s="312" t="s">
        <v>45</v>
      </c>
      <c r="N36" s="310" t="s">
        <v>43</v>
      </c>
      <c r="O36" s="311" t="s">
        <v>251</v>
      </c>
      <c r="P36" s="311" t="s">
        <v>44</v>
      </c>
      <c r="Q36" s="312" t="s">
        <v>45</v>
      </c>
      <c r="R36" s="310" t="s">
        <v>43</v>
      </c>
      <c r="S36" s="311" t="s">
        <v>251</v>
      </c>
      <c r="T36" s="311" t="s">
        <v>44</v>
      </c>
      <c r="U36" s="312" t="s">
        <v>45</v>
      </c>
      <c r="V36" s="310" t="s">
        <v>43</v>
      </c>
      <c r="W36" s="311" t="s">
        <v>251</v>
      </c>
      <c r="X36" s="311" t="s">
        <v>44</v>
      </c>
      <c r="Y36" s="312" t="s">
        <v>45</v>
      </c>
    </row>
    <row r="37" spans="1:25" ht="12" customHeight="1">
      <c r="A37" s="395" t="s">
        <v>246</v>
      </c>
      <c r="B37" s="373"/>
      <c r="C37" s="396"/>
      <c r="D37" s="396"/>
      <c r="E37" s="374"/>
      <c r="F37" s="373"/>
      <c r="G37" s="396"/>
      <c r="H37" s="396"/>
      <c r="I37" s="374"/>
      <c r="J37" s="373"/>
      <c r="K37" s="396"/>
      <c r="L37" s="396"/>
      <c r="M37" s="374"/>
      <c r="N37" s="373"/>
      <c r="O37" s="396"/>
      <c r="P37" s="396"/>
      <c r="Q37" s="374"/>
      <c r="R37" s="373"/>
      <c r="S37" s="396"/>
      <c r="T37" s="396"/>
      <c r="U37" s="374"/>
      <c r="V37" s="373"/>
      <c r="W37" s="396"/>
      <c r="X37" s="396"/>
      <c r="Y37" s="374"/>
    </row>
    <row r="38" spans="1:25" ht="12" customHeight="1">
      <c r="A38" s="360" t="s">
        <v>248</v>
      </c>
      <c r="B38" s="373"/>
      <c r="C38" s="396"/>
      <c r="D38" s="396"/>
      <c r="E38" s="374"/>
      <c r="F38" s="373"/>
      <c r="G38" s="396"/>
      <c r="H38" s="396"/>
      <c r="I38" s="374"/>
      <c r="J38" s="373"/>
      <c r="K38" s="396"/>
      <c r="L38" s="396"/>
      <c r="M38" s="374"/>
      <c r="N38" s="373"/>
      <c r="O38" s="396"/>
      <c r="P38" s="396"/>
      <c r="Q38" s="374"/>
      <c r="R38" s="373"/>
      <c r="S38" s="396"/>
      <c r="T38" s="396"/>
      <c r="U38" s="374"/>
      <c r="V38" s="373"/>
      <c r="W38" s="396"/>
      <c r="X38" s="396"/>
      <c r="Y38" s="374"/>
    </row>
    <row r="39" spans="1:25" ht="12" customHeight="1">
      <c r="A39" s="397" t="s">
        <v>250</v>
      </c>
      <c r="B39" s="375"/>
      <c r="C39" s="421"/>
      <c r="D39" s="421"/>
      <c r="E39" s="376"/>
      <c r="F39" s="375"/>
      <c r="G39" s="421"/>
      <c r="H39" s="421"/>
      <c r="I39" s="376"/>
      <c r="J39" s="375"/>
      <c r="K39" s="421"/>
      <c r="L39" s="421"/>
      <c r="M39" s="376"/>
      <c r="N39" s="572"/>
      <c r="O39" s="573"/>
      <c r="P39" s="573"/>
      <c r="Q39" s="574"/>
      <c r="R39" s="572"/>
      <c r="S39" s="573"/>
      <c r="T39" s="573"/>
      <c r="U39" s="574"/>
      <c r="V39" s="572"/>
      <c r="W39" s="573"/>
      <c r="X39" s="573"/>
      <c r="Y39" s="574"/>
    </row>
    <row r="40" spans="1:25" ht="12" customHeight="1">
      <c r="A40" s="397" t="s">
        <v>149</v>
      </c>
      <c r="B40" s="375"/>
      <c r="C40" s="421"/>
      <c r="D40" s="421"/>
      <c r="E40" s="376"/>
      <c r="F40" s="375"/>
      <c r="G40" s="421"/>
      <c r="H40" s="421"/>
      <c r="I40" s="376"/>
      <c r="J40" s="375"/>
      <c r="K40" s="421"/>
      <c r="L40" s="421"/>
      <c r="M40" s="376"/>
      <c r="N40" s="572"/>
      <c r="O40" s="573"/>
      <c r="P40" s="573"/>
      <c r="Q40" s="574"/>
      <c r="R40" s="572"/>
      <c r="S40" s="573"/>
      <c r="T40" s="573"/>
      <c r="U40" s="574"/>
      <c r="V40" s="572"/>
      <c r="W40" s="573"/>
      <c r="X40" s="573"/>
      <c r="Y40" s="574"/>
    </row>
    <row r="41" spans="1:25" ht="12" customHeight="1">
      <c r="A41" s="360" t="s">
        <v>247</v>
      </c>
      <c r="B41" s="373"/>
      <c r="C41" s="398"/>
      <c r="D41" s="398"/>
      <c r="E41" s="399"/>
      <c r="F41" s="373"/>
      <c r="G41" s="398"/>
      <c r="H41" s="396"/>
      <c r="I41" s="399"/>
      <c r="J41" s="373"/>
      <c r="K41" s="398"/>
      <c r="L41" s="396"/>
      <c r="M41" s="399"/>
      <c r="N41" s="373"/>
      <c r="O41" s="398"/>
      <c r="P41" s="396"/>
      <c r="Q41" s="399"/>
      <c r="R41" s="406"/>
      <c r="S41" s="554"/>
      <c r="T41" s="537"/>
      <c r="U41" s="555"/>
      <c r="V41" s="373"/>
      <c r="W41" s="398"/>
      <c r="X41" s="396"/>
      <c r="Y41" s="399"/>
    </row>
    <row r="42" spans="1:25" ht="12" customHeight="1">
      <c r="A42" s="397" t="s">
        <v>250</v>
      </c>
      <c r="B42" s="375"/>
      <c r="C42" s="421"/>
      <c r="D42" s="421"/>
      <c r="E42" s="376"/>
      <c r="F42" s="375"/>
      <c r="G42" s="421"/>
      <c r="H42" s="421"/>
      <c r="I42" s="376"/>
      <c r="J42" s="375"/>
      <c r="K42" s="421"/>
      <c r="L42" s="421"/>
      <c r="M42" s="376"/>
      <c r="N42" s="572"/>
      <c r="O42" s="573"/>
      <c r="P42" s="573"/>
      <c r="Q42" s="574"/>
      <c r="R42" s="572"/>
      <c r="S42" s="573"/>
      <c r="T42" s="573"/>
      <c r="U42" s="574"/>
      <c r="V42" s="572"/>
      <c r="W42" s="573"/>
      <c r="X42" s="573"/>
      <c r="Y42" s="574"/>
    </row>
    <row r="43" spans="1:25" ht="12" customHeight="1">
      <c r="A43" s="397" t="s">
        <v>149</v>
      </c>
      <c r="B43" s="375"/>
      <c r="C43" s="421"/>
      <c r="D43" s="421"/>
      <c r="E43" s="376"/>
      <c r="F43" s="375"/>
      <c r="G43" s="421"/>
      <c r="H43" s="421"/>
      <c r="I43" s="376"/>
      <c r="J43" s="375"/>
      <c r="K43" s="421"/>
      <c r="L43" s="421"/>
      <c r="M43" s="376"/>
      <c r="N43" s="572"/>
      <c r="O43" s="573"/>
      <c r="P43" s="573"/>
      <c r="Q43" s="574"/>
      <c r="R43" s="572"/>
      <c r="S43" s="573"/>
      <c r="T43" s="573"/>
      <c r="U43" s="574"/>
      <c r="V43" s="572"/>
      <c r="W43" s="573"/>
      <c r="X43" s="573"/>
      <c r="Y43" s="574"/>
    </row>
    <row r="44" spans="1:25" ht="13.2">
      <c r="A44" s="370" t="s">
        <v>211</v>
      </c>
      <c r="B44" s="373"/>
      <c r="C44" s="396"/>
      <c r="D44" s="396"/>
      <c r="E44" s="374"/>
      <c r="F44" s="373"/>
      <c r="G44" s="396"/>
      <c r="H44" s="396"/>
      <c r="I44" s="399"/>
      <c r="J44" s="373"/>
      <c r="K44" s="396"/>
      <c r="L44" s="396"/>
      <c r="M44" s="374"/>
      <c r="N44" s="373"/>
      <c r="O44" s="398"/>
      <c r="P44" s="396"/>
      <c r="Q44" s="399"/>
      <c r="R44" s="406"/>
      <c r="S44" s="554"/>
      <c r="T44" s="537"/>
      <c r="U44" s="555"/>
      <c r="V44" s="373"/>
      <c r="W44" s="398"/>
      <c r="X44" s="396"/>
      <c r="Y44" s="399"/>
    </row>
    <row r="45" spans="1:25" ht="12" customHeight="1">
      <c r="A45" s="360" t="s">
        <v>355</v>
      </c>
      <c r="B45" s="375"/>
      <c r="C45" s="401"/>
      <c r="D45" s="421"/>
      <c r="E45" s="376"/>
      <c r="F45" s="375"/>
      <c r="G45" s="401"/>
      <c r="H45" s="421"/>
      <c r="I45" s="436"/>
      <c r="J45" s="375"/>
      <c r="K45" s="428"/>
      <c r="L45" s="421"/>
      <c r="M45" s="419"/>
      <c r="N45" s="572"/>
      <c r="O45" s="575"/>
      <c r="P45" s="573"/>
      <c r="Q45" s="576"/>
      <c r="R45" s="572"/>
      <c r="S45" s="575"/>
      <c r="T45" s="573"/>
      <c r="U45" s="576"/>
      <c r="V45" s="572"/>
      <c r="W45" s="575"/>
      <c r="X45" s="573"/>
      <c r="Y45" s="576"/>
    </row>
    <row r="46" spans="1:25" ht="12" customHeight="1">
      <c r="A46" s="360" t="s">
        <v>46</v>
      </c>
      <c r="B46" s="375"/>
      <c r="C46" s="401"/>
      <c r="D46" s="421"/>
      <c r="E46" s="376"/>
      <c r="F46" s="375"/>
      <c r="G46" s="401"/>
      <c r="H46" s="421"/>
      <c r="I46" s="436"/>
      <c r="J46" s="375"/>
      <c r="K46" s="428"/>
      <c r="L46" s="421"/>
      <c r="M46" s="419"/>
      <c r="N46" s="572"/>
      <c r="O46" s="575"/>
      <c r="P46" s="573"/>
      <c r="Q46" s="576"/>
      <c r="R46" s="572"/>
      <c r="S46" s="575"/>
      <c r="T46" s="573"/>
      <c r="U46" s="576"/>
      <c r="V46" s="572"/>
      <c r="W46" s="575"/>
      <c r="X46" s="573"/>
      <c r="Y46" s="576"/>
    </row>
    <row r="47" spans="1:25" s="3" customFormat="1" ht="12">
      <c r="A47" s="360" t="s">
        <v>47</v>
      </c>
      <c r="B47" s="375"/>
      <c r="C47" s="401"/>
      <c r="D47" s="421"/>
      <c r="E47" s="376"/>
      <c r="F47" s="375"/>
      <c r="G47" s="401"/>
      <c r="H47" s="421"/>
      <c r="I47" s="436"/>
      <c r="J47" s="375"/>
      <c r="K47" s="428"/>
      <c r="L47" s="421"/>
      <c r="M47" s="419"/>
      <c r="N47" s="572"/>
      <c r="O47" s="575"/>
      <c r="P47" s="573"/>
      <c r="Q47" s="576"/>
      <c r="R47" s="572"/>
      <c r="S47" s="575"/>
      <c r="T47" s="573"/>
      <c r="U47" s="576"/>
      <c r="V47" s="572"/>
      <c r="W47" s="575"/>
      <c r="X47" s="573"/>
      <c r="Y47" s="576"/>
    </row>
    <row r="48" spans="1:25" s="3" customFormat="1" ht="12">
      <c r="A48" s="360" t="s">
        <v>48</v>
      </c>
      <c r="B48" s="375"/>
      <c r="C48" s="401"/>
      <c r="D48" s="421"/>
      <c r="E48" s="376"/>
      <c r="F48" s="375"/>
      <c r="G48" s="401"/>
      <c r="H48" s="421"/>
      <c r="I48" s="436"/>
      <c r="J48" s="375"/>
      <c r="K48" s="428"/>
      <c r="L48" s="421"/>
      <c r="M48" s="419"/>
      <c r="N48" s="572"/>
      <c r="O48" s="575"/>
      <c r="P48" s="573"/>
      <c r="Q48" s="576"/>
      <c r="R48" s="572"/>
      <c r="S48" s="575"/>
      <c r="T48" s="573"/>
      <c r="U48" s="576"/>
      <c r="V48" s="572"/>
      <c r="W48" s="575"/>
      <c r="X48" s="573"/>
      <c r="Y48" s="576"/>
    </row>
    <row r="49" spans="1:25" s="3" customFormat="1" ht="12">
      <c r="A49" s="360" t="s">
        <v>49</v>
      </c>
      <c r="B49" s="375"/>
      <c r="C49" s="401"/>
      <c r="D49" s="421"/>
      <c r="E49" s="376"/>
      <c r="F49" s="375"/>
      <c r="G49" s="401"/>
      <c r="H49" s="421"/>
      <c r="I49" s="436"/>
      <c r="J49" s="375"/>
      <c r="K49" s="428"/>
      <c r="L49" s="421"/>
      <c r="M49" s="419"/>
      <c r="N49" s="572"/>
      <c r="O49" s="575"/>
      <c r="P49" s="573"/>
      <c r="Q49" s="576"/>
      <c r="R49" s="572"/>
      <c r="S49" s="575"/>
      <c r="T49" s="573"/>
      <c r="U49" s="576"/>
      <c r="V49" s="572"/>
      <c r="W49" s="575"/>
      <c r="X49" s="573"/>
      <c r="Y49" s="576"/>
    </row>
    <row r="50" spans="1:25" ht="13.8" thickBot="1">
      <c r="A50" s="361" t="s">
        <v>258</v>
      </c>
      <c r="B50" s="313"/>
      <c r="C50" s="401"/>
      <c r="D50" s="421"/>
      <c r="E50" s="293"/>
      <c r="F50" s="313"/>
      <c r="G50" s="531"/>
      <c r="H50" s="421"/>
      <c r="I50" s="293"/>
      <c r="J50" s="313"/>
      <c r="K50" s="567"/>
      <c r="L50" s="421"/>
      <c r="M50" s="293"/>
      <c r="N50" s="577"/>
      <c r="O50" s="578"/>
      <c r="P50" s="573"/>
      <c r="Q50" s="579"/>
      <c r="R50" s="577"/>
      <c r="S50" s="578"/>
      <c r="T50" s="573"/>
      <c r="U50" s="579"/>
      <c r="V50" s="577"/>
      <c r="W50" s="578"/>
      <c r="X50" s="573"/>
      <c r="Y50" s="579"/>
    </row>
    <row r="51" spans="1:25" s="19" customFormat="1" ht="16.350000000000001" customHeight="1" thickBot="1">
      <c r="A51" s="334" t="s">
        <v>50</v>
      </c>
      <c r="B51" s="298"/>
      <c r="C51" s="307"/>
      <c r="D51" s="308"/>
      <c r="E51" s="309"/>
      <c r="F51" s="298"/>
      <c r="G51" s="308"/>
      <c r="H51" s="308"/>
      <c r="I51" s="534"/>
      <c r="J51" s="298"/>
      <c r="K51" s="308"/>
      <c r="L51" s="308"/>
      <c r="M51" s="309"/>
      <c r="N51" s="580"/>
      <c r="O51" s="581"/>
      <c r="P51" s="581"/>
      <c r="Q51" s="582"/>
      <c r="R51" s="580"/>
      <c r="S51" s="581"/>
      <c r="T51" s="581"/>
      <c r="U51" s="582"/>
      <c r="V51" s="580"/>
      <c r="W51" s="581"/>
      <c r="X51" s="581"/>
      <c r="Y51" s="582"/>
    </row>
    <row r="52" spans="1:25" s="3" customFormat="1" ht="2.1" customHeight="1">
      <c r="A52" s="185"/>
      <c r="B52" s="318"/>
      <c r="C52" s="319"/>
      <c r="D52" s="319"/>
      <c r="E52" s="320"/>
      <c r="F52" s="318"/>
      <c r="G52" s="186"/>
      <c r="H52" s="186"/>
      <c r="I52" s="551"/>
      <c r="J52" s="566"/>
      <c r="K52" s="425"/>
      <c r="L52" s="187"/>
      <c r="M52" s="301"/>
      <c r="N52" s="583"/>
      <c r="O52" s="584"/>
      <c r="P52" s="585"/>
      <c r="Q52" s="586"/>
      <c r="R52" s="556"/>
      <c r="S52" s="557"/>
      <c r="T52" s="558"/>
      <c r="U52" s="559"/>
      <c r="V52" s="583"/>
      <c r="W52" s="584"/>
      <c r="X52" s="585"/>
      <c r="Y52" s="586"/>
    </row>
    <row r="53" spans="1:25" s="3" customFormat="1" ht="13.2">
      <c r="A53" s="407" t="s">
        <v>210</v>
      </c>
      <c r="B53" s="373"/>
      <c r="C53" s="396"/>
      <c r="D53" s="396"/>
      <c r="E53" s="374"/>
      <c r="F53" s="373"/>
      <c r="G53" s="396"/>
      <c r="H53" s="396"/>
      <c r="I53" s="399"/>
      <c r="J53" s="373"/>
      <c r="K53" s="396"/>
      <c r="L53" s="396"/>
      <c r="M53" s="374"/>
      <c r="N53" s="373"/>
      <c r="O53" s="398"/>
      <c r="P53" s="396"/>
      <c r="Q53" s="399"/>
      <c r="R53" s="406"/>
      <c r="S53" s="554"/>
      <c r="T53" s="537"/>
      <c r="U53" s="555"/>
      <c r="V53" s="373"/>
      <c r="W53" s="398"/>
      <c r="X53" s="396"/>
      <c r="Y53" s="399"/>
    </row>
    <row r="54" spans="1:25" ht="12">
      <c r="A54" s="402" t="s">
        <v>32</v>
      </c>
      <c r="B54" s="375"/>
      <c r="C54" s="401"/>
      <c r="D54" s="401"/>
      <c r="E54" s="376"/>
      <c r="F54" s="375"/>
      <c r="G54" s="401"/>
      <c r="H54" s="401"/>
      <c r="I54" s="376"/>
      <c r="J54" s="375"/>
      <c r="K54" s="428"/>
      <c r="L54" s="408"/>
      <c r="M54" s="419"/>
      <c r="N54" s="572"/>
      <c r="O54" s="575"/>
      <c r="P54" s="575"/>
      <c r="Q54" s="576"/>
      <c r="R54" s="572"/>
      <c r="S54" s="575"/>
      <c r="T54" s="575"/>
      <c r="U54" s="576"/>
      <c r="V54" s="572"/>
      <c r="W54" s="575"/>
      <c r="X54" s="575"/>
      <c r="Y54" s="576"/>
    </row>
    <row r="55" spans="1:25" ht="12">
      <c r="A55" s="402" t="s">
        <v>12</v>
      </c>
      <c r="B55" s="375"/>
      <c r="C55" s="401"/>
      <c r="D55" s="401"/>
      <c r="E55" s="376"/>
      <c r="F55" s="375"/>
      <c r="G55" s="401"/>
      <c r="H55" s="401"/>
      <c r="I55" s="376"/>
      <c r="J55" s="375"/>
      <c r="K55" s="428"/>
      <c r="L55" s="408"/>
      <c r="M55" s="419"/>
      <c r="N55" s="572"/>
      <c r="O55" s="575"/>
      <c r="P55" s="575"/>
      <c r="Q55" s="576"/>
      <c r="R55" s="572"/>
      <c r="S55" s="575"/>
      <c r="T55" s="575"/>
      <c r="U55" s="576"/>
      <c r="V55" s="572"/>
      <c r="W55" s="575"/>
      <c r="X55" s="575"/>
      <c r="Y55" s="576"/>
    </row>
    <row r="56" spans="1:25" ht="12.6" thickBot="1">
      <c r="A56" s="363" t="s">
        <v>14</v>
      </c>
      <c r="B56" s="313"/>
      <c r="C56" s="401"/>
      <c r="D56" s="549"/>
      <c r="E56" s="377"/>
      <c r="F56" s="313"/>
      <c r="G56" s="549"/>
      <c r="H56" s="549"/>
      <c r="I56" s="377"/>
      <c r="J56" s="313"/>
      <c r="K56" s="568"/>
      <c r="L56" s="387"/>
      <c r="M56" s="466"/>
      <c r="N56" s="577"/>
      <c r="O56" s="587"/>
      <c r="P56" s="587"/>
      <c r="Q56" s="588"/>
      <c r="R56" s="577"/>
      <c r="S56" s="587"/>
      <c r="T56" s="587"/>
      <c r="U56" s="588"/>
      <c r="V56" s="577"/>
      <c r="W56" s="587"/>
      <c r="X56" s="587"/>
      <c r="Y56" s="588"/>
    </row>
    <row r="57" spans="1:25" s="18" customFormat="1" ht="16.350000000000001" customHeight="1" thickBot="1">
      <c r="A57" s="334" t="s">
        <v>50</v>
      </c>
      <c r="B57" s="298"/>
      <c r="C57" s="307"/>
      <c r="D57" s="308"/>
      <c r="E57" s="309"/>
      <c r="F57" s="298"/>
      <c r="G57" s="422"/>
      <c r="H57" s="423"/>
      <c r="I57" s="424"/>
      <c r="J57" s="298"/>
      <c r="K57" s="308"/>
      <c r="L57" s="308"/>
      <c r="M57" s="309"/>
      <c r="N57" s="580"/>
      <c r="O57" s="581"/>
      <c r="P57" s="581"/>
      <c r="Q57" s="582"/>
      <c r="R57" s="580"/>
      <c r="S57" s="581"/>
      <c r="T57" s="581"/>
      <c r="U57" s="582"/>
      <c r="V57" s="580"/>
      <c r="W57" s="581"/>
      <c r="X57" s="581"/>
      <c r="Y57" s="582"/>
    </row>
    <row r="58" spans="1:25" ht="1.5" customHeight="1">
      <c r="A58" s="185"/>
      <c r="B58" s="305"/>
      <c r="C58" s="300"/>
      <c r="D58" s="300"/>
      <c r="E58" s="306"/>
      <c r="F58" s="305"/>
      <c r="G58" s="425"/>
      <c r="H58" s="187"/>
      <c r="I58" s="438"/>
      <c r="J58" s="440"/>
      <c r="K58" s="441"/>
      <c r="L58" s="187"/>
      <c r="M58" s="301"/>
      <c r="N58" s="589"/>
      <c r="O58" s="584"/>
      <c r="P58" s="585"/>
      <c r="Q58" s="586"/>
      <c r="R58" s="589"/>
      <c r="S58" s="584"/>
      <c r="T58" s="585"/>
      <c r="U58" s="586"/>
      <c r="V58" s="589"/>
      <c r="W58" s="584"/>
      <c r="X58" s="585"/>
      <c r="Y58" s="586"/>
    </row>
    <row r="59" spans="1:25" s="332" customFormat="1" ht="18" customHeight="1" thickBot="1">
      <c r="A59" s="409" t="s">
        <v>201</v>
      </c>
      <c r="B59" s="378"/>
      <c r="C59" s="404"/>
      <c r="D59" s="404"/>
      <c r="E59" s="379"/>
      <c r="F59" s="378"/>
      <c r="G59" s="426"/>
      <c r="H59" s="426"/>
      <c r="I59" s="427"/>
      <c r="J59" s="378"/>
      <c r="K59" s="426"/>
      <c r="L59" s="426"/>
      <c r="M59" s="427"/>
      <c r="N59" s="590"/>
      <c r="O59" s="591"/>
      <c r="P59" s="591"/>
      <c r="Q59" s="592"/>
      <c r="R59" s="590"/>
      <c r="S59" s="591"/>
      <c r="T59" s="591"/>
      <c r="U59" s="592"/>
      <c r="V59" s="590"/>
      <c r="W59" s="591"/>
      <c r="X59" s="591"/>
      <c r="Y59" s="592"/>
    </row>
    <row r="60" spans="1:25" ht="0.45" customHeight="1" thickBot="1">
      <c r="A60" s="292"/>
      <c r="B60" s="294"/>
      <c r="C60" s="290"/>
      <c r="D60" s="290"/>
      <c r="E60" s="295"/>
      <c r="F60" s="294"/>
      <c r="G60" s="291"/>
      <c r="H60" s="296"/>
      <c r="I60" s="552"/>
      <c r="J60" s="302"/>
      <c r="K60" s="291"/>
      <c r="L60" s="296"/>
      <c r="M60" s="297"/>
      <c r="N60" s="593"/>
      <c r="O60" s="594"/>
      <c r="P60" s="595"/>
      <c r="Q60" s="596"/>
      <c r="R60" s="593"/>
      <c r="S60" s="594"/>
      <c r="T60" s="595"/>
      <c r="U60" s="596"/>
      <c r="V60" s="593"/>
      <c r="W60" s="594"/>
      <c r="X60" s="595"/>
      <c r="Y60" s="596"/>
    </row>
    <row r="61" spans="1:25" s="3" customFormat="1" ht="13.2">
      <c r="A61" s="364" t="s">
        <v>212</v>
      </c>
      <c r="B61" s="373"/>
      <c r="C61" s="396"/>
      <c r="D61" s="396"/>
      <c r="E61" s="374"/>
      <c r="F61" s="373"/>
      <c r="G61" s="396"/>
      <c r="H61" s="396"/>
      <c r="I61" s="399"/>
      <c r="J61" s="373"/>
      <c r="K61" s="396"/>
      <c r="L61" s="396"/>
      <c r="M61" s="374"/>
      <c r="N61" s="373"/>
      <c r="O61" s="398"/>
      <c r="P61" s="396"/>
      <c r="Q61" s="399"/>
      <c r="R61" s="373"/>
      <c r="S61" s="398"/>
      <c r="T61" s="396"/>
      <c r="U61" s="399"/>
      <c r="V61" s="373"/>
      <c r="W61" s="398"/>
      <c r="X61" s="396"/>
      <c r="Y61" s="399"/>
    </row>
    <row r="62" spans="1:25">
      <c r="A62" s="365" t="s">
        <v>51</v>
      </c>
      <c r="B62" s="421"/>
      <c r="C62" s="405"/>
      <c r="D62" s="405"/>
      <c r="E62" s="381"/>
      <c r="F62" s="421"/>
      <c r="G62" s="405"/>
      <c r="H62" s="405"/>
      <c r="I62" s="381"/>
      <c r="J62" s="380"/>
      <c r="K62" s="405"/>
      <c r="L62" s="405"/>
      <c r="M62" s="381"/>
      <c r="N62" s="597"/>
      <c r="O62" s="598"/>
      <c r="P62" s="598"/>
      <c r="Q62" s="599"/>
      <c r="R62" s="597"/>
      <c r="S62" s="598"/>
      <c r="T62" s="598"/>
      <c r="U62" s="599"/>
      <c r="V62" s="597"/>
      <c r="W62" s="598"/>
      <c r="X62" s="598"/>
      <c r="Y62" s="599"/>
    </row>
    <row r="63" spans="1:25" s="18" customFormat="1" ht="15.6" customHeight="1" thickBot="1">
      <c r="A63" s="366" t="s">
        <v>50</v>
      </c>
      <c r="B63" s="382"/>
      <c r="C63" s="371"/>
      <c r="D63" s="371"/>
      <c r="E63" s="383"/>
      <c r="F63" s="382"/>
      <c r="G63" s="371"/>
      <c r="H63" s="371"/>
      <c r="I63" s="383"/>
      <c r="J63" s="382"/>
      <c r="K63" s="371"/>
      <c r="L63" s="371"/>
      <c r="M63" s="383"/>
      <c r="N63" s="600"/>
      <c r="O63" s="601"/>
      <c r="P63" s="601"/>
      <c r="Q63" s="602"/>
      <c r="R63" s="600"/>
      <c r="S63" s="601"/>
      <c r="T63" s="601"/>
      <c r="U63" s="602"/>
      <c r="V63" s="600"/>
      <c r="W63" s="601"/>
      <c r="X63" s="601"/>
      <c r="Y63" s="602"/>
    </row>
    <row r="64" spans="1:25" ht="2.1" customHeight="1">
      <c r="A64" s="185"/>
      <c r="B64" s="299"/>
      <c r="C64" s="300"/>
      <c r="D64" s="300"/>
      <c r="E64" s="304"/>
      <c r="F64" s="299"/>
      <c r="G64" s="300"/>
      <c r="H64" s="300"/>
      <c r="I64" s="553"/>
      <c r="J64" s="502"/>
      <c r="K64" s="428"/>
      <c r="L64" s="429"/>
      <c r="M64" s="419"/>
      <c r="N64" s="603"/>
      <c r="O64" s="604"/>
      <c r="P64" s="605"/>
      <c r="Q64" s="576"/>
      <c r="R64" s="603"/>
      <c r="S64" s="604"/>
      <c r="T64" s="605"/>
      <c r="U64" s="576"/>
      <c r="V64" s="603"/>
      <c r="W64" s="604"/>
      <c r="X64" s="605"/>
      <c r="Y64" s="576"/>
    </row>
    <row r="65" spans="1:25" s="332" customFormat="1" ht="16.5" customHeight="1" thickBot="1">
      <c r="A65" s="367" t="s">
        <v>202</v>
      </c>
      <c r="B65" s="384"/>
      <c r="C65" s="372"/>
      <c r="D65" s="372"/>
      <c r="E65" s="385"/>
      <c r="F65" s="384"/>
      <c r="G65" s="372"/>
      <c r="H65" s="372"/>
      <c r="I65" s="385"/>
      <c r="J65" s="569"/>
      <c r="K65" s="430"/>
      <c r="L65" s="430"/>
      <c r="M65" s="385"/>
      <c r="N65" s="606"/>
      <c r="O65" s="607"/>
      <c r="P65" s="607"/>
      <c r="Q65" s="608"/>
      <c r="R65" s="606"/>
      <c r="S65" s="607"/>
      <c r="T65" s="607"/>
      <c r="U65" s="608"/>
      <c r="V65" s="606"/>
      <c r="W65" s="607"/>
      <c r="X65" s="607"/>
      <c r="Y65" s="608"/>
    </row>
    <row r="66" spans="1:25" s="332" customFormat="1" ht="10.95" customHeight="1">
      <c r="A66" s="467"/>
      <c r="B66" s="468"/>
      <c r="C66" s="468"/>
      <c r="D66" s="468"/>
      <c r="E66" s="468"/>
      <c r="F66" s="469"/>
      <c r="G66" s="468"/>
      <c r="H66" s="468"/>
      <c r="I66" s="468"/>
      <c r="J66" s="470"/>
      <c r="K66" s="468"/>
      <c r="L66" s="468"/>
      <c r="M66" s="468"/>
      <c r="N66" s="470"/>
      <c r="O66" s="468"/>
      <c r="P66" s="468"/>
      <c r="Q66" s="468"/>
      <c r="R66" s="470"/>
      <c r="S66" s="468"/>
      <c r="T66" s="468"/>
      <c r="U66" s="468"/>
      <c r="V66" s="470"/>
      <c r="W66" s="468"/>
      <c r="X66" s="468"/>
      <c r="Y66" s="468"/>
    </row>
    <row r="67" spans="1:25" ht="17.399999999999999" customHeight="1">
      <c r="A67" s="997" t="s">
        <v>356</v>
      </c>
      <c r="B67" s="997"/>
      <c r="C67" s="997"/>
      <c r="D67" s="997"/>
      <c r="E67" s="997"/>
      <c r="F67" s="997"/>
      <c r="G67" s="997"/>
      <c r="H67" s="997"/>
      <c r="I67" s="997"/>
      <c r="J67" s="997"/>
      <c r="K67" s="997"/>
      <c r="L67" s="997"/>
      <c r="M67" s="997"/>
      <c r="N67" s="997"/>
      <c r="O67" s="997"/>
      <c r="P67" s="997"/>
      <c r="Q67" s="997"/>
      <c r="R67" s="997"/>
      <c r="S67" s="997"/>
      <c r="T67" s="997"/>
      <c r="U67" s="997"/>
      <c r="V67" s="997"/>
      <c r="W67" s="997"/>
      <c r="X67" s="997"/>
      <c r="Y67" s="997"/>
    </row>
    <row r="68" spans="1:25" s="80" customFormat="1" ht="17.399999999999999" customHeight="1">
      <c r="A68" s="997" t="s">
        <v>351</v>
      </c>
      <c r="B68" s="997"/>
      <c r="C68" s="997"/>
      <c r="D68" s="997"/>
      <c r="E68" s="997"/>
      <c r="F68" s="997"/>
      <c r="G68" s="997"/>
      <c r="H68" s="997"/>
      <c r="I68" s="997"/>
      <c r="J68" s="997"/>
      <c r="K68" s="997"/>
      <c r="L68" s="997"/>
      <c r="M68" s="997"/>
      <c r="N68" s="997"/>
      <c r="O68" s="997"/>
      <c r="P68" s="997"/>
      <c r="Q68" s="997"/>
      <c r="R68" s="997"/>
      <c r="S68" s="997"/>
      <c r="T68" s="997"/>
      <c r="U68" s="997"/>
      <c r="V68" s="997"/>
      <c r="W68" s="997"/>
      <c r="X68" s="997"/>
      <c r="Y68" s="997"/>
    </row>
    <row r="69" spans="1:25" ht="17.399999999999999" customHeight="1">
      <c r="A69" s="996" t="s">
        <v>2</v>
      </c>
      <c r="B69" s="965"/>
      <c r="C69" s="965"/>
      <c r="D69" s="965"/>
      <c r="E69" s="965"/>
      <c r="F69" s="965"/>
      <c r="G69" s="965"/>
      <c r="H69" s="965"/>
      <c r="I69" s="965"/>
      <c r="J69" s="965"/>
      <c r="K69" s="965"/>
      <c r="L69" s="965"/>
      <c r="M69" s="965"/>
      <c r="N69" s="965"/>
      <c r="O69" s="965"/>
      <c r="P69" s="965"/>
      <c r="Q69" s="965"/>
      <c r="R69" s="965"/>
      <c r="S69" s="965"/>
      <c r="T69" s="965"/>
      <c r="U69" s="3"/>
      <c r="V69" s="3"/>
      <c r="W69" s="21"/>
      <c r="X69" s="21"/>
      <c r="Y69" s="3"/>
    </row>
    <row r="70" spans="1:25">
      <c r="A70" s="22"/>
      <c r="B70" s="22"/>
      <c r="F70" s="22"/>
      <c r="I70" s="22"/>
      <c r="J70" s="22"/>
      <c r="M70" s="22"/>
      <c r="N70" s="22"/>
      <c r="Q70" s="22"/>
      <c r="R70" s="22"/>
      <c r="U70" s="22"/>
      <c r="V70" s="22"/>
      <c r="Y70" s="22"/>
    </row>
    <row r="71" spans="1:25">
      <c r="A71" s="22"/>
      <c r="B71" s="22"/>
      <c r="F71" s="22"/>
      <c r="I71" s="22"/>
      <c r="J71" s="22"/>
      <c r="M71" s="22"/>
      <c r="N71" s="22"/>
      <c r="Q71" s="22"/>
      <c r="R71" s="22"/>
      <c r="U71" s="22"/>
      <c r="V71" s="22"/>
      <c r="Y71" s="22"/>
    </row>
    <row r="72" spans="1:25">
      <c r="A72" s="22"/>
      <c r="B72" s="22"/>
      <c r="F72" s="22"/>
      <c r="I72" s="22"/>
      <c r="J72" s="22"/>
      <c r="M72" s="22"/>
      <c r="N72" s="22"/>
      <c r="Q72" s="22"/>
      <c r="R72" s="22"/>
      <c r="U72" s="22"/>
      <c r="V72" s="22"/>
      <c r="Y72" s="22"/>
    </row>
    <row r="73" spans="1:25">
      <c r="A73" s="22"/>
      <c r="B73" s="22"/>
      <c r="F73" s="22"/>
      <c r="I73" s="22"/>
      <c r="J73" s="22"/>
      <c r="M73" s="22"/>
      <c r="N73" s="22"/>
      <c r="Q73" s="22"/>
      <c r="R73" s="22"/>
      <c r="U73" s="22"/>
      <c r="V73" s="22"/>
      <c r="Y73" s="22"/>
    </row>
  </sheetData>
  <mergeCells count="15">
    <mergeCell ref="A69:T69"/>
    <mergeCell ref="A67:Y67"/>
    <mergeCell ref="A68:Y68"/>
    <mergeCell ref="B35:E35"/>
    <mergeCell ref="F35:I35"/>
    <mergeCell ref="J35:M35"/>
    <mergeCell ref="N35:Q35"/>
    <mergeCell ref="R35:U35"/>
    <mergeCell ref="V35:Y35"/>
    <mergeCell ref="V3:Y3"/>
    <mergeCell ref="B3:E3"/>
    <mergeCell ref="F3:I3"/>
    <mergeCell ref="J3:M3"/>
    <mergeCell ref="N3:Q3"/>
    <mergeCell ref="R3:U3"/>
  </mergeCells>
  <pageMargins left="0.7" right="0.7" top="0.72626488095238095" bottom="0.75" header="0.3" footer="0.3"/>
  <pageSetup scale="42" orientation="landscape" r:id="rId1"/>
  <headerFooter>
    <oddHeader>&amp;C&amp;"Arial,Bold"&amp;K000000Table I-2
Pacific Gas and Electric Company
Program Subscription Statistics
May 2019</oddHeader>
    <oddFooter>&amp;L&amp;F&amp;C6 of 11&amp;R&amp;A</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69"/>
  <sheetViews>
    <sheetView view="pageLayout" topLeftCell="B26" zoomScale="60" zoomScaleNormal="80" zoomScalePageLayoutView="60" workbookViewId="0">
      <selection activeCell="L54" sqref="L54"/>
    </sheetView>
  </sheetViews>
  <sheetFormatPr defaultRowHeight="11.4"/>
  <cols>
    <col min="1" max="1" width="26.88671875" style="1" hidden="1" customWidth="1"/>
    <col min="2" max="2" width="55.44140625" style="1" customWidth="1"/>
    <col min="3" max="3" width="15.33203125" style="1" customWidth="1"/>
    <col min="4" max="4" width="15.33203125" style="471" customWidth="1"/>
    <col min="5" max="5" width="11.109375" style="3" customWidth="1"/>
    <col min="6" max="6" width="11" style="3" customWidth="1"/>
    <col min="7" max="7" width="11.44140625" style="1" customWidth="1"/>
    <col min="8" max="8" width="11.33203125" style="1" customWidth="1"/>
    <col min="9" max="9" width="11.109375" style="1" customWidth="1"/>
    <col min="10" max="10" width="11" style="1" customWidth="1"/>
    <col min="11" max="11" width="11.109375" style="1" customWidth="1"/>
    <col min="12" max="12" width="11.44140625" style="1" customWidth="1"/>
    <col min="13" max="13" width="11.33203125" style="1" customWidth="1"/>
    <col min="14" max="16" width="11" style="1" customWidth="1"/>
    <col min="17" max="18" width="15.109375" style="1" customWidth="1"/>
    <col min="19" max="19" width="13.88671875" style="1" customWidth="1"/>
    <col min="20" max="20" width="14.5546875" style="1" customWidth="1"/>
    <col min="21" max="21" width="10.33203125" style="1" customWidth="1"/>
    <col min="22" max="257" width="9.109375" style="1"/>
    <col min="258" max="258" width="0" style="1" hidden="1" customWidth="1"/>
    <col min="259" max="259" width="52" style="1" customWidth="1"/>
    <col min="260" max="260" width="0" style="1" hidden="1" customWidth="1"/>
    <col min="261" max="263" width="10.5546875" style="1" customWidth="1"/>
    <col min="264" max="264" width="11.5546875" style="1" customWidth="1"/>
    <col min="265" max="272" width="10.5546875" style="1" customWidth="1"/>
    <col min="273" max="274" width="14.44140625" style="1" customWidth="1"/>
    <col min="275" max="275" width="13.44140625" style="1" customWidth="1"/>
    <col min="276" max="276" width="14.44140625" style="1" customWidth="1"/>
    <col min="277" max="277" width="9.5546875" style="1" customWidth="1"/>
    <col min="278" max="513" width="9.109375" style="1"/>
    <col min="514" max="514" width="0" style="1" hidden="1" customWidth="1"/>
    <col min="515" max="515" width="52" style="1" customWidth="1"/>
    <col min="516" max="516" width="0" style="1" hidden="1" customWidth="1"/>
    <col min="517" max="519" width="10.5546875" style="1" customWidth="1"/>
    <col min="520" max="520" width="11.5546875" style="1" customWidth="1"/>
    <col min="521" max="528" width="10.5546875" style="1" customWidth="1"/>
    <col min="529" max="530" width="14.44140625" style="1" customWidth="1"/>
    <col min="531" max="531" width="13.44140625" style="1" customWidth="1"/>
    <col min="532" max="532" width="14.44140625" style="1" customWidth="1"/>
    <col min="533" max="533" width="9.5546875" style="1" customWidth="1"/>
    <col min="534" max="769" width="9.109375" style="1"/>
    <col min="770" max="770" width="0" style="1" hidden="1" customWidth="1"/>
    <col min="771" max="771" width="52" style="1" customWidth="1"/>
    <col min="772" max="772" width="0" style="1" hidden="1" customWidth="1"/>
    <col min="773" max="775" width="10.5546875" style="1" customWidth="1"/>
    <col min="776" max="776" width="11.5546875" style="1" customWidth="1"/>
    <col min="777" max="784" width="10.5546875" style="1" customWidth="1"/>
    <col min="785" max="786" width="14.44140625" style="1" customWidth="1"/>
    <col min="787" max="787" width="13.44140625" style="1" customWidth="1"/>
    <col min="788" max="788" width="14.44140625" style="1" customWidth="1"/>
    <col min="789" max="789" width="9.5546875" style="1" customWidth="1"/>
    <col min="790" max="1025" width="9.109375" style="1"/>
    <col min="1026" max="1026" width="0" style="1" hidden="1" customWidth="1"/>
    <col min="1027" max="1027" width="52" style="1" customWidth="1"/>
    <col min="1028" max="1028" width="0" style="1" hidden="1" customWidth="1"/>
    <col min="1029" max="1031" width="10.5546875" style="1" customWidth="1"/>
    <col min="1032" max="1032" width="11.5546875" style="1" customWidth="1"/>
    <col min="1033" max="1040" width="10.5546875" style="1" customWidth="1"/>
    <col min="1041" max="1042" width="14.44140625" style="1" customWidth="1"/>
    <col min="1043" max="1043" width="13.44140625" style="1" customWidth="1"/>
    <col min="1044" max="1044" width="14.44140625" style="1" customWidth="1"/>
    <col min="1045" max="1045" width="9.5546875" style="1" customWidth="1"/>
    <col min="1046" max="1281" width="9.109375" style="1"/>
    <col min="1282" max="1282" width="0" style="1" hidden="1" customWidth="1"/>
    <col min="1283" max="1283" width="52" style="1" customWidth="1"/>
    <col min="1284" max="1284" width="0" style="1" hidden="1" customWidth="1"/>
    <col min="1285" max="1287" width="10.5546875" style="1" customWidth="1"/>
    <col min="1288" max="1288" width="11.5546875" style="1" customWidth="1"/>
    <col min="1289" max="1296" width="10.5546875" style="1" customWidth="1"/>
    <col min="1297" max="1298" width="14.44140625" style="1" customWidth="1"/>
    <col min="1299" max="1299" width="13.44140625" style="1" customWidth="1"/>
    <col min="1300" max="1300" width="14.44140625" style="1" customWidth="1"/>
    <col min="1301" max="1301" width="9.5546875" style="1" customWidth="1"/>
    <col min="1302" max="1537" width="9.109375" style="1"/>
    <col min="1538" max="1538" width="0" style="1" hidden="1" customWidth="1"/>
    <col min="1539" max="1539" width="52" style="1" customWidth="1"/>
    <col min="1540" max="1540" width="0" style="1" hidden="1" customWidth="1"/>
    <col min="1541" max="1543" width="10.5546875" style="1" customWidth="1"/>
    <col min="1544" max="1544" width="11.5546875" style="1" customWidth="1"/>
    <col min="1545" max="1552" width="10.5546875" style="1" customWidth="1"/>
    <col min="1553" max="1554" width="14.44140625" style="1" customWidth="1"/>
    <col min="1555" max="1555" width="13.44140625" style="1" customWidth="1"/>
    <col min="1556" max="1556" width="14.44140625" style="1" customWidth="1"/>
    <col min="1557" max="1557" width="9.5546875" style="1" customWidth="1"/>
    <col min="1558" max="1793" width="9.109375" style="1"/>
    <col min="1794" max="1794" width="0" style="1" hidden="1" customWidth="1"/>
    <col min="1795" max="1795" width="52" style="1" customWidth="1"/>
    <col min="1796" max="1796" width="0" style="1" hidden="1" customWidth="1"/>
    <col min="1797" max="1799" width="10.5546875" style="1" customWidth="1"/>
    <col min="1800" max="1800" width="11.5546875" style="1" customWidth="1"/>
    <col min="1801" max="1808" width="10.5546875" style="1" customWidth="1"/>
    <col min="1809" max="1810" width="14.44140625" style="1" customWidth="1"/>
    <col min="1811" max="1811" width="13.44140625" style="1" customWidth="1"/>
    <col min="1812" max="1812" width="14.44140625" style="1" customWidth="1"/>
    <col min="1813" max="1813" width="9.5546875" style="1" customWidth="1"/>
    <col min="1814" max="2049" width="9.109375" style="1"/>
    <col min="2050" max="2050" width="0" style="1" hidden="1" customWidth="1"/>
    <col min="2051" max="2051" width="52" style="1" customWidth="1"/>
    <col min="2052" max="2052" width="0" style="1" hidden="1" customWidth="1"/>
    <col min="2053" max="2055" width="10.5546875" style="1" customWidth="1"/>
    <col min="2056" max="2056" width="11.5546875" style="1" customWidth="1"/>
    <col min="2057" max="2064" width="10.5546875" style="1" customWidth="1"/>
    <col min="2065" max="2066" width="14.44140625" style="1" customWidth="1"/>
    <col min="2067" max="2067" width="13.44140625" style="1" customWidth="1"/>
    <col min="2068" max="2068" width="14.44140625" style="1" customWidth="1"/>
    <col min="2069" max="2069" width="9.5546875" style="1" customWidth="1"/>
    <col min="2070" max="2305" width="9.109375" style="1"/>
    <col min="2306" max="2306" width="0" style="1" hidden="1" customWidth="1"/>
    <col min="2307" max="2307" width="52" style="1" customWidth="1"/>
    <col min="2308" max="2308" width="0" style="1" hidden="1" customWidth="1"/>
    <col min="2309" max="2311" width="10.5546875" style="1" customWidth="1"/>
    <col min="2312" max="2312" width="11.5546875" style="1" customWidth="1"/>
    <col min="2313" max="2320" width="10.5546875" style="1" customWidth="1"/>
    <col min="2321" max="2322" width="14.44140625" style="1" customWidth="1"/>
    <col min="2323" max="2323" width="13.44140625" style="1" customWidth="1"/>
    <col min="2324" max="2324" width="14.44140625" style="1" customWidth="1"/>
    <col min="2325" max="2325" width="9.5546875" style="1" customWidth="1"/>
    <col min="2326" max="2561" width="9.109375" style="1"/>
    <col min="2562" max="2562" width="0" style="1" hidden="1" customWidth="1"/>
    <col min="2563" max="2563" width="52" style="1" customWidth="1"/>
    <col min="2564" max="2564" width="0" style="1" hidden="1" customWidth="1"/>
    <col min="2565" max="2567" width="10.5546875" style="1" customWidth="1"/>
    <col min="2568" max="2568" width="11.5546875" style="1" customWidth="1"/>
    <col min="2569" max="2576" width="10.5546875" style="1" customWidth="1"/>
    <col min="2577" max="2578" width="14.44140625" style="1" customWidth="1"/>
    <col min="2579" max="2579" width="13.44140625" style="1" customWidth="1"/>
    <col min="2580" max="2580" width="14.44140625" style="1" customWidth="1"/>
    <col min="2581" max="2581" width="9.5546875" style="1" customWidth="1"/>
    <col min="2582" max="2817" width="9.109375" style="1"/>
    <col min="2818" max="2818" width="0" style="1" hidden="1" customWidth="1"/>
    <col min="2819" max="2819" width="52" style="1" customWidth="1"/>
    <col min="2820" max="2820" width="0" style="1" hidden="1" customWidth="1"/>
    <col min="2821" max="2823" width="10.5546875" style="1" customWidth="1"/>
    <col min="2824" max="2824" width="11.5546875" style="1" customWidth="1"/>
    <col min="2825" max="2832" width="10.5546875" style="1" customWidth="1"/>
    <col min="2833" max="2834" width="14.44140625" style="1" customWidth="1"/>
    <col min="2835" max="2835" width="13.44140625" style="1" customWidth="1"/>
    <col min="2836" max="2836" width="14.44140625" style="1" customWidth="1"/>
    <col min="2837" max="2837" width="9.5546875" style="1" customWidth="1"/>
    <col min="2838" max="3073" width="9.109375" style="1"/>
    <col min="3074" max="3074" width="0" style="1" hidden="1" customWidth="1"/>
    <col min="3075" max="3075" width="52" style="1" customWidth="1"/>
    <col min="3076" max="3076" width="0" style="1" hidden="1" customWidth="1"/>
    <col min="3077" max="3079" width="10.5546875" style="1" customWidth="1"/>
    <col min="3080" max="3080" width="11.5546875" style="1" customWidth="1"/>
    <col min="3081" max="3088" width="10.5546875" style="1" customWidth="1"/>
    <col min="3089" max="3090" width="14.44140625" style="1" customWidth="1"/>
    <col min="3091" max="3091" width="13.44140625" style="1" customWidth="1"/>
    <col min="3092" max="3092" width="14.44140625" style="1" customWidth="1"/>
    <col min="3093" max="3093" width="9.5546875" style="1" customWidth="1"/>
    <col min="3094" max="3329" width="9.109375" style="1"/>
    <col min="3330" max="3330" width="0" style="1" hidden="1" customWidth="1"/>
    <col min="3331" max="3331" width="52" style="1" customWidth="1"/>
    <col min="3332" max="3332" width="0" style="1" hidden="1" customWidth="1"/>
    <col min="3333" max="3335" width="10.5546875" style="1" customWidth="1"/>
    <col min="3336" max="3336" width="11.5546875" style="1" customWidth="1"/>
    <col min="3337" max="3344" width="10.5546875" style="1" customWidth="1"/>
    <col min="3345" max="3346" width="14.44140625" style="1" customWidth="1"/>
    <col min="3347" max="3347" width="13.44140625" style="1" customWidth="1"/>
    <col min="3348" max="3348" width="14.44140625" style="1" customWidth="1"/>
    <col min="3349" max="3349" width="9.5546875" style="1" customWidth="1"/>
    <col min="3350" max="3585" width="9.109375" style="1"/>
    <col min="3586" max="3586" width="0" style="1" hidden="1" customWidth="1"/>
    <col min="3587" max="3587" width="52" style="1" customWidth="1"/>
    <col min="3588" max="3588" width="0" style="1" hidden="1" customWidth="1"/>
    <col min="3589" max="3591" width="10.5546875" style="1" customWidth="1"/>
    <col min="3592" max="3592" width="11.5546875" style="1" customWidth="1"/>
    <col min="3593" max="3600" width="10.5546875" style="1" customWidth="1"/>
    <col min="3601" max="3602" width="14.44140625" style="1" customWidth="1"/>
    <col min="3603" max="3603" width="13.44140625" style="1" customWidth="1"/>
    <col min="3604" max="3604" width="14.44140625" style="1" customWidth="1"/>
    <col min="3605" max="3605" width="9.5546875" style="1" customWidth="1"/>
    <col min="3606" max="3841" width="9.109375" style="1"/>
    <col min="3842" max="3842" width="0" style="1" hidden="1" customWidth="1"/>
    <col min="3843" max="3843" width="52" style="1" customWidth="1"/>
    <col min="3844" max="3844" width="0" style="1" hidden="1" customWidth="1"/>
    <col min="3845" max="3847" width="10.5546875" style="1" customWidth="1"/>
    <col min="3848" max="3848" width="11.5546875" style="1" customWidth="1"/>
    <col min="3849" max="3856" width="10.5546875" style="1" customWidth="1"/>
    <col min="3857" max="3858" width="14.44140625" style="1" customWidth="1"/>
    <col min="3859" max="3859" width="13.44140625" style="1" customWidth="1"/>
    <col min="3860" max="3860" width="14.44140625" style="1" customWidth="1"/>
    <col min="3861" max="3861" width="9.5546875" style="1" customWidth="1"/>
    <col min="3862" max="4097" width="9.109375" style="1"/>
    <col min="4098" max="4098" width="0" style="1" hidden="1" customWidth="1"/>
    <col min="4099" max="4099" width="52" style="1" customWidth="1"/>
    <col min="4100" max="4100" width="0" style="1" hidden="1" customWidth="1"/>
    <col min="4101" max="4103" width="10.5546875" style="1" customWidth="1"/>
    <col min="4104" max="4104" width="11.5546875" style="1" customWidth="1"/>
    <col min="4105" max="4112" width="10.5546875" style="1" customWidth="1"/>
    <col min="4113" max="4114" width="14.44140625" style="1" customWidth="1"/>
    <col min="4115" max="4115" width="13.44140625" style="1" customWidth="1"/>
    <col min="4116" max="4116" width="14.44140625" style="1" customWidth="1"/>
    <col min="4117" max="4117" width="9.5546875" style="1" customWidth="1"/>
    <col min="4118" max="4353" width="9.109375" style="1"/>
    <col min="4354" max="4354" width="0" style="1" hidden="1" customWidth="1"/>
    <col min="4355" max="4355" width="52" style="1" customWidth="1"/>
    <col min="4356" max="4356" width="0" style="1" hidden="1" customWidth="1"/>
    <col min="4357" max="4359" width="10.5546875" style="1" customWidth="1"/>
    <col min="4360" max="4360" width="11.5546875" style="1" customWidth="1"/>
    <col min="4361" max="4368" width="10.5546875" style="1" customWidth="1"/>
    <col min="4369" max="4370" width="14.44140625" style="1" customWidth="1"/>
    <col min="4371" max="4371" width="13.44140625" style="1" customWidth="1"/>
    <col min="4372" max="4372" width="14.44140625" style="1" customWidth="1"/>
    <col min="4373" max="4373" width="9.5546875" style="1" customWidth="1"/>
    <col min="4374" max="4609" width="9.109375" style="1"/>
    <col min="4610" max="4610" width="0" style="1" hidden="1" customWidth="1"/>
    <col min="4611" max="4611" width="52" style="1" customWidth="1"/>
    <col min="4612" max="4612" width="0" style="1" hidden="1" customWidth="1"/>
    <col min="4613" max="4615" width="10.5546875" style="1" customWidth="1"/>
    <col min="4616" max="4616" width="11.5546875" style="1" customWidth="1"/>
    <col min="4617" max="4624" width="10.5546875" style="1" customWidth="1"/>
    <col min="4625" max="4626" width="14.44140625" style="1" customWidth="1"/>
    <col min="4627" max="4627" width="13.44140625" style="1" customWidth="1"/>
    <col min="4628" max="4628" width="14.44140625" style="1" customWidth="1"/>
    <col min="4629" max="4629" width="9.5546875" style="1" customWidth="1"/>
    <col min="4630" max="4865" width="9.109375" style="1"/>
    <col min="4866" max="4866" width="0" style="1" hidden="1" customWidth="1"/>
    <col min="4867" max="4867" width="52" style="1" customWidth="1"/>
    <col min="4868" max="4868" width="0" style="1" hidden="1" customWidth="1"/>
    <col min="4869" max="4871" width="10.5546875" style="1" customWidth="1"/>
    <col min="4872" max="4872" width="11.5546875" style="1" customWidth="1"/>
    <col min="4873" max="4880" width="10.5546875" style="1" customWidth="1"/>
    <col min="4881" max="4882" width="14.44140625" style="1" customWidth="1"/>
    <col min="4883" max="4883" width="13.44140625" style="1" customWidth="1"/>
    <col min="4884" max="4884" width="14.44140625" style="1" customWidth="1"/>
    <col min="4885" max="4885" width="9.5546875" style="1" customWidth="1"/>
    <col min="4886" max="5121" width="9.109375" style="1"/>
    <col min="5122" max="5122" width="0" style="1" hidden="1" customWidth="1"/>
    <col min="5123" max="5123" width="52" style="1" customWidth="1"/>
    <col min="5124" max="5124" width="0" style="1" hidden="1" customWidth="1"/>
    <col min="5125" max="5127" width="10.5546875" style="1" customWidth="1"/>
    <col min="5128" max="5128" width="11.5546875" style="1" customWidth="1"/>
    <col min="5129" max="5136" width="10.5546875" style="1" customWidth="1"/>
    <col min="5137" max="5138" width="14.44140625" style="1" customWidth="1"/>
    <col min="5139" max="5139" width="13.44140625" style="1" customWidth="1"/>
    <col min="5140" max="5140" width="14.44140625" style="1" customWidth="1"/>
    <col min="5141" max="5141" width="9.5546875" style="1" customWidth="1"/>
    <col min="5142" max="5377" width="9.109375" style="1"/>
    <col min="5378" max="5378" width="0" style="1" hidden="1" customWidth="1"/>
    <col min="5379" max="5379" width="52" style="1" customWidth="1"/>
    <col min="5380" max="5380" width="0" style="1" hidden="1" customWidth="1"/>
    <col min="5381" max="5383" width="10.5546875" style="1" customWidth="1"/>
    <col min="5384" max="5384" width="11.5546875" style="1" customWidth="1"/>
    <col min="5385" max="5392" width="10.5546875" style="1" customWidth="1"/>
    <col min="5393" max="5394" width="14.44140625" style="1" customWidth="1"/>
    <col min="5395" max="5395" width="13.44140625" style="1" customWidth="1"/>
    <col min="5396" max="5396" width="14.44140625" style="1" customWidth="1"/>
    <col min="5397" max="5397" width="9.5546875" style="1" customWidth="1"/>
    <col min="5398" max="5633" width="9.109375" style="1"/>
    <col min="5634" max="5634" width="0" style="1" hidden="1" customWidth="1"/>
    <col min="5635" max="5635" width="52" style="1" customWidth="1"/>
    <col min="5636" max="5636" width="0" style="1" hidden="1" customWidth="1"/>
    <col min="5637" max="5639" width="10.5546875" style="1" customWidth="1"/>
    <col min="5640" max="5640" width="11.5546875" style="1" customWidth="1"/>
    <col min="5641" max="5648" width="10.5546875" style="1" customWidth="1"/>
    <col min="5649" max="5650" width="14.44140625" style="1" customWidth="1"/>
    <col min="5651" max="5651" width="13.44140625" style="1" customWidth="1"/>
    <col min="5652" max="5652" width="14.44140625" style="1" customWidth="1"/>
    <col min="5653" max="5653" width="9.5546875" style="1" customWidth="1"/>
    <col min="5654" max="5889" width="9.109375" style="1"/>
    <col min="5890" max="5890" width="0" style="1" hidden="1" customWidth="1"/>
    <col min="5891" max="5891" width="52" style="1" customWidth="1"/>
    <col min="5892" max="5892" width="0" style="1" hidden="1" customWidth="1"/>
    <col min="5893" max="5895" width="10.5546875" style="1" customWidth="1"/>
    <col min="5896" max="5896" width="11.5546875" style="1" customWidth="1"/>
    <col min="5897" max="5904" width="10.5546875" style="1" customWidth="1"/>
    <col min="5905" max="5906" width="14.44140625" style="1" customWidth="1"/>
    <col min="5907" max="5907" width="13.44140625" style="1" customWidth="1"/>
    <col min="5908" max="5908" width="14.44140625" style="1" customWidth="1"/>
    <col min="5909" max="5909" width="9.5546875" style="1" customWidth="1"/>
    <col min="5910" max="6145" width="9.109375" style="1"/>
    <col min="6146" max="6146" width="0" style="1" hidden="1" customWidth="1"/>
    <col min="6147" max="6147" width="52" style="1" customWidth="1"/>
    <col min="6148" max="6148" width="0" style="1" hidden="1" customWidth="1"/>
    <col min="6149" max="6151" width="10.5546875" style="1" customWidth="1"/>
    <col min="6152" max="6152" width="11.5546875" style="1" customWidth="1"/>
    <col min="6153" max="6160" width="10.5546875" style="1" customWidth="1"/>
    <col min="6161" max="6162" width="14.44140625" style="1" customWidth="1"/>
    <col min="6163" max="6163" width="13.44140625" style="1" customWidth="1"/>
    <col min="6164" max="6164" width="14.44140625" style="1" customWidth="1"/>
    <col min="6165" max="6165" width="9.5546875" style="1" customWidth="1"/>
    <col min="6166" max="6401" width="9.109375" style="1"/>
    <col min="6402" max="6402" width="0" style="1" hidden="1" customWidth="1"/>
    <col min="6403" max="6403" width="52" style="1" customWidth="1"/>
    <col min="6404" max="6404" width="0" style="1" hidden="1" customWidth="1"/>
    <col min="6405" max="6407" width="10.5546875" style="1" customWidth="1"/>
    <col min="6408" max="6408" width="11.5546875" style="1" customWidth="1"/>
    <col min="6409" max="6416" width="10.5546875" style="1" customWidth="1"/>
    <col min="6417" max="6418" width="14.44140625" style="1" customWidth="1"/>
    <col min="6419" max="6419" width="13.44140625" style="1" customWidth="1"/>
    <col min="6420" max="6420" width="14.44140625" style="1" customWidth="1"/>
    <col min="6421" max="6421" width="9.5546875" style="1" customWidth="1"/>
    <col min="6422" max="6657" width="9.109375" style="1"/>
    <col min="6658" max="6658" width="0" style="1" hidden="1" customWidth="1"/>
    <col min="6659" max="6659" width="52" style="1" customWidth="1"/>
    <col min="6660" max="6660" width="0" style="1" hidden="1" customWidth="1"/>
    <col min="6661" max="6663" width="10.5546875" style="1" customWidth="1"/>
    <col min="6664" max="6664" width="11.5546875" style="1" customWidth="1"/>
    <col min="6665" max="6672" width="10.5546875" style="1" customWidth="1"/>
    <col min="6673" max="6674" width="14.44140625" style="1" customWidth="1"/>
    <col min="6675" max="6675" width="13.44140625" style="1" customWidth="1"/>
    <col min="6676" max="6676" width="14.44140625" style="1" customWidth="1"/>
    <col min="6677" max="6677" width="9.5546875" style="1" customWidth="1"/>
    <col min="6678" max="6913" width="9.109375" style="1"/>
    <col min="6914" max="6914" width="0" style="1" hidden="1" customWidth="1"/>
    <col min="6915" max="6915" width="52" style="1" customWidth="1"/>
    <col min="6916" max="6916" width="0" style="1" hidden="1" customWidth="1"/>
    <col min="6917" max="6919" width="10.5546875" style="1" customWidth="1"/>
    <col min="6920" max="6920" width="11.5546875" style="1" customWidth="1"/>
    <col min="6921" max="6928" width="10.5546875" style="1" customWidth="1"/>
    <col min="6929" max="6930" width="14.44140625" style="1" customWidth="1"/>
    <col min="6931" max="6931" width="13.44140625" style="1" customWidth="1"/>
    <col min="6932" max="6932" width="14.44140625" style="1" customWidth="1"/>
    <col min="6933" max="6933" width="9.5546875" style="1" customWidth="1"/>
    <col min="6934" max="7169" width="9.109375" style="1"/>
    <col min="7170" max="7170" width="0" style="1" hidden="1" customWidth="1"/>
    <col min="7171" max="7171" width="52" style="1" customWidth="1"/>
    <col min="7172" max="7172" width="0" style="1" hidden="1" customWidth="1"/>
    <col min="7173" max="7175" width="10.5546875" style="1" customWidth="1"/>
    <col min="7176" max="7176" width="11.5546875" style="1" customWidth="1"/>
    <col min="7177" max="7184" width="10.5546875" style="1" customWidth="1"/>
    <col min="7185" max="7186" width="14.44140625" style="1" customWidth="1"/>
    <col min="7187" max="7187" width="13.44140625" style="1" customWidth="1"/>
    <col min="7188" max="7188" width="14.44140625" style="1" customWidth="1"/>
    <col min="7189" max="7189" width="9.5546875" style="1" customWidth="1"/>
    <col min="7190" max="7425" width="9.109375" style="1"/>
    <col min="7426" max="7426" width="0" style="1" hidden="1" customWidth="1"/>
    <col min="7427" max="7427" width="52" style="1" customWidth="1"/>
    <col min="7428" max="7428" width="0" style="1" hidden="1" customWidth="1"/>
    <col min="7429" max="7431" width="10.5546875" style="1" customWidth="1"/>
    <col min="7432" max="7432" width="11.5546875" style="1" customWidth="1"/>
    <col min="7433" max="7440" width="10.5546875" style="1" customWidth="1"/>
    <col min="7441" max="7442" width="14.44140625" style="1" customWidth="1"/>
    <col min="7443" max="7443" width="13.44140625" style="1" customWidth="1"/>
    <col min="7444" max="7444" width="14.44140625" style="1" customWidth="1"/>
    <col min="7445" max="7445" width="9.5546875" style="1" customWidth="1"/>
    <col min="7446" max="7681" width="9.109375" style="1"/>
    <col min="7682" max="7682" width="0" style="1" hidden="1" customWidth="1"/>
    <col min="7683" max="7683" width="52" style="1" customWidth="1"/>
    <col min="7684" max="7684" width="0" style="1" hidden="1" customWidth="1"/>
    <col min="7685" max="7687" width="10.5546875" style="1" customWidth="1"/>
    <col min="7688" max="7688" width="11.5546875" style="1" customWidth="1"/>
    <col min="7689" max="7696" width="10.5546875" style="1" customWidth="1"/>
    <col min="7697" max="7698" width="14.44140625" style="1" customWidth="1"/>
    <col min="7699" max="7699" width="13.44140625" style="1" customWidth="1"/>
    <col min="7700" max="7700" width="14.44140625" style="1" customWidth="1"/>
    <col min="7701" max="7701" width="9.5546875" style="1" customWidth="1"/>
    <col min="7702" max="7937" width="9.109375" style="1"/>
    <col min="7938" max="7938" width="0" style="1" hidden="1" customWidth="1"/>
    <col min="7939" max="7939" width="52" style="1" customWidth="1"/>
    <col min="7940" max="7940" width="0" style="1" hidden="1" customWidth="1"/>
    <col min="7941" max="7943" width="10.5546875" style="1" customWidth="1"/>
    <col min="7944" max="7944" width="11.5546875" style="1" customWidth="1"/>
    <col min="7945" max="7952" width="10.5546875" style="1" customWidth="1"/>
    <col min="7953" max="7954" width="14.44140625" style="1" customWidth="1"/>
    <col min="7955" max="7955" width="13.44140625" style="1" customWidth="1"/>
    <col min="7956" max="7956" width="14.44140625" style="1" customWidth="1"/>
    <col min="7957" max="7957" width="9.5546875" style="1" customWidth="1"/>
    <col min="7958" max="8193" width="9.109375" style="1"/>
    <col min="8194" max="8194" width="0" style="1" hidden="1" customWidth="1"/>
    <col min="8195" max="8195" width="52" style="1" customWidth="1"/>
    <col min="8196" max="8196" width="0" style="1" hidden="1" customWidth="1"/>
    <col min="8197" max="8199" width="10.5546875" style="1" customWidth="1"/>
    <col min="8200" max="8200" width="11.5546875" style="1" customWidth="1"/>
    <col min="8201" max="8208" width="10.5546875" style="1" customWidth="1"/>
    <col min="8209" max="8210" width="14.44140625" style="1" customWidth="1"/>
    <col min="8211" max="8211" width="13.44140625" style="1" customWidth="1"/>
    <col min="8212" max="8212" width="14.44140625" style="1" customWidth="1"/>
    <col min="8213" max="8213" width="9.5546875" style="1" customWidth="1"/>
    <col min="8214" max="8449" width="9.109375" style="1"/>
    <col min="8450" max="8450" width="0" style="1" hidden="1" customWidth="1"/>
    <col min="8451" max="8451" width="52" style="1" customWidth="1"/>
    <col min="8452" max="8452" width="0" style="1" hidden="1" customWidth="1"/>
    <col min="8453" max="8455" width="10.5546875" style="1" customWidth="1"/>
    <col min="8456" max="8456" width="11.5546875" style="1" customWidth="1"/>
    <col min="8457" max="8464" width="10.5546875" style="1" customWidth="1"/>
    <col min="8465" max="8466" width="14.44140625" style="1" customWidth="1"/>
    <col min="8467" max="8467" width="13.44140625" style="1" customWidth="1"/>
    <col min="8468" max="8468" width="14.44140625" style="1" customWidth="1"/>
    <col min="8469" max="8469" width="9.5546875" style="1" customWidth="1"/>
    <col min="8470" max="8705" width="9.109375" style="1"/>
    <col min="8706" max="8706" width="0" style="1" hidden="1" customWidth="1"/>
    <col min="8707" max="8707" width="52" style="1" customWidth="1"/>
    <col min="8708" max="8708" width="0" style="1" hidden="1" customWidth="1"/>
    <col min="8709" max="8711" width="10.5546875" style="1" customWidth="1"/>
    <col min="8712" max="8712" width="11.5546875" style="1" customWidth="1"/>
    <col min="8713" max="8720" width="10.5546875" style="1" customWidth="1"/>
    <col min="8721" max="8722" width="14.44140625" style="1" customWidth="1"/>
    <col min="8723" max="8723" width="13.44140625" style="1" customWidth="1"/>
    <col min="8724" max="8724" width="14.44140625" style="1" customWidth="1"/>
    <col min="8725" max="8725" width="9.5546875" style="1" customWidth="1"/>
    <col min="8726" max="8961" width="9.109375" style="1"/>
    <col min="8962" max="8962" width="0" style="1" hidden="1" customWidth="1"/>
    <col min="8963" max="8963" width="52" style="1" customWidth="1"/>
    <col min="8964" max="8964" width="0" style="1" hidden="1" customWidth="1"/>
    <col min="8965" max="8967" width="10.5546875" style="1" customWidth="1"/>
    <col min="8968" max="8968" width="11.5546875" style="1" customWidth="1"/>
    <col min="8969" max="8976" width="10.5546875" style="1" customWidth="1"/>
    <col min="8977" max="8978" width="14.44140625" style="1" customWidth="1"/>
    <col min="8979" max="8979" width="13.44140625" style="1" customWidth="1"/>
    <col min="8980" max="8980" width="14.44140625" style="1" customWidth="1"/>
    <col min="8981" max="8981" width="9.5546875" style="1" customWidth="1"/>
    <col min="8982" max="9217" width="9.109375" style="1"/>
    <col min="9218" max="9218" width="0" style="1" hidden="1" customWidth="1"/>
    <col min="9219" max="9219" width="52" style="1" customWidth="1"/>
    <col min="9220" max="9220" width="0" style="1" hidden="1" customWidth="1"/>
    <col min="9221" max="9223" width="10.5546875" style="1" customWidth="1"/>
    <col min="9224" max="9224" width="11.5546875" style="1" customWidth="1"/>
    <col min="9225" max="9232" width="10.5546875" style="1" customWidth="1"/>
    <col min="9233" max="9234" width="14.44140625" style="1" customWidth="1"/>
    <col min="9235" max="9235" width="13.44140625" style="1" customWidth="1"/>
    <col min="9236" max="9236" width="14.44140625" style="1" customWidth="1"/>
    <col min="9237" max="9237" width="9.5546875" style="1" customWidth="1"/>
    <col min="9238" max="9473" width="9.109375" style="1"/>
    <col min="9474" max="9474" width="0" style="1" hidden="1" customWidth="1"/>
    <col min="9475" max="9475" width="52" style="1" customWidth="1"/>
    <col min="9476" max="9476" width="0" style="1" hidden="1" customWidth="1"/>
    <col min="9477" max="9479" width="10.5546875" style="1" customWidth="1"/>
    <col min="9480" max="9480" width="11.5546875" style="1" customWidth="1"/>
    <col min="9481" max="9488" width="10.5546875" style="1" customWidth="1"/>
    <col min="9489" max="9490" width="14.44140625" style="1" customWidth="1"/>
    <col min="9491" max="9491" width="13.44140625" style="1" customWidth="1"/>
    <col min="9492" max="9492" width="14.44140625" style="1" customWidth="1"/>
    <col min="9493" max="9493" width="9.5546875" style="1" customWidth="1"/>
    <col min="9494" max="9729" width="9.109375" style="1"/>
    <col min="9730" max="9730" width="0" style="1" hidden="1" customWidth="1"/>
    <col min="9731" max="9731" width="52" style="1" customWidth="1"/>
    <col min="9732" max="9732" width="0" style="1" hidden="1" customWidth="1"/>
    <col min="9733" max="9735" width="10.5546875" style="1" customWidth="1"/>
    <col min="9736" max="9736" width="11.5546875" style="1" customWidth="1"/>
    <col min="9737" max="9744" width="10.5546875" style="1" customWidth="1"/>
    <col min="9745" max="9746" width="14.44140625" style="1" customWidth="1"/>
    <col min="9747" max="9747" width="13.44140625" style="1" customWidth="1"/>
    <col min="9748" max="9748" width="14.44140625" style="1" customWidth="1"/>
    <col min="9749" max="9749" width="9.5546875" style="1" customWidth="1"/>
    <col min="9750" max="9985" width="9.109375" style="1"/>
    <col min="9986" max="9986" width="0" style="1" hidden="1" customWidth="1"/>
    <col min="9987" max="9987" width="52" style="1" customWidth="1"/>
    <col min="9988" max="9988" width="0" style="1" hidden="1" customWidth="1"/>
    <col min="9989" max="9991" width="10.5546875" style="1" customWidth="1"/>
    <col min="9992" max="9992" width="11.5546875" style="1" customWidth="1"/>
    <col min="9993" max="10000" width="10.5546875" style="1" customWidth="1"/>
    <col min="10001" max="10002" width="14.44140625" style="1" customWidth="1"/>
    <col min="10003" max="10003" width="13.44140625" style="1" customWidth="1"/>
    <col min="10004" max="10004" width="14.44140625" style="1" customWidth="1"/>
    <col min="10005" max="10005" width="9.5546875" style="1" customWidth="1"/>
    <col min="10006" max="10241" width="9.109375" style="1"/>
    <col min="10242" max="10242" width="0" style="1" hidden="1" customWidth="1"/>
    <col min="10243" max="10243" width="52" style="1" customWidth="1"/>
    <col min="10244" max="10244" width="0" style="1" hidden="1" customWidth="1"/>
    <col min="10245" max="10247" width="10.5546875" style="1" customWidth="1"/>
    <col min="10248" max="10248" width="11.5546875" style="1" customWidth="1"/>
    <col min="10249" max="10256" width="10.5546875" style="1" customWidth="1"/>
    <col min="10257" max="10258" width="14.44140625" style="1" customWidth="1"/>
    <col min="10259" max="10259" width="13.44140625" style="1" customWidth="1"/>
    <col min="10260" max="10260" width="14.44140625" style="1" customWidth="1"/>
    <col min="10261" max="10261" width="9.5546875" style="1" customWidth="1"/>
    <col min="10262" max="10497" width="9.109375" style="1"/>
    <col min="10498" max="10498" width="0" style="1" hidden="1" customWidth="1"/>
    <col min="10499" max="10499" width="52" style="1" customWidth="1"/>
    <col min="10500" max="10500" width="0" style="1" hidden="1" customWidth="1"/>
    <col min="10501" max="10503" width="10.5546875" style="1" customWidth="1"/>
    <col min="10504" max="10504" width="11.5546875" style="1" customWidth="1"/>
    <col min="10505" max="10512" width="10.5546875" style="1" customWidth="1"/>
    <col min="10513" max="10514" width="14.44140625" style="1" customWidth="1"/>
    <col min="10515" max="10515" width="13.44140625" style="1" customWidth="1"/>
    <col min="10516" max="10516" width="14.44140625" style="1" customWidth="1"/>
    <col min="10517" max="10517" width="9.5546875" style="1" customWidth="1"/>
    <col min="10518" max="10753" width="9.109375" style="1"/>
    <col min="10754" max="10754" width="0" style="1" hidden="1" customWidth="1"/>
    <col min="10755" max="10755" width="52" style="1" customWidth="1"/>
    <col min="10756" max="10756" width="0" style="1" hidden="1" customWidth="1"/>
    <col min="10757" max="10759" width="10.5546875" style="1" customWidth="1"/>
    <col min="10760" max="10760" width="11.5546875" style="1" customWidth="1"/>
    <col min="10761" max="10768" width="10.5546875" style="1" customWidth="1"/>
    <col min="10769" max="10770" width="14.44140625" style="1" customWidth="1"/>
    <col min="10771" max="10771" width="13.44140625" style="1" customWidth="1"/>
    <col min="10772" max="10772" width="14.44140625" style="1" customWidth="1"/>
    <col min="10773" max="10773" width="9.5546875" style="1" customWidth="1"/>
    <col min="10774" max="11009" width="9.109375" style="1"/>
    <col min="11010" max="11010" width="0" style="1" hidden="1" customWidth="1"/>
    <col min="11011" max="11011" width="52" style="1" customWidth="1"/>
    <col min="11012" max="11012" width="0" style="1" hidden="1" customWidth="1"/>
    <col min="11013" max="11015" width="10.5546875" style="1" customWidth="1"/>
    <col min="11016" max="11016" width="11.5546875" style="1" customWidth="1"/>
    <col min="11017" max="11024" width="10.5546875" style="1" customWidth="1"/>
    <col min="11025" max="11026" width="14.44140625" style="1" customWidth="1"/>
    <col min="11027" max="11027" width="13.44140625" style="1" customWidth="1"/>
    <col min="11028" max="11028" width="14.44140625" style="1" customWidth="1"/>
    <col min="11029" max="11029" width="9.5546875" style="1" customWidth="1"/>
    <col min="11030" max="11265" width="9.109375" style="1"/>
    <col min="11266" max="11266" width="0" style="1" hidden="1" customWidth="1"/>
    <col min="11267" max="11267" width="52" style="1" customWidth="1"/>
    <col min="11268" max="11268" width="0" style="1" hidden="1" customWidth="1"/>
    <col min="11269" max="11271" width="10.5546875" style="1" customWidth="1"/>
    <col min="11272" max="11272" width="11.5546875" style="1" customWidth="1"/>
    <col min="11273" max="11280" width="10.5546875" style="1" customWidth="1"/>
    <col min="11281" max="11282" width="14.44140625" style="1" customWidth="1"/>
    <col min="11283" max="11283" width="13.44140625" style="1" customWidth="1"/>
    <col min="11284" max="11284" width="14.44140625" style="1" customWidth="1"/>
    <col min="11285" max="11285" width="9.5546875" style="1" customWidth="1"/>
    <col min="11286" max="11521" width="9.109375" style="1"/>
    <col min="11522" max="11522" width="0" style="1" hidden="1" customWidth="1"/>
    <col min="11523" max="11523" width="52" style="1" customWidth="1"/>
    <col min="11524" max="11524" width="0" style="1" hidden="1" customWidth="1"/>
    <col min="11525" max="11527" width="10.5546875" style="1" customWidth="1"/>
    <col min="11528" max="11528" width="11.5546875" style="1" customWidth="1"/>
    <col min="11529" max="11536" width="10.5546875" style="1" customWidth="1"/>
    <col min="11537" max="11538" width="14.44140625" style="1" customWidth="1"/>
    <col min="11539" max="11539" width="13.44140625" style="1" customWidth="1"/>
    <col min="11540" max="11540" width="14.44140625" style="1" customWidth="1"/>
    <col min="11541" max="11541" width="9.5546875" style="1" customWidth="1"/>
    <col min="11542" max="11777" width="9.109375" style="1"/>
    <col min="11778" max="11778" width="0" style="1" hidden="1" customWidth="1"/>
    <col min="11779" max="11779" width="52" style="1" customWidth="1"/>
    <col min="11780" max="11780" width="0" style="1" hidden="1" customWidth="1"/>
    <col min="11781" max="11783" width="10.5546875" style="1" customWidth="1"/>
    <col min="11784" max="11784" width="11.5546875" style="1" customWidth="1"/>
    <col min="11785" max="11792" width="10.5546875" style="1" customWidth="1"/>
    <col min="11793" max="11794" width="14.44140625" style="1" customWidth="1"/>
    <col min="11795" max="11795" width="13.44140625" style="1" customWidth="1"/>
    <col min="11796" max="11796" width="14.44140625" style="1" customWidth="1"/>
    <col min="11797" max="11797" width="9.5546875" style="1" customWidth="1"/>
    <col min="11798" max="12033" width="9.109375" style="1"/>
    <col min="12034" max="12034" width="0" style="1" hidden="1" customWidth="1"/>
    <col min="12035" max="12035" width="52" style="1" customWidth="1"/>
    <col min="12036" max="12036" width="0" style="1" hidden="1" customWidth="1"/>
    <col min="12037" max="12039" width="10.5546875" style="1" customWidth="1"/>
    <col min="12040" max="12040" width="11.5546875" style="1" customWidth="1"/>
    <col min="12041" max="12048" width="10.5546875" style="1" customWidth="1"/>
    <col min="12049" max="12050" width="14.44140625" style="1" customWidth="1"/>
    <col min="12051" max="12051" width="13.44140625" style="1" customWidth="1"/>
    <col min="12052" max="12052" width="14.44140625" style="1" customWidth="1"/>
    <col min="12053" max="12053" width="9.5546875" style="1" customWidth="1"/>
    <col min="12054" max="12289" width="9.109375" style="1"/>
    <col min="12290" max="12290" width="0" style="1" hidden="1" customWidth="1"/>
    <col min="12291" max="12291" width="52" style="1" customWidth="1"/>
    <col min="12292" max="12292" width="0" style="1" hidden="1" customWidth="1"/>
    <col min="12293" max="12295" width="10.5546875" style="1" customWidth="1"/>
    <col min="12296" max="12296" width="11.5546875" style="1" customWidth="1"/>
    <col min="12297" max="12304" width="10.5546875" style="1" customWidth="1"/>
    <col min="12305" max="12306" width="14.44140625" style="1" customWidth="1"/>
    <col min="12307" max="12307" width="13.44140625" style="1" customWidth="1"/>
    <col min="12308" max="12308" width="14.44140625" style="1" customWidth="1"/>
    <col min="12309" max="12309" width="9.5546875" style="1" customWidth="1"/>
    <col min="12310" max="12545" width="9.109375" style="1"/>
    <col min="12546" max="12546" width="0" style="1" hidden="1" customWidth="1"/>
    <col min="12547" max="12547" width="52" style="1" customWidth="1"/>
    <col min="12548" max="12548" width="0" style="1" hidden="1" customWidth="1"/>
    <col min="12549" max="12551" width="10.5546875" style="1" customWidth="1"/>
    <col min="12552" max="12552" width="11.5546875" style="1" customWidth="1"/>
    <col min="12553" max="12560" width="10.5546875" style="1" customWidth="1"/>
    <col min="12561" max="12562" width="14.44140625" style="1" customWidth="1"/>
    <col min="12563" max="12563" width="13.44140625" style="1" customWidth="1"/>
    <col min="12564" max="12564" width="14.44140625" style="1" customWidth="1"/>
    <col min="12565" max="12565" width="9.5546875" style="1" customWidth="1"/>
    <col min="12566" max="12801" width="9.109375" style="1"/>
    <col min="12802" max="12802" width="0" style="1" hidden="1" customWidth="1"/>
    <col min="12803" max="12803" width="52" style="1" customWidth="1"/>
    <col min="12804" max="12804" width="0" style="1" hidden="1" customWidth="1"/>
    <col min="12805" max="12807" width="10.5546875" style="1" customWidth="1"/>
    <col min="12808" max="12808" width="11.5546875" style="1" customWidth="1"/>
    <col min="12809" max="12816" width="10.5546875" style="1" customWidth="1"/>
    <col min="12817" max="12818" width="14.44140625" style="1" customWidth="1"/>
    <col min="12819" max="12819" width="13.44140625" style="1" customWidth="1"/>
    <col min="12820" max="12820" width="14.44140625" style="1" customWidth="1"/>
    <col min="12821" max="12821" width="9.5546875" style="1" customWidth="1"/>
    <col min="12822" max="13057" width="9.109375" style="1"/>
    <col min="13058" max="13058" width="0" style="1" hidden="1" customWidth="1"/>
    <col min="13059" max="13059" width="52" style="1" customWidth="1"/>
    <col min="13060" max="13060" width="0" style="1" hidden="1" customWidth="1"/>
    <col min="13061" max="13063" width="10.5546875" style="1" customWidth="1"/>
    <col min="13064" max="13064" width="11.5546875" style="1" customWidth="1"/>
    <col min="13065" max="13072" width="10.5546875" style="1" customWidth="1"/>
    <col min="13073" max="13074" width="14.44140625" style="1" customWidth="1"/>
    <col min="13075" max="13075" width="13.44140625" style="1" customWidth="1"/>
    <col min="13076" max="13076" width="14.44140625" style="1" customWidth="1"/>
    <col min="13077" max="13077" width="9.5546875" style="1" customWidth="1"/>
    <col min="13078" max="13313" width="9.109375" style="1"/>
    <col min="13314" max="13314" width="0" style="1" hidden="1" customWidth="1"/>
    <col min="13315" max="13315" width="52" style="1" customWidth="1"/>
    <col min="13316" max="13316" width="0" style="1" hidden="1" customWidth="1"/>
    <col min="13317" max="13319" width="10.5546875" style="1" customWidth="1"/>
    <col min="13320" max="13320" width="11.5546875" style="1" customWidth="1"/>
    <col min="13321" max="13328" width="10.5546875" style="1" customWidth="1"/>
    <col min="13329" max="13330" width="14.44140625" style="1" customWidth="1"/>
    <col min="13331" max="13331" width="13.44140625" style="1" customWidth="1"/>
    <col min="13332" max="13332" width="14.44140625" style="1" customWidth="1"/>
    <col min="13333" max="13333" width="9.5546875" style="1" customWidth="1"/>
    <col min="13334" max="13569" width="9.109375" style="1"/>
    <col min="13570" max="13570" width="0" style="1" hidden="1" customWidth="1"/>
    <col min="13571" max="13571" width="52" style="1" customWidth="1"/>
    <col min="13572" max="13572" width="0" style="1" hidden="1" customWidth="1"/>
    <col min="13573" max="13575" width="10.5546875" style="1" customWidth="1"/>
    <col min="13576" max="13576" width="11.5546875" style="1" customWidth="1"/>
    <col min="13577" max="13584" width="10.5546875" style="1" customWidth="1"/>
    <col min="13585" max="13586" width="14.44140625" style="1" customWidth="1"/>
    <col min="13587" max="13587" width="13.44140625" style="1" customWidth="1"/>
    <col min="13588" max="13588" width="14.44140625" style="1" customWidth="1"/>
    <col min="13589" max="13589" width="9.5546875" style="1" customWidth="1"/>
    <col min="13590" max="13825" width="9.109375" style="1"/>
    <col min="13826" max="13826" width="0" style="1" hidden="1" customWidth="1"/>
    <col min="13827" max="13827" width="52" style="1" customWidth="1"/>
    <col min="13828" max="13828" width="0" style="1" hidden="1" customWidth="1"/>
    <col min="13829" max="13831" width="10.5546875" style="1" customWidth="1"/>
    <col min="13832" max="13832" width="11.5546875" style="1" customWidth="1"/>
    <col min="13833" max="13840" width="10.5546875" style="1" customWidth="1"/>
    <col min="13841" max="13842" width="14.44140625" style="1" customWidth="1"/>
    <col min="13843" max="13843" width="13.44140625" style="1" customWidth="1"/>
    <col min="13844" max="13844" width="14.44140625" style="1" customWidth="1"/>
    <col min="13845" max="13845" width="9.5546875" style="1" customWidth="1"/>
    <col min="13846" max="14081" width="9.109375" style="1"/>
    <col min="14082" max="14082" width="0" style="1" hidden="1" customWidth="1"/>
    <col min="14083" max="14083" width="52" style="1" customWidth="1"/>
    <col min="14084" max="14084" width="0" style="1" hidden="1" customWidth="1"/>
    <col min="14085" max="14087" width="10.5546875" style="1" customWidth="1"/>
    <col min="14088" max="14088" width="11.5546875" style="1" customWidth="1"/>
    <col min="14089" max="14096" width="10.5546875" style="1" customWidth="1"/>
    <col min="14097" max="14098" width="14.44140625" style="1" customWidth="1"/>
    <col min="14099" max="14099" width="13.44140625" style="1" customWidth="1"/>
    <col min="14100" max="14100" width="14.44140625" style="1" customWidth="1"/>
    <col min="14101" max="14101" width="9.5546875" style="1" customWidth="1"/>
    <col min="14102" max="14337" width="9.109375" style="1"/>
    <col min="14338" max="14338" width="0" style="1" hidden="1" customWidth="1"/>
    <col min="14339" max="14339" width="52" style="1" customWidth="1"/>
    <col min="14340" max="14340" width="0" style="1" hidden="1" customWidth="1"/>
    <col min="14341" max="14343" width="10.5546875" style="1" customWidth="1"/>
    <col min="14344" max="14344" width="11.5546875" style="1" customWidth="1"/>
    <col min="14345" max="14352" width="10.5546875" style="1" customWidth="1"/>
    <col min="14353" max="14354" width="14.44140625" style="1" customWidth="1"/>
    <col min="14355" max="14355" width="13.44140625" style="1" customWidth="1"/>
    <col min="14356" max="14356" width="14.44140625" style="1" customWidth="1"/>
    <col min="14357" max="14357" width="9.5546875" style="1" customWidth="1"/>
    <col min="14358" max="14593" width="9.109375" style="1"/>
    <col min="14594" max="14594" width="0" style="1" hidden="1" customWidth="1"/>
    <col min="14595" max="14595" width="52" style="1" customWidth="1"/>
    <col min="14596" max="14596" width="0" style="1" hidden="1" customWidth="1"/>
    <col min="14597" max="14599" width="10.5546875" style="1" customWidth="1"/>
    <col min="14600" max="14600" width="11.5546875" style="1" customWidth="1"/>
    <col min="14601" max="14608" width="10.5546875" style="1" customWidth="1"/>
    <col min="14609" max="14610" width="14.44140625" style="1" customWidth="1"/>
    <col min="14611" max="14611" width="13.44140625" style="1" customWidth="1"/>
    <col min="14612" max="14612" width="14.44140625" style="1" customWidth="1"/>
    <col min="14613" max="14613" width="9.5546875" style="1" customWidth="1"/>
    <col min="14614" max="14849" width="9.109375" style="1"/>
    <col min="14850" max="14850" width="0" style="1" hidden="1" customWidth="1"/>
    <col min="14851" max="14851" width="52" style="1" customWidth="1"/>
    <col min="14852" max="14852" width="0" style="1" hidden="1" customWidth="1"/>
    <col min="14853" max="14855" width="10.5546875" style="1" customWidth="1"/>
    <col min="14856" max="14856" width="11.5546875" style="1" customWidth="1"/>
    <col min="14857" max="14864" width="10.5546875" style="1" customWidth="1"/>
    <col min="14865" max="14866" width="14.44140625" style="1" customWidth="1"/>
    <col min="14867" max="14867" width="13.44140625" style="1" customWidth="1"/>
    <col min="14868" max="14868" width="14.44140625" style="1" customWidth="1"/>
    <col min="14869" max="14869" width="9.5546875" style="1" customWidth="1"/>
    <col min="14870" max="15105" width="9.109375" style="1"/>
    <col min="15106" max="15106" width="0" style="1" hidden="1" customWidth="1"/>
    <col min="15107" max="15107" width="52" style="1" customWidth="1"/>
    <col min="15108" max="15108" width="0" style="1" hidden="1" customWidth="1"/>
    <col min="15109" max="15111" width="10.5546875" style="1" customWidth="1"/>
    <col min="15112" max="15112" width="11.5546875" style="1" customWidth="1"/>
    <col min="15113" max="15120" width="10.5546875" style="1" customWidth="1"/>
    <col min="15121" max="15122" width="14.44140625" style="1" customWidth="1"/>
    <col min="15123" max="15123" width="13.44140625" style="1" customWidth="1"/>
    <col min="15124" max="15124" width="14.44140625" style="1" customWidth="1"/>
    <col min="15125" max="15125" width="9.5546875" style="1" customWidth="1"/>
    <col min="15126" max="15361" width="9.109375" style="1"/>
    <col min="15362" max="15362" width="0" style="1" hidden="1" customWidth="1"/>
    <col min="15363" max="15363" width="52" style="1" customWidth="1"/>
    <col min="15364" max="15364" width="0" style="1" hidden="1" customWidth="1"/>
    <col min="15365" max="15367" width="10.5546875" style="1" customWidth="1"/>
    <col min="15368" max="15368" width="11.5546875" style="1" customWidth="1"/>
    <col min="15369" max="15376" width="10.5546875" style="1" customWidth="1"/>
    <col min="15377" max="15378" width="14.44140625" style="1" customWidth="1"/>
    <col min="15379" max="15379" width="13.44140625" style="1" customWidth="1"/>
    <col min="15380" max="15380" width="14.44140625" style="1" customWidth="1"/>
    <col min="15381" max="15381" width="9.5546875" style="1" customWidth="1"/>
    <col min="15382" max="15617" width="9.109375" style="1"/>
    <col min="15618" max="15618" width="0" style="1" hidden="1" customWidth="1"/>
    <col min="15619" max="15619" width="52" style="1" customWidth="1"/>
    <col min="15620" max="15620" width="0" style="1" hidden="1" customWidth="1"/>
    <col min="15621" max="15623" width="10.5546875" style="1" customWidth="1"/>
    <col min="15624" max="15624" width="11.5546875" style="1" customWidth="1"/>
    <col min="15625" max="15632" width="10.5546875" style="1" customWidth="1"/>
    <col min="15633" max="15634" width="14.44140625" style="1" customWidth="1"/>
    <col min="15635" max="15635" width="13.44140625" style="1" customWidth="1"/>
    <col min="15636" max="15636" width="14.44140625" style="1" customWidth="1"/>
    <col min="15637" max="15637" width="9.5546875" style="1" customWidth="1"/>
    <col min="15638" max="15873" width="9.109375" style="1"/>
    <col min="15874" max="15874" width="0" style="1" hidden="1" customWidth="1"/>
    <col min="15875" max="15875" width="52" style="1" customWidth="1"/>
    <col min="15876" max="15876" width="0" style="1" hidden="1" customWidth="1"/>
    <col min="15877" max="15879" width="10.5546875" style="1" customWidth="1"/>
    <col min="15880" max="15880" width="11.5546875" style="1" customWidth="1"/>
    <col min="15881" max="15888" width="10.5546875" style="1" customWidth="1"/>
    <col min="15889" max="15890" width="14.44140625" style="1" customWidth="1"/>
    <col min="15891" max="15891" width="13.44140625" style="1" customWidth="1"/>
    <col min="15892" max="15892" width="14.44140625" style="1" customWidth="1"/>
    <col min="15893" max="15893" width="9.5546875" style="1" customWidth="1"/>
    <col min="15894" max="16129" width="9.109375" style="1"/>
    <col min="16130" max="16130" width="0" style="1" hidden="1" customWidth="1"/>
    <col min="16131" max="16131" width="52" style="1" customWidth="1"/>
    <col min="16132" max="16132" width="0" style="1" hidden="1" customWidth="1"/>
    <col min="16133" max="16135" width="10.5546875" style="1" customWidth="1"/>
    <col min="16136" max="16136" width="11.5546875" style="1" customWidth="1"/>
    <col min="16137" max="16144" width="10.5546875" style="1" customWidth="1"/>
    <col min="16145" max="16146" width="14.44140625" style="1" customWidth="1"/>
    <col min="16147" max="16147" width="13.44140625" style="1" customWidth="1"/>
    <col min="16148" max="16148" width="14.44140625" style="1" customWidth="1"/>
    <col min="16149" max="16149" width="9.5546875" style="1" customWidth="1"/>
    <col min="16150" max="16384" width="9.109375" style="1"/>
  </cols>
  <sheetData>
    <row r="1" spans="1:26" s="141" customFormat="1" ht="17.399999999999999">
      <c r="E1" s="142"/>
      <c r="F1" s="142"/>
    </row>
    <row r="2" spans="1:26" s="2" customFormat="1" ht="25.5" customHeight="1">
      <c r="B2" s="79" t="s">
        <v>228</v>
      </c>
      <c r="C2" s="79"/>
      <c r="D2" s="79"/>
    </row>
    <row r="3" spans="1:26" s="3" customFormat="1" ht="5.25" customHeight="1"/>
    <row r="4" spans="1:26" ht="5.0999999999999996" hidden="1" customHeight="1">
      <c r="B4" s="4"/>
      <c r="C4" s="91"/>
      <c r="D4" s="91"/>
      <c r="E4" s="5"/>
      <c r="F4" s="5"/>
      <c r="G4" s="5"/>
      <c r="H4" s="5"/>
      <c r="I4" s="5"/>
      <c r="J4" s="5"/>
      <c r="K4" s="5"/>
      <c r="L4" s="5"/>
      <c r="M4" s="5"/>
      <c r="N4" s="5"/>
      <c r="O4" s="5"/>
      <c r="P4" s="3"/>
      <c r="Q4" s="3"/>
      <c r="R4" s="3"/>
      <c r="S4" s="6"/>
      <c r="T4" s="6"/>
      <c r="U4" s="7"/>
    </row>
    <row r="5" spans="1:26" s="5" customFormat="1" ht="5.0999999999999996" hidden="1" customHeight="1">
      <c r="A5" s="3"/>
      <c r="B5" s="8"/>
      <c r="C5" s="19"/>
      <c r="D5" s="19"/>
      <c r="E5" s="393"/>
      <c r="F5" s="393"/>
      <c r="G5" s="3"/>
      <c r="H5" s="3"/>
      <c r="I5" s="3"/>
      <c r="J5" s="3"/>
      <c r="K5" s="3"/>
      <c r="L5" s="3"/>
      <c r="M5" s="3"/>
      <c r="N5" s="3"/>
      <c r="O5" s="3"/>
      <c r="P5" s="393"/>
      <c r="Q5" s="393"/>
      <c r="R5" s="393"/>
      <c r="S5" s="394"/>
      <c r="T5" s="394"/>
      <c r="U5" s="410"/>
    </row>
    <row r="6" spans="1:26" ht="54.75" customHeight="1">
      <c r="B6" s="812" t="s">
        <v>52</v>
      </c>
      <c r="C6" s="813" t="s">
        <v>231</v>
      </c>
      <c r="D6" s="814" t="s">
        <v>338</v>
      </c>
      <c r="E6" s="815" t="s">
        <v>181</v>
      </c>
      <c r="F6" s="816" t="s">
        <v>182</v>
      </c>
      <c r="G6" s="817" t="s">
        <v>7</v>
      </c>
      <c r="H6" s="817" t="s">
        <v>8</v>
      </c>
      <c r="I6" s="817" t="s">
        <v>9</v>
      </c>
      <c r="J6" s="817" t="s">
        <v>10</v>
      </c>
      <c r="K6" s="817" t="s">
        <v>26</v>
      </c>
      <c r="L6" s="817" t="s">
        <v>27</v>
      </c>
      <c r="M6" s="816" t="s">
        <v>28</v>
      </c>
      <c r="N6" s="816" t="s">
        <v>29</v>
      </c>
      <c r="O6" s="817" t="s">
        <v>30</v>
      </c>
      <c r="P6" s="818" t="s">
        <v>31</v>
      </c>
      <c r="Q6" s="813" t="s">
        <v>339</v>
      </c>
      <c r="R6" s="813" t="s">
        <v>340</v>
      </c>
      <c r="S6" s="819" t="s">
        <v>318</v>
      </c>
      <c r="T6" s="813" t="s">
        <v>189</v>
      </c>
      <c r="U6" s="813" t="s">
        <v>319</v>
      </c>
    </row>
    <row r="7" spans="1:26" ht="12">
      <c r="B7" s="267" t="s">
        <v>214</v>
      </c>
      <c r="C7" s="89"/>
      <c r="D7" s="89"/>
      <c r="E7" s="561"/>
      <c r="F7" s="561"/>
      <c r="G7" s="276"/>
      <c r="H7" s="713"/>
      <c r="I7" s="88"/>
      <c r="J7" s="561"/>
      <c r="K7" s="561"/>
      <c r="L7" s="561"/>
      <c r="M7" s="561"/>
      <c r="N7" s="561"/>
      <c r="O7" s="561"/>
      <c r="P7" s="411"/>
      <c r="Q7" s="89"/>
      <c r="R7" s="89"/>
      <c r="S7" s="411"/>
      <c r="T7" s="88"/>
      <c r="U7" s="412"/>
    </row>
    <row r="8" spans="1:26" ht="13.2">
      <c r="A8" s="87" t="s">
        <v>54</v>
      </c>
      <c r="B8" s="268" t="s">
        <v>232</v>
      </c>
      <c r="C8" s="84">
        <v>0</v>
      </c>
      <c r="D8" s="84">
        <v>4906618.76</v>
      </c>
      <c r="E8" s="561">
        <v>243947.86</v>
      </c>
      <c r="F8" s="561">
        <v>183027.86000000004</v>
      </c>
      <c r="G8" s="203">
        <v>293765.33000000007</v>
      </c>
      <c r="H8" s="88">
        <v>435861.17</v>
      </c>
      <c r="I8" s="203">
        <v>223581.43999999997</v>
      </c>
      <c r="J8" s="561"/>
      <c r="K8" s="561"/>
      <c r="L8" s="561"/>
      <c r="M8" s="561"/>
      <c r="N8" s="561"/>
      <c r="O8" s="561"/>
      <c r="P8" s="84"/>
      <c r="Q8" s="84">
        <f>SUM(E8:P8)</f>
        <v>1380183.66</v>
      </c>
      <c r="R8" s="84">
        <f>+Q8+C8+D8</f>
        <v>6286802.4199999999</v>
      </c>
      <c r="S8" s="151">
        <v>31978000</v>
      </c>
      <c r="T8" s="9"/>
      <c r="U8" s="273">
        <f>+(R8+'Incentives 2018-22'!P12)/(S8+T8)</f>
        <v>0.20584784601913816</v>
      </c>
      <c r="Z8" s="87"/>
    </row>
    <row r="9" spans="1:26" ht="13.2">
      <c r="A9" s="87"/>
      <c r="B9" s="268" t="s">
        <v>55</v>
      </c>
      <c r="C9" s="84">
        <v>0</v>
      </c>
      <c r="D9" s="84">
        <v>353890.60000000033</v>
      </c>
      <c r="E9" s="561">
        <v>23165.5</v>
      </c>
      <c r="F9" s="561">
        <v>29855.89</v>
      </c>
      <c r="G9" s="203">
        <v>29287.909999999971</v>
      </c>
      <c r="H9" s="88">
        <v>27982.01</v>
      </c>
      <c r="I9" s="203">
        <v>25891.57</v>
      </c>
      <c r="J9" s="561"/>
      <c r="K9" s="561"/>
      <c r="L9" s="561"/>
      <c r="M9" s="561"/>
      <c r="N9" s="561"/>
      <c r="O9" s="561"/>
      <c r="P9" s="84"/>
      <c r="Q9" s="84">
        <f>SUM(E9:P9)</f>
        <v>136182.87999999998</v>
      </c>
      <c r="R9" s="84">
        <f t="shared" ref="R9:R10" si="0">+Q9+C9+D9</f>
        <v>490073.48000000033</v>
      </c>
      <c r="S9" s="151">
        <v>161770000</v>
      </c>
      <c r="T9" s="9"/>
      <c r="U9" s="273">
        <f>+(R9+'Incentives 2018-22'!P8)/(S9+T9)</f>
        <v>0.22466075706249611</v>
      </c>
      <c r="Z9" s="87"/>
    </row>
    <row r="10" spans="1:26" ht="13.2">
      <c r="A10" s="87" t="s">
        <v>56</v>
      </c>
      <c r="B10" s="270" t="s">
        <v>61</v>
      </c>
      <c r="C10" s="90">
        <v>0</v>
      </c>
      <c r="D10" s="90">
        <v>411485.41000000003</v>
      </c>
      <c r="E10" s="753">
        <v>26308.439999999995</v>
      </c>
      <c r="F10" s="753">
        <v>32621.170000000002</v>
      </c>
      <c r="G10" s="797">
        <v>31902.429999999997</v>
      </c>
      <c r="H10" s="809">
        <v>30312.81</v>
      </c>
      <c r="I10" s="797">
        <v>28744.799999999981</v>
      </c>
      <c r="J10" s="753"/>
      <c r="K10" s="753"/>
      <c r="L10" s="753"/>
      <c r="M10" s="753"/>
      <c r="N10" s="753"/>
      <c r="O10" s="753"/>
      <c r="P10" s="84"/>
      <c r="Q10" s="90">
        <f>SUM(E10:P10)</f>
        <v>149889.64999999997</v>
      </c>
      <c r="R10" s="84">
        <f t="shared" si="0"/>
        <v>561375.06000000006</v>
      </c>
      <c r="S10" s="151">
        <v>20518000</v>
      </c>
      <c r="T10" s="10"/>
      <c r="U10" s="273">
        <f>+(R10+'Incentives 2018-22'!P9)/(S10+T10)</f>
        <v>0.10902315235403061</v>
      </c>
      <c r="Z10" s="87"/>
    </row>
    <row r="11" spans="1:26" ht="13.2">
      <c r="A11" s="87"/>
      <c r="B11" s="259" t="s">
        <v>58</v>
      </c>
      <c r="C11" s="210">
        <v>0</v>
      </c>
      <c r="D11" s="709">
        <f>SUM(D8:D10)</f>
        <v>5671994.7700000005</v>
      </c>
      <c r="E11" s="711">
        <f>SUM(E8:E10)</f>
        <v>293421.8</v>
      </c>
      <c r="F11" s="711">
        <f>SUM(F8:F10)</f>
        <v>245504.92000000007</v>
      </c>
      <c r="G11" s="808">
        <f>SUM(G8:G10)</f>
        <v>354955.67000000004</v>
      </c>
      <c r="H11" s="711">
        <f>SUM(H8:H10)</f>
        <v>494155.99</v>
      </c>
      <c r="I11" s="947">
        <f t="shared" ref="I11" si="1">SUM(I8:I10)</f>
        <v>278217.80999999994</v>
      </c>
      <c r="J11" s="711"/>
      <c r="K11" s="711"/>
      <c r="L11" s="711"/>
      <c r="M11" s="711"/>
      <c r="N11" s="711"/>
      <c r="O11" s="711"/>
      <c r="P11" s="210"/>
      <c r="Q11" s="210">
        <f t="shared" ref="Q11" si="2">SUM(Q8:Q10)</f>
        <v>1666256.1899999997</v>
      </c>
      <c r="R11" s="210">
        <f>SUM(R8:R10)</f>
        <v>7338250.9600000009</v>
      </c>
      <c r="S11" s="210">
        <f t="shared" ref="S11:T11" si="3">SUM(S8:S10)</f>
        <v>214266000</v>
      </c>
      <c r="T11" s="210">
        <f t="shared" si="3"/>
        <v>0</v>
      </c>
      <c r="U11" s="271">
        <f>+R11/S11</f>
        <v>3.4248321992289964E-2</v>
      </c>
      <c r="Z11" s="87"/>
    </row>
    <row r="12" spans="1:26" s="3" customFormat="1" ht="3.75" customHeight="1">
      <c r="A12" s="87"/>
      <c r="B12" s="272"/>
      <c r="C12" s="411"/>
      <c r="D12" s="710"/>
      <c r="E12" s="561"/>
      <c r="F12" s="561"/>
      <c r="G12" s="276"/>
      <c r="H12" s="88"/>
      <c r="I12" s="88"/>
      <c r="J12" s="561"/>
      <c r="K12" s="561"/>
      <c r="L12" s="561"/>
      <c r="M12" s="561"/>
      <c r="N12" s="561"/>
      <c r="O12" s="561"/>
      <c r="P12" s="411"/>
      <c r="Q12" s="411"/>
      <c r="R12" s="411"/>
      <c r="S12" s="411"/>
      <c r="T12" s="413"/>
      <c r="U12" s="414"/>
      <c r="Z12" s="87"/>
    </row>
    <row r="13" spans="1:26" s="3" customFormat="1" ht="13.2">
      <c r="A13" s="87"/>
      <c r="B13" s="267" t="s">
        <v>215</v>
      </c>
      <c r="C13" s="84"/>
      <c r="D13" s="84"/>
      <c r="E13" s="561"/>
      <c r="F13" s="561"/>
      <c r="G13" s="276"/>
      <c r="H13" s="88"/>
      <c r="I13" s="88"/>
      <c r="J13" s="561"/>
      <c r="K13" s="561"/>
      <c r="L13" s="561"/>
      <c r="M13" s="561"/>
      <c r="N13" s="561"/>
      <c r="O13" s="561"/>
      <c r="P13" s="84"/>
      <c r="Q13" s="84"/>
      <c r="R13" s="84"/>
      <c r="S13" s="84"/>
      <c r="T13" s="88"/>
      <c r="U13" s="273"/>
      <c r="Z13" s="87"/>
    </row>
    <row r="14" spans="1:26" ht="13.2">
      <c r="A14" s="87" t="s">
        <v>60</v>
      </c>
      <c r="B14" s="268" t="s">
        <v>233</v>
      </c>
      <c r="C14" s="90">
        <v>0</v>
      </c>
      <c r="D14" s="90">
        <v>6617.5699999999988</v>
      </c>
      <c r="E14" s="561">
        <v>677.45</v>
      </c>
      <c r="F14" s="561">
        <v>311.96999999999997</v>
      </c>
      <c r="G14" s="203">
        <v>701.0300000000002</v>
      </c>
      <c r="H14" s="88">
        <v>88.139999999999986</v>
      </c>
      <c r="I14" s="203">
        <v>413.6</v>
      </c>
      <c r="J14" s="561"/>
      <c r="K14" s="561"/>
      <c r="L14" s="561"/>
      <c r="M14" s="561"/>
      <c r="N14" s="561"/>
      <c r="O14" s="561"/>
      <c r="P14" s="84"/>
      <c r="Q14" s="90">
        <f>SUM(E14:P14)</f>
        <v>2192.19</v>
      </c>
      <c r="R14" s="84">
        <f>+Q14+C14+D14</f>
        <v>8809.7599999999984</v>
      </c>
      <c r="S14" s="84">
        <v>63000</v>
      </c>
      <c r="T14" s="88"/>
      <c r="U14" s="273">
        <f>+R14/(S14+T14)</f>
        <v>0.1398374603174603</v>
      </c>
      <c r="Z14" s="87"/>
    </row>
    <row r="15" spans="1:26" ht="13.2">
      <c r="A15" s="87"/>
      <c r="B15" s="268" t="s">
        <v>234</v>
      </c>
      <c r="C15" s="84">
        <v>0</v>
      </c>
      <c r="D15" s="84">
        <v>0</v>
      </c>
      <c r="E15" s="753">
        <v>0</v>
      </c>
      <c r="F15" s="753">
        <v>0</v>
      </c>
      <c r="G15" s="797">
        <v>0</v>
      </c>
      <c r="H15" s="809">
        <v>0</v>
      </c>
      <c r="I15" s="797">
        <v>0</v>
      </c>
      <c r="J15" s="753"/>
      <c r="K15" s="753"/>
      <c r="L15" s="753"/>
      <c r="M15" s="753"/>
      <c r="N15" s="753"/>
      <c r="O15" s="753"/>
      <c r="P15" s="84"/>
      <c r="Q15" s="84">
        <f>SUM(E15:P15)</f>
        <v>0</v>
      </c>
      <c r="R15" s="84">
        <f>+Q15+C15+D15</f>
        <v>0</v>
      </c>
      <c r="S15" s="84">
        <v>0</v>
      </c>
      <c r="T15" s="88"/>
      <c r="U15" s="273">
        <v>0</v>
      </c>
      <c r="Z15" s="87"/>
    </row>
    <row r="16" spans="1:26" ht="13.2">
      <c r="A16" s="87"/>
      <c r="B16" s="259" t="s">
        <v>62</v>
      </c>
      <c r="C16" s="212">
        <v>0</v>
      </c>
      <c r="D16" s="711">
        <f>SUM(D14:D15)</f>
        <v>6617.5699999999988</v>
      </c>
      <c r="E16" s="711">
        <f>SUM(E14:E15)</f>
        <v>677.45</v>
      </c>
      <c r="F16" s="711">
        <f>SUM(F14:F15)</f>
        <v>311.96999999999997</v>
      </c>
      <c r="G16" s="808">
        <f>SUM(G14:G15)</f>
        <v>701.0300000000002</v>
      </c>
      <c r="H16" s="711">
        <f>SUM(H14:H15)</f>
        <v>88.139999999999986</v>
      </c>
      <c r="I16" s="947">
        <f t="shared" ref="I16" si="4">SUM(I14:I15)</f>
        <v>413.6</v>
      </c>
      <c r="J16" s="711"/>
      <c r="K16" s="711"/>
      <c r="L16" s="711"/>
      <c r="M16" s="711"/>
      <c r="N16" s="711"/>
      <c r="O16" s="711"/>
      <c r="P16" s="211"/>
      <c r="Q16" s="212">
        <f t="shared" ref="Q16" si="5">SUM(Q14:Q15)</f>
        <v>2192.19</v>
      </c>
      <c r="R16" s="212">
        <f>SUM(R14:R15)</f>
        <v>8809.7599999999984</v>
      </c>
      <c r="S16" s="210">
        <f t="shared" ref="S16:T16" si="6">SUM(S14:S15)</f>
        <v>63000</v>
      </c>
      <c r="T16" s="210">
        <f t="shared" si="6"/>
        <v>0</v>
      </c>
      <c r="U16" s="271">
        <f>+R16/S16</f>
        <v>0.1398374603174603</v>
      </c>
      <c r="Z16" s="87"/>
    </row>
    <row r="17" spans="1:26" ht="5.0999999999999996" customHeight="1">
      <c r="A17" s="87"/>
      <c r="B17" s="274"/>
      <c r="C17" s="84"/>
      <c r="D17" s="84"/>
      <c r="E17" s="561"/>
      <c r="F17" s="561"/>
      <c r="G17" s="276"/>
      <c r="H17" s="88"/>
      <c r="I17" s="88"/>
      <c r="J17" s="561"/>
      <c r="K17" s="561"/>
      <c r="L17" s="561"/>
      <c r="M17" s="561"/>
      <c r="N17" s="561"/>
      <c r="O17" s="561"/>
      <c r="P17" s="411"/>
      <c r="Q17" s="84"/>
      <c r="R17" s="84"/>
      <c r="S17" s="84"/>
      <c r="T17" s="88"/>
      <c r="U17" s="273"/>
      <c r="Z17" s="87"/>
    </row>
    <row r="18" spans="1:26" ht="13.2">
      <c r="A18" s="87"/>
      <c r="B18" s="275" t="s">
        <v>216</v>
      </c>
      <c r="C18" s="84"/>
      <c r="D18" s="84"/>
      <c r="E18" s="561"/>
      <c r="F18" s="561"/>
      <c r="G18" s="276"/>
      <c r="H18" s="88"/>
      <c r="I18" s="88"/>
      <c r="J18" s="561"/>
      <c r="K18" s="561"/>
      <c r="L18" s="561"/>
      <c r="M18" s="561"/>
      <c r="N18" s="561"/>
      <c r="O18" s="561"/>
      <c r="P18" s="84"/>
      <c r="Q18" s="84"/>
      <c r="R18" s="84"/>
      <c r="S18" s="84"/>
      <c r="T18" s="276"/>
      <c r="U18" s="273"/>
      <c r="Z18" s="87"/>
    </row>
    <row r="19" spans="1:26" ht="13.2">
      <c r="A19" s="87"/>
      <c r="B19" s="268" t="s">
        <v>235</v>
      </c>
      <c r="C19" s="84">
        <v>6547.57</v>
      </c>
      <c r="D19" s="84">
        <v>117660.87</v>
      </c>
      <c r="E19" s="561">
        <v>5485.33</v>
      </c>
      <c r="F19" s="561">
        <v>19066.86</v>
      </c>
      <c r="G19" s="203">
        <v>17268.37</v>
      </c>
      <c r="H19" s="88">
        <v>7717.8400000000011</v>
      </c>
      <c r="I19" s="203">
        <v>16050.510000000006</v>
      </c>
      <c r="J19" s="561"/>
      <c r="K19" s="561"/>
      <c r="L19" s="561"/>
      <c r="M19" s="561"/>
      <c r="N19" s="561"/>
      <c r="O19" s="561"/>
      <c r="P19" s="84"/>
      <c r="Q19" s="84">
        <f>SUM(E19:P19)</f>
        <v>65588.91</v>
      </c>
      <c r="R19" s="84">
        <f>+Q19+C19+D19</f>
        <v>189797.35</v>
      </c>
      <c r="S19" s="84">
        <v>6000000</v>
      </c>
      <c r="T19" s="203"/>
      <c r="U19" s="277">
        <f>+R19/S19</f>
        <v>3.163289166666667E-2</v>
      </c>
      <c r="Z19" s="87"/>
    </row>
    <row r="20" spans="1:26" ht="13.2">
      <c r="A20" s="87" t="s">
        <v>64</v>
      </c>
      <c r="B20" s="268" t="s">
        <v>184</v>
      </c>
      <c r="C20" s="84">
        <v>0</v>
      </c>
      <c r="D20" s="84">
        <v>978544.03</v>
      </c>
      <c r="E20" s="561">
        <v>85897.870000000083</v>
      </c>
      <c r="F20" s="561">
        <v>84095.82</v>
      </c>
      <c r="G20" s="203">
        <v>216073.06999999995</v>
      </c>
      <c r="H20" s="88">
        <v>118213.3900000002</v>
      </c>
      <c r="I20" s="203">
        <v>124668.57000000027</v>
      </c>
      <c r="J20" s="561"/>
      <c r="K20" s="561"/>
      <c r="L20" s="561"/>
      <c r="M20" s="561"/>
      <c r="N20" s="561"/>
      <c r="O20" s="561"/>
      <c r="P20" s="203"/>
      <c r="Q20" s="756">
        <f>SUM(E20:P20)</f>
        <v>628948.72000000044</v>
      </c>
      <c r="R20" s="84">
        <f>+Q20+C20+D20</f>
        <v>1607492.7500000005</v>
      </c>
      <c r="S20" s="153">
        <v>12931000</v>
      </c>
      <c r="T20" s="12"/>
      <c r="U20" s="277">
        <f>+R20/S20</f>
        <v>0.12431310416827782</v>
      </c>
      <c r="Z20" s="87"/>
    </row>
    <row r="21" spans="1:26" ht="13.2">
      <c r="A21" s="87"/>
      <c r="B21" s="259" t="s">
        <v>66</v>
      </c>
      <c r="C21" s="212">
        <f>SUM(C19:C20)</f>
        <v>6547.57</v>
      </c>
      <c r="D21" s="711">
        <f>SUM(D19:D20)</f>
        <v>1096204.8999999999</v>
      </c>
      <c r="E21" s="711">
        <f>SUM(E19:E20)</f>
        <v>91383.200000000084</v>
      </c>
      <c r="F21" s="711">
        <f>SUM(F19:F20)</f>
        <v>103162.68000000001</v>
      </c>
      <c r="G21" s="808">
        <f>SUM(G19:G20)</f>
        <v>233341.43999999994</v>
      </c>
      <c r="H21" s="711">
        <f t="shared" ref="H21:I21" si="7">SUM(H19:H20)</f>
        <v>125931.2300000002</v>
      </c>
      <c r="I21" s="947">
        <f t="shared" si="7"/>
        <v>140719.08000000028</v>
      </c>
      <c r="J21" s="711"/>
      <c r="K21" s="711"/>
      <c r="L21" s="711"/>
      <c r="M21" s="711"/>
      <c r="N21" s="711"/>
      <c r="O21" s="711"/>
      <c r="P21" s="211"/>
      <c r="Q21" s="212">
        <f>Q20+Q19</f>
        <v>694537.63000000047</v>
      </c>
      <c r="R21" s="212">
        <f>SUM(R19:R20)</f>
        <v>1797290.1000000006</v>
      </c>
      <c r="S21" s="210">
        <f>S20+S19</f>
        <v>18931000</v>
      </c>
      <c r="T21" s="210">
        <f>T20+T19</f>
        <v>0</v>
      </c>
      <c r="U21" s="271">
        <f>+R21/S21</f>
        <v>9.4938994242248193E-2</v>
      </c>
      <c r="Z21" s="87"/>
    </row>
    <row r="22" spans="1:26" ht="3" customHeight="1">
      <c r="A22" s="87"/>
      <c r="B22" s="268"/>
      <c r="C22" s="84"/>
      <c r="D22" s="84"/>
      <c r="E22" s="561"/>
      <c r="F22" s="561"/>
      <c r="G22" s="561"/>
      <c r="H22" s="561"/>
      <c r="I22" s="88"/>
      <c r="J22" s="561"/>
      <c r="K22" s="561"/>
      <c r="L22" s="755"/>
      <c r="M22" s="561"/>
      <c r="N22" s="561"/>
      <c r="O22" s="561"/>
      <c r="P22" s="411"/>
      <c r="Q22" s="84"/>
      <c r="R22" s="84">
        <f t="shared" ref="R22" si="8">+Q22+C22</f>
        <v>0</v>
      </c>
      <c r="S22" s="151"/>
      <c r="T22" s="9"/>
      <c r="U22" s="269"/>
      <c r="Z22" s="87"/>
    </row>
    <row r="23" spans="1:26" ht="13.2">
      <c r="A23" s="87"/>
      <c r="B23" s="267" t="s">
        <v>67</v>
      </c>
      <c r="C23" s="84"/>
      <c r="D23" s="84"/>
      <c r="E23" s="561"/>
      <c r="F23" s="561"/>
      <c r="G23" s="561"/>
      <c r="H23" s="561"/>
      <c r="I23" s="88"/>
      <c r="J23" s="561"/>
      <c r="K23" s="561"/>
      <c r="L23" s="561"/>
      <c r="M23" s="561"/>
      <c r="N23" s="561"/>
      <c r="O23" s="561"/>
      <c r="P23" s="84"/>
      <c r="Q23" s="84"/>
      <c r="R23" s="84"/>
      <c r="S23" s="84"/>
      <c r="T23" s="88"/>
      <c r="U23" s="273"/>
      <c r="Z23" s="87"/>
    </row>
    <row r="24" spans="1:26" ht="13.2">
      <c r="A24" s="87" t="s">
        <v>68</v>
      </c>
      <c r="B24" s="268" t="s">
        <v>171</v>
      </c>
      <c r="C24" s="84">
        <v>0</v>
      </c>
      <c r="D24" s="84">
        <v>2289175.92</v>
      </c>
      <c r="E24" s="561">
        <v>160228.99</v>
      </c>
      <c r="F24" s="561">
        <v>152867.44</v>
      </c>
      <c r="G24" s="203">
        <v>138107.2800000002</v>
      </c>
      <c r="H24" s="561">
        <v>169590.05999999982</v>
      </c>
      <c r="I24" s="203">
        <v>37009.529999999984</v>
      </c>
      <c r="J24" s="561"/>
      <c r="K24" s="561"/>
      <c r="L24" s="561"/>
      <c r="M24" s="561"/>
      <c r="N24" s="561"/>
      <c r="O24" s="561"/>
      <c r="P24" s="84"/>
      <c r="Q24" s="84">
        <f>SUM(E24:P24)</f>
        <v>657803.30000000005</v>
      </c>
      <c r="R24" s="84">
        <f>+Q24+C24+D24</f>
        <v>2946979.2199999997</v>
      </c>
      <c r="S24" s="84">
        <v>20446000</v>
      </c>
      <c r="T24" s="88"/>
      <c r="U24" s="273">
        <f>+(R24+'Incentives 2018-22'!P7)/(S24+T24)</f>
        <v>0.14413475594248262</v>
      </c>
      <c r="Z24" s="87"/>
    </row>
    <row r="25" spans="1:26" ht="13.2">
      <c r="A25" s="87" t="s">
        <v>69</v>
      </c>
      <c r="B25" s="268" t="s">
        <v>70</v>
      </c>
      <c r="C25" s="84">
        <v>0</v>
      </c>
      <c r="D25" s="84">
        <v>612928.11</v>
      </c>
      <c r="E25" s="561">
        <v>71805.08</v>
      </c>
      <c r="F25" s="561">
        <v>46598.759999999995</v>
      </c>
      <c r="G25" s="203">
        <v>39294.37999999999</v>
      </c>
      <c r="H25" s="561">
        <v>36473.319999999992</v>
      </c>
      <c r="I25" s="203">
        <v>33486.229999999996</v>
      </c>
      <c r="J25" s="561"/>
      <c r="K25" s="561"/>
      <c r="L25" s="561"/>
      <c r="M25" s="561"/>
      <c r="N25" s="561"/>
      <c r="O25" s="561"/>
      <c r="P25" s="84"/>
      <c r="Q25" s="84">
        <f>SUM(E25:P25)</f>
        <v>227657.76999999996</v>
      </c>
      <c r="R25" s="84">
        <f>+Q25+C25+D25</f>
        <v>840585.87999999989</v>
      </c>
      <c r="S25" s="152">
        <v>7230000</v>
      </c>
      <c r="T25" s="11"/>
      <c r="U25" s="273">
        <f>+R25/(S25+T25)</f>
        <v>0.11626360719225448</v>
      </c>
      <c r="Z25" s="87"/>
    </row>
    <row r="26" spans="1:26" ht="13.2">
      <c r="A26" s="87"/>
      <c r="B26" s="259" t="s">
        <v>71</v>
      </c>
      <c r="C26" s="212">
        <v>0</v>
      </c>
      <c r="D26" s="711">
        <f>SUM(D24:D25)</f>
        <v>2902104.03</v>
      </c>
      <c r="E26" s="711">
        <f>SUM(E24:E25)</f>
        <v>232034.07</v>
      </c>
      <c r="F26" s="711">
        <f>SUM(F24:F25)</f>
        <v>199466.2</v>
      </c>
      <c r="G26" s="693">
        <f t="shared" ref="G26" si="9">SUM(G24:G25)</f>
        <v>177401.66000000021</v>
      </c>
      <c r="H26" s="711">
        <f>SUM(H24:H25)</f>
        <v>206063.37999999983</v>
      </c>
      <c r="I26" s="947">
        <f t="shared" ref="I26" si="10">SUM(I24:I25)</f>
        <v>70495.75999999998</v>
      </c>
      <c r="J26" s="711"/>
      <c r="K26" s="711"/>
      <c r="L26" s="711"/>
      <c r="M26" s="711"/>
      <c r="N26" s="711"/>
      <c r="O26" s="711"/>
      <c r="P26" s="211"/>
      <c r="Q26" s="212">
        <f t="shared" ref="Q26" si="11">SUM(Q24:Q25)</f>
        <v>885461.07000000007</v>
      </c>
      <c r="R26" s="212">
        <f>SUM(R24:R25)</f>
        <v>3787565.0999999996</v>
      </c>
      <c r="S26" s="210">
        <f t="shared" ref="S26:T26" si="12">SUM(S24:S25)</f>
        <v>27676000</v>
      </c>
      <c r="T26" s="212">
        <f t="shared" si="12"/>
        <v>0</v>
      </c>
      <c r="U26" s="271">
        <f>+R26/S26</f>
        <v>0.13685377583465819</v>
      </c>
      <c r="Z26" s="87"/>
    </row>
    <row r="27" spans="1:26" ht="3" customHeight="1">
      <c r="A27" s="87"/>
      <c r="B27" s="268"/>
      <c r="C27" s="84"/>
      <c r="D27" s="84"/>
      <c r="E27" s="561"/>
      <c r="F27" s="561"/>
      <c r="G27" s="561"/>
      <c r="H27" s="561"/>
      <c r="I27" s="88"/>
      <c r="J27" s="561"/>
      <c r="K27" s="561"/>
      <c r="L27" s="561"/>
      <c r="M27" s="561"/>
      <c r="N27" s="561"/>
      <c r="O27" s="561"/>
      <c r="P27" s="411"/>
      <c r="Q27" s="84"/>
      <c r="R27" s="84"/>
      <c r="S27" s="84"/>
      <c r="T27" s="88"/>
      <c r="U27" s="273"/>
      <c r="Z27" s="87"/>
    </row>
    <row r="28" spans="1:26" ht="13.2">
      <c r="A28" s="87"/>
      <c r="B28" s="278" t="s">
        <v>218</v>
      </c>
      <c r="C28" s="84"/>
      <c r="D28" s="84"/>
      <c r="E28" s="561"/>
      <c r="F28" s="561"/>
      <c r="G28" s="561"/>
      <c r="H28" s="561"/>
      <c r="I28" s="88"/>
      <c r="J28" s="561"/>
      <c r="K28" s="561"/>
      <c r="L28" s="561"/>
      <c r="M28" s="561"/>
      <c r="N28" s="561"/>
      <c r="O28" s="561"/>
      <c r="P28" s="84"/>
      <c r="Q28" s="84"/>
      <c r="R28" s="84"/>
      <c r="S28" s="84"/>
      <c r="T28" s="88"/>
      <c r="U28" s="273"/>
      <c r="Z28" s="87"/>
    </row>
    <row r="29" spans="1:26" ht="13.2">
      <c r="A29" s="87" t="s">
        <v>73</v>
      </c>
      <c r="B29" s="268" t="s">
        <v>74</v>
      </c>
      <c r="C29" s="84">
        <v>0</v>
      </c>
      <c r="D29" s="84">
        <v>531947.31000000006</v>
      </c>
      <c r="E29" s="561">
        <v>33773.80000000001</v>
      </c>
      <c r="F29" s="561">
        <v>65589.440000000002</v>
      </c>
      <c r="G29" s="203">
        <v>149473.4</v>
      </c>
      <c r="H29" s="561">
        <v>87897.01</v>
      </c>
      <c r="I29" s="203">
        <v>83686.460000000021</v>
      </c>
      <c r="J29" s="561"/>
      <c r="K29" s="561"/>
      <c r="L29" s="561"/>
      <c r="M29" s="561"/>
      <c r="N29" s="561"/>
      <c r="O29" s="561"/>
      <c r="P29" s="84"/>
      <c r="Q29" s="84">
        <f>SUM(E29:P29)</f>
        <v>420420.11000000004</v>
      </c>
      <c r="R29" s="84">
        <f>+Q29+C29+D29</f>
        <v>952367.42000000016</v>
      </c>
      <c r="S29" s="84">
        <v>6337000</v>
      </c>
      <c r="T29" s="88"/>
      <c r="U29" s="273">
        <f>+(R29+'Incentives 2018-22'!P13)/S29</f>
        <v>0.17152722266056497</v>
      </c>
      <c r="Z29" s="87"/>
    </row>
    <row r="30" spans="1:26" ht="13.2">
      <c r="A30" s="87"/>
      <c r="B30" s="268" t="s">
        <v>76</v>
      </c>
      <c r="C30" s="84">
        <v>0</v>
      </c>
      <c r="D30" s="84">
        <v>402118.98000000004</v>
      </c>
      <c r="E30" s="561">
        <v>23102.32</v>
      </c>
      <c r="F30" s="561">
        <v>29515.82</v>
      </c>
      <c r="G30" s="203">
        <v>32192.729999999996</v>
      </c>
      <c r="H30" s="561">
        <v>24450.51</v>
      </c>
      <c r="I30" s="203">
        <v>21365.759999999995</v>
      </c>
      <c r="J30" s="561"/>
      <c r="K30" s="561"/>
      <c r="L30" s="561"/>
      <c r="M30" s="561"/>
      <c r="N30" s="561"/>
      <c r="O30" s="561"/>
      <c r="P30" s="84"/>
      <c r="Q30" s="84">
        <f>SUM(E30:P30)</f>
        <v>130627.13999999998</v>
      </c>
      <c r="R30" s="84">
        <f>+Q30+C30+D30</f>
        <v>532746.12</v>
      </c>
      <c r="S30" s="84">
        <v>1813000</v>
      </c>
      <c r="T30" s="88"/>
      <c r="U30" s="273">
        <f>+(R30+'Incentives 2018-22'!P11)/S30</f>
        <v>0.4553987313844457</v>
      </c>
      <c r="Z30" s="87"/>
    </row>
    <row r="31" spans="1:26" ht="13.2">
      <c r="A31" s="415" t="s">
        <v>75</v>
      </c>
      <c r="B31" s="268" t="s">
        <v>236</v>
      </c>
      <c r="C31" s="84">
        <v>0</v>
      </c>
      <c r="D31" s="84">
        <v>0</v>
      </c>
      <c r="E31" s="561">
        <v>0</v>
      </c>
      <c r="F31" s="561">
        <v>0</v>
      </c>
      <c r="G31" s="203">
        <v>0</v>
      </c>
      <c r="H31" s="561">
        <v>0</v>
      </c>
      <c r="I31" s="203">
        <v>0</v>
      </c>
      <c r="J31" s="561"/>
      <c r="K31" s="561"/>
      <c r="L31" s="561"/>
      <c r="M31" s="561"/>
      <c r="N31" s="561"/>
      <c r="O31" s="561"/>
      <c r="P31" s="84"/>
      <c r="Q31" s="84">
        <f>SUM(E31:P31)</f>
        <v>0</v>
      </c>
      <c r="R31" s="84">
        <f>+Q31+C31+D31</f>
        <v>0</v>
      </c>
      <c r="S31" s="84">
        <v>1000000</v>
      </c>
      <c r="T31" s="88"/>
      <c r="U31" s="273">
        <v>0</v>
      </c>
      <c r="Z31" s="87"/>
    </row>
    <row r="32" spans="1:26" ht="13.2">
      <c r="A32" s="87"/>
      <c r="B32" s="259" t="s">
        <v>77</v>
      </c>
      <c r="C32" s="210">
        <v>0</v>
      </c>
      <c r="D32" s="709">
        <f>SUM(D29:D31)</f>
        <v>934066.29</v>
      </c>
      <c r="E32" s="711">
        <f>SUM(E29:E31)</f>
        <v>56876.12000000001</v>
      </c>
      <c r="F32" s="711">
        <f>SUM(F29:F31)</f>
        <v>95105.260000000009</v>
      </c>
      <c r="G32" s="693">
        <f t="shared" ref="G32" si="13">SUM(G29:G31)</f>
        <v>181666.13</v>
      </c>
      <c r="H32" s="711">
        <f>SUM(H29:H31)</f>
        <v>112347.51999999999</v>
      </c>
      <c r="I32" s="947">
        <f t="shared" ref="I32" si="14">SUM(I29:I31)</f>
        <v>105052.22000000002</v>
      </c>
      <c r="J32" s="711"/>
      <c r="K32" s="711"/>
      <c r="L32" s="711"/>
      <c r="M32" s="711"/>
      <c r="N32" s="711"/>
      <c r="O32" s="711"/>
      <c r="P32" s="210"/>
      <c r="Q32" s="210">
        <f t="shared" ref="Q32" si="15">SUM(Q29:Q31)</f>
        <v>551047.25</v>
      </c>
      <c r="R32" s="210">
        <f>SUM(R29:R31)</f>
        <v>1485113.54</v>
      </c>
      <c r="S32" s="210">
        <f t="shared" ref="S32:T32" si="16">SUM(S29:S31)</f>
        <v>9150000</v>
      </c>
      <c r="T32" s="212">
        <f t="shared" si="16"/>
        <v>0</v>
      </c>
      <c r="U32" s="271">
        <f>+R32/S32</f>
        <v>0.16230749071038253</v>
      </c>
      <c r="Z32" s="87"/>
    </row>
    <row r="33" spans="1:26" ht="3" customHeight="1">
      <c r="A33" s="87"/>
      <c r="B33" s="268"/>
      <c r="C33" s="84"/>
      <c r="D33" s="84"/>
      <c r="E33" s="561"/>
      <c r="F33" s="561"/>
      <c r="G33" s="561"/>
      <c r="H33" s="561"/>
      <c r="I33" s="88"/>
      <c r="J33" s="561"/>
      <c r="K33" s="561"/>
      <c r="L33" s="561"/>
      <c r="M33" s="561"/>
      <c r="N33" s="561"/>
      <c r="O33" s="561"/>
      <c r="P33" s="411"/>
      <c r="Q33" s="84"/>
      <c r="R33" s="84"/>
      <c r="S33" s="84"/>
      <c r="T33" s="88"/>
      <c r="U33" s="273"/>
      <c r="Z33" s="87"/>
    </row>
    <row r="34" spans="1:26" ht="12.75" customHeight="1">
      <c r="A34" s="87"/>
      <c r="B34" s="275" t="s">
        <v>219</v>
      </c>
      <c r="C34" s="84"/>
      <c r="D34" s="84"/>
      <c r="E34" s="561"/>
      <c r="F34" s="561"/>
      <c r="G34" s="561"/>
      <c r="H34" s="561"/>
      <c r="I34" s="88"/>
      <c r="J34" s="561"/>
      <c r="K34" s="561"/>
      <c r="L34" s="561"/>
      <c r="M34" s="561"/>
      <c r="N34" s="561"/>
      <c r="O34" s="561"/>
      <c r="P34" s="84"/>
      <c r="Q34" s="84"/>
      <c r="R34" s="84"/>
      <c r="S34" s="84"/>
      <c r="T34" s="88"/>
      <c r="U34" s="273"/>
      <c r="Z34" s="87"/>
    </row>
    <row r="35" spans="1:26" ht="13.2">
      <c r="A35" s="415" t="s">
        <v>79</v>
      </c>
      <c r="B35" s="268" t="s">
        <v>237</v>
      </c>
      <c r="C35" s="84">
        <v>0</v>
      </c>
      <c r="D35" s="84">
        <v>2117477.4800000004</v>
      </c>
      <c r="E35" s="561">
        <v>22923.800000000003</v>
      </c>
      <c r="F35" s="561">
        <v>25282.690000000002</v>
      </c>
      <c r="G35" s="203">
        <v>43391.38</v>
      </c>
      <c r="H35" s="561">
        <v>28179.14</v>
      </c>
      <c r="I35" s="203">
        <v>117648.86999999988</v>
      </c>
      <c r="J35" s="561"/>
      <c r="K35" s="561"/>
      <c r="L35" s="561"/>
      <c r="M35" s="561"/>
      <c r="N35" s="561"/>
      <c r="O35" s="561"/>
      <c r="P35" s="84"/>
      <c r="Q35" s="84">
        <f>SUM(E35:P35)</f>
        <v>237425.87999999989</v>
      </c>
      <c r="R35" s="84">
        <f>+Q35+C35+D35</f>
        <v>2354903.3600000003</v>
      </c>
      <c r="S35" s="84">
        <v>12221000</v>
      </c>
      <c r="T35" s="88"/>
      <c r="U35" s="273">
        <f>+R35/S35</f>
        <v>0.19269318059078638</v>
      </c>
      <c r="Z35" s="87"/>
    </row>
    <row r="36" spans="1:26" ht="13.2">
      <c r="A36" s="415"/>
      <c r="B36" s="268" t="s">
        <v>85</v>
      </c>
      <c r="C36" s="84">
        <v>0</v>
      </c>
      <c r="D36" s="84">
        <v>59671.640000000014</v>
      </c>
      <c r="E36" s="561">
        <v>4870.5599999999995</v>
      </c>
      <c r="F36" s="561">
        <v>2303.7699999999977</v>
      </c>
      <c r="G36" s="203">
        <v>7495.2699999999968</v>
      </c>
      <c r="H36" s="561">
        <v>7494.4500000000007</v>
      </c>
      <c r="I36" s="203">
        <v>746.00999999999613</v>
      </c>
      <c r="J36" s="561"/>
      <c r="K36" s="561"/>
      <c r="L36" s="561"/>
      <c r="M36" s="561"/>
      <c r="N36" s="561"/>
      <c r="O36" s="561"/>
      <c r="P36" s="84"/>
      <c r="Q36" s="84">
        <f>SUM(E36:P36)</f>
        <v>22910.05999999999</v>
      </c>
      <c r="R36" s="84">
        <f>+Q36+C36+D36</f>
        <v>82581.700000000012</v>
      </c>
      <c r="S36" s="84">
        <v>1350000</v>
      </c>
      <c r="T36" s="88"/>
      <c r="U36" s="273">
        <f>+R36/S36</f>
        <v>6.1171629629629638E-2</v>
      </c>
      <c r="Z36" s="87"/>
    </row>
    <row r="37" spans="1:26" ht="13.2">
      <c r="A37" s="87"/>
      <c r="B37" s="259" t="s">
        <v>81</v>
      </c>
      <c r="C37" s="212">
        <v>0</v>
      </c>
      <c r="D37" s="711">
        <f>SUM(D35:D36)</f>
        <v>2177149.1200000006</v>
      </c>
      <c r="E37" s="711">
        <f>SUM(E35:E36)</f>
        <v>27794.36</v>
      </c>
      <c r="F37" s="711">
        <f>SUM(F35:F36)</f>
        <v>27586.46</v>
      </c>
      <c r="G37" s="693">
        <f t="shared" ref="G37" si="17">SUM(G35:G36)</f>
        <v>50886.649999999994</v>
      </c>
      <c r="H37" s="711">
        <f>SUM(H35:H36)</f>
        <v>35673.589999999997</v>
      </c>
      <c r="I37" s="947">
        <f t="shared" ref="I37" si="18">SUM(I35:I36)</f>
        <v>118394.87999999987</v>
      </c>
      <c r="J37" s="711"/>
      <c r="K37" s="711"/>
      <c r="L37" s="711"/>
      <c r="M37" s="711"/>
      <c r="N37" s="711"/>
      <c r="O37" s="711"/>
      <c r="P37" s="211"/>
      <c r="Q37" s="212">
        <f>SUM(Q35:Q36)</f>
        <v>260335.93999999989</v>
      </c>
      <c r="R37" s="212">
        <f>SUM(R35:R36)</f>
        <v>2437485.0600000005</v>
      </c>
      <c r="S37" s="210">
        <f>SUM(S35:S36)</f>
        <v>13571000</v>
      </c>
      <c r="T37" s="212">
        <f>SUM(T35:T36)</f>
        <v>0</v>
      </c>
      <c r="U37" s="271">
        <f>+R37/S37</f>
        <v>0.17960983420529072</v>
      </c>
      <c r="Z37" s="87"/>
    </row>
    <row r="38" spans="1:26" ht="0.9" customHeight="1">
      <c r="A38" s="87"/>
      <c r="B38" s="268"/>
      <c r="C38" s="84"/>
      <c r="D38" s="84"/>
      <c r="E38" s="561"/>
      <c r="F38" s="561"/>
      <c r="G38" s="561"/>
      <c r="H38" s="561"/>
      <c r="I38" s="88"/>
      <c r="J38" s="561"/>
      <c r="K38" s="561"/>
      <c r="L38" s="561"/>
      <c r="M38" s="561"/>
      <c r="N38" s="561"/>
      <c r="O38" s="561"/>
      <c r="P38" s="411"/>
      <c r="Q38" s="84"/>
      <c r="R38" s="84"/>
      <c r="S38" s="151"/>
      <c r="T38" s="9"/>
      <c r="U38" s="269"/>
      <c r="Z38" s="87"/>
    </row>
    <row r="39" spans="1:26" ht="25.5" customHeight="1">
      <c r="A39" s="87"/>
      <c r="B39" s="267" t="s">
        <v>220</v>
      </c>
      <c r="C39" s="84"/>
      <c r="D39" s="84"/>
      <c r="E39" s="561"/>
      <c r="F39" s="561"/>
      <c r="G39" s="561"/>
      <c r="H39" s="561"/>
      <c r="I39" s="88"/>
      <c r="J39" s="561"/>
      <c r="K39" s="561"/>
      <c r="L39" s="561"/>
      <c r="M39" s="561"/>
      <c r="N39" s="561"/>
      <c r="O39" s="561"/>
      <c r="P39" s="84"/>
      <c r="Q39" s="84"/>
      <c r="R39" s="84"/>
      <c r="S39" s="84"/>
      <c r="T39" s="88"/>
      <c r="U39" s="273"/>
      <c r="Z39" s="87"/>
    </row>
    <row r="40" spans="1:26" ht="13.2">
      <c r="A40" s="87" t="s">
        <v>83</v>
      </c>
      <c r="B40" s="268" t="s">
        <v>238</v>
      </c>
      <c r="C40" s="84">
        <v>0</v>
      </c>
      <c r="D40" s="84">
        <v>828689.35</v>
      </c>
      <c r="E40" s="561">
        <v>198258.18</v>
      </c>
      <c r="F40" s="561">
        <v>233061.88999999996</v>
      </c>
      <c r="G40" s="203">
        <v>141913.12000000002</v>
      </c>
      <c r="H40" s="561">
        <v>145780.38</v>
      </c>
      <c r="I40" s="203">
        <v>83596.960000000006</v>
      </c>
      <c r="J40" s="561"/>
      <c r="K40" s="561"/>
      <c r="L40" s="561"/>
      <c r="M40" s="561"/>
      <c r="N40" s="561"/>
      <c r="O40" s="561"/>
      <c r="P40" s="84"/>
      <c r="Q40" s="84">
        <f>SUM(E40:P40)</f>
        <v>802610.52999999991</v>
      </c>
      <c r="R40" s="84">
        <f>+Q40+C40+D40</f>
        <v>1631299.88</v>
      </c>
      <c r="S40" s="84">
        <v>11777000</v>
      </c>
      <c r="T40" s="88"/>
      <c r="U40" s="273">
        <f>+R40/S40</f>
        <v>0.13851574085081089</v>
      </c>
      <c r="Z40" s="87"/>
    </row>
    <row r="41" spans="1:26" ht="13.2">
      <c r="A41" s="87"/>
      <c r="B41" s="268" t="s">
        <v>92</v>
      </c>
      <c r="C41" s="84">
        <v>0</v>
      </c>
      <c r="D41" s="84">
        <v>1659482.7999999989</v>
      </c>
      <c r="E41" s="561">
        <v>106174.5</v>
      </c>
      <c r="F41" s="561">
        <v>126824.12999999998</v>
      </c>
      <c r="G41" s="203">
        <v>173796.5100000001</v>
      </c>
      <c r="H41" s="561">
        <v>107567.98999999998</v>
      </c>
      <c r="I41" s="203">
        <v>145037.32999999996</v>
      </c>
      <c r="J41" s="561"/>
      <c r="K41" s="561"/>
      <c r="L41" s="561"/>
      <c r="M41" s="561"/>
      <c r="N41" s="561"/>
      <c r="O41" s="561"/>
      <c r="P41" s="84"/>
      <c r="Q41" s="84">
        <f t="shared" ref="Q41:Q43" si="19">SUM(E41:P41)</f>
        <v>659400.46</v>
      </c>
      <c r="R41" s="84">
        <f t="shared" ref="R41:R44" si="20">+Q41+C41+D41</f>
        <v>2318883.2599999988</v>
      </c>
      <c r="S41" s="84">
        <v>8386000</v>
      </c>
      <c r="T41" s="88"/>
      <c r="U41" s="273">
        <f t="shared" ref="U41:U43" si="21">+R41/S41</f>
        <v>0.27651839494395408</v>
      </c>
      <c r="Z41" s="87"/>
    </row>
    <row r="42" spans="1:26" ht="13.2">
      <c r="A42" s="87"/>
      <c r="B42" s="268" t="s">
        <v>239</v>
      </c>
      <c r="C42" s="84">
        <v>0</v>
      </c>
      <c r="D42" s="84">
        <v>2574480.98</v>
      </c>
      <c r="E42" s="561">
        <v>366080.44999999955</v>
      </c>
      <c r="F42" s="561">
        <v>514738.60999999929</v>
      </c>
      <c r="G42" s="203">
        <v>311097.82999999879</v>
      </c>
      <c r="H42" s="561">
        <v>449908.46999999904</v>
      </c>
      <c r="I42" s="203">
        <v>375136.34999999986</v>
      </c>
      <c r="J42" s="561"/>
      <c r="K42" s="561"/>
      <c r="L42" s="561"/>
      <c r="M42" s="561"/>
      <c r="N42" s="561"/>
      <c r="O42" s="561"/>
      <c r="P42" s="84"/>
      <c r="Q42" s="84">
        <f t="shared" si="19"/>
        <v>2016961.7099999967</v>
      </c>
      <c r="R42" s="84">
        <f t="shared" si="20"/>
        <v>4591442.6899999967</v>
      </c>
      <c r="S42" s="84">
        <v>13524000</v>
      </c>
      <c r="T42" s="88"/>
      <c r="U42" s="273">
        <f t="shared" si="21"/>
        <v>0.33950330449571109</v>
      </c>
      <c r="Z42" s="87"/>
    </row>
    <row r="43" spans="1:26" ht="13.2">
      <c r="A43" s="87"/>
      <c r="B43" s="268" t="s">
        <v>240</v>
      </c>
      <c r="C43" s="84">
        <v>0</v>
      </c>
      <c r="D43" s="84">
        <v>5005601.87</v>
      </c>
      <c r="E43" s="561">
        <v>306197.86999999994</v>
      </c>
      <c r="F43" s="561">
        <v>95130.050000000105</v>
      </c>
      <c r="G43" s="203">
        <v>351166.16999999969</v>
      </c>
      <c r="H43" s="561">
        <v>376581.01000000007</v>
      </c>
      <c r="I43" s="203">
        <v>320831.63000000024</v>
      </c>
      <c r="J43" s="561"/>
      <c r="K43" s="561"/>
      <c r="L43" s="561"/>
      <c r="M43" s="561"/>
      <c r="N43" s="561"/>
      <c r="O43" s="561"/>
      <c r="P43" s="84"/>
      <c r="Q43" s="84">
        <f t="shared" si="19"/>
        <v>1449906.73</v>
      </c>
      <c r="R43" s="84">
        <f t="shared" si="20"/>
        <v>6455508.5999999996</v>
      </c>
      <c r="S43" s="84">
        <v>19928000</v>
      </c>
      <c r="T43" s="88"/>
      <c r="U43" s="273">
        <f t="shared" si="21"/>
        <v>0.32394161983139297</v>
      </c>
      <c r="Z43" s="87"/>
    </row>
    <row r="44" spans="1:26" ht="13.2">
      <c r="A44" s="87" t="s">
        <v>84</v>
      </c>
      <c r="B44" s="268" t="s">
        <v>241</v>
      </c>
      <c r="C44" s="84">
        <v>0</v>
      </c>
      <c r="D44" s="84">
        <v>0</v>
      </c>
      <c r="E44" s="561">
        <v>0</v>
      </c>
      <c r="F44" s="561">
        <v>0</v>
      </c>
      <c r="G44" s="203">
        <v>0</v>
      </c>
      <c r="H44" s="561">
        <v>0</v>
      </c>
      <c r="I44" s="203">
        <v>0</v>
      </c>
      <c r="J44" s="561"/>
      <c r="K44" s="561"/>
      <c r="L44" s="561"/>
      <c r="M44" s="561"/>
      <c r="N44" s="561"/>
      <c r="O44" s="561"/>
      <c r="P44" s="562"/>
      <c r="Q44" s="84">
        <f>SUM(E44:P44)</f>
        <v>0</v>
      </c>
      <c r="R44" s="84">
        <f t="shared" si="20"/>
        <v>0</v>
      </c>
      <c r="S44" s="84">
        <v>2000000</v>
      </c>
      <c r="T44" s="88"/>
      <c r="U44" s="273">
        <f>+R44/S44</f>
        <v>0</v>
      </c>
      <c r="Z44" s="87"/>
    </row>
    <row r="45" spans="1:26" ht="13.2">
      <c r="A45" s="87"/>
      <c r="B45" s="259" t="s">
        <v>86</v>
      </c>
      <c r="C45" s="212">
        <v>0</v>
      </c>
      <c r="D45" s="711">
        <f>SUM(D40:D44)</f>
        <v>10068255</v>
      </c>
      <c r="E45" s="711">
        <f>SUM(E40:E44)</f>
        <v>976710.99999999953</v>
      </c>
      <c r="F45" s="711">
        <f>SUM(F40:F44)</f>
        <v>969754.67999999924</v>
      </c>
      <c r="G45" s="693">
        <f t="shared" ref="G45" si="22">SUM(G40:G44)</f>
        <v>977973.62999999861</v>
      </c>
      <c r="H45" s="711">
        <f>SUM(H40:H44)</f>
        <v>1079837.8499999992</v>
      </c>
      <c r="I45" s="947">
        <f t="shared" ref="I45" si="23">SUM(I40:I44)</f>
        <v>924602.27000000014</v>
      </c>
      <c r="J45" s="711"/>
      <c r="K45" s="711"/>
      <c r="L45" s="711"/>
      <c r="M45" s="711"/>
      <c r="N45" s="711"/>
      <c r="O45" s="711"/>
      <c r="P45" s="211"/>
      <c r="Q45" s="212">
        <f t="shared" ref="Q45" si="24">SUM(Q40:Q44)</f>
        <v>4928879.429999996</v>
      </c>
      <c r="R45" s="212">
        <f>SUM(R40:R44)</f>
        <v>14997134.429999994</v>
      </c>
      <c r="S45" s="211">
        <f>SUM(S40:S44)</f>
        <v>55615000</v>
      </c>
      <c r="T45" s="212">
        <f>SUM(T40:T44)</f>
        <v>0</v>
      </c>
      <c r="U45" s="271">
        <f>+R45/S45</f>
        <v>0.26965988366447891</v>
      </c>
      <c r="Z45" s="87"/>
    </row>
    <row r="46" spans="1:26" ht="5.25" customHeight="1">
      <c r="A46" s="87"/>
      <c r="B46" s="268"/>
      <c r="C46" s="84"/>
      <c r="D46" s="84"/>
      <c r="E46" s="754"/>
      <c r="F46" s="754"/>
      <c r="G46" s="561"/>
      <c r="H46" s="754"/>
      <c r="I46" s="9"/>
      <c r="J46" s="754"/>
      <c r="K46" s="754"/>
      <c r="L46" s="754"/>
      <c r="M46" s="754"/>
      <c r="N46" s="754"/>
      <c r="O46" s="754"/>
      <c r="P46" s="411"/>
      <c r="Q46" s="84"/>
      <c r="R46" s="84"/>
      <c r="S46" s="84"/>
      <c r="T46" s="88"/>
      <c r="U46" s="273"/>
      <c r="Z46" s="87"/>
    </row>
    <row r="47" spans="1:26" ht="26.25" customHeight="1">
      <c r="A47" s="87"/>
      <c r="B47" s="267" t="s">
        <v>243</v>
      </c>
      <c r="C47" s="84"/>
      <c r="D47" s="84"/>
      <c r="E47" s="561"/>
      <c r="F47" s="561"/>
      <c r="G47" s="561"/>
      <c r="H47" s="561"/>
      <c r="I47" s="88"/>
      <c r="J47" s="561"/>
      <c r="K47" s="561"/>
      <c r="L47" s="561"/>
      <c r="M47" s="561"/>
      <c r="N47" s="561"/>
      <c r="O47" s="561"/>
      <c r="P47" s="84"/>
      <c r="Q47" s="84"/>
      <c r="R47" s="84"/>
      <c r="S47" s="84"/>
      <c r="T47" s="88"/>
      <c r="U47" s="273"/>
      <c r="Z47" s="87"/>
    </row>
    <row r="48" spans="1:26" ht="13.2">
      <c r="A48" s="87" t="s">
        <v>95</v>
      </c>
      <c r="B48" s="268" t="s">
        <v>183</v>
      </c>
      <c r="C48" s="84">
        <v>0</v>
      </c>
      <c r="D48" s="84">
        <v>0</v>
      </c>
      <c r="E48" s="561">
        <v>0</v>
      </c>
      <c r="F48" s="561">
        <v>0</v>
      </c>
      <c r="G48" s="203">
        <v>0</v>
      </c>
      <c r="H48" s="561">
        <v>0</v>
      </c>
      <c r="I48" s="88">
        <v>0</v>
      </c>
      <c r="J48" s="561"/>
      <c r="K48" s="561"/>
      <c r="L48" s="561"/>
      <c r="M48" s="561"/>
      <c r="N48" s="561"/>
      <c r="O48" s="561"/>
      <c r="P48" s="84"/>
      <c r="Q48" s="84">
        <f>SUM(E48:P48)</f>
        <v>0</v>
      </c>
      <c r="R48" s="84">
        <f>+Q48+C48+D48</f>
        <v>0</v>
      </c>
      <c r="S48" s="84">
        <v>0</v>
      </c>
      <c r="T48" s="88"/>
      <c r="U48" s="273">
        <v>0</v>
      </c>
      <c r="Z48" s="87"/>
    </row>
    <row r="49" spans="1:26" ht="13.2">
      <c r="A49" s="87" t="s">
        <v>95</v>
      </c>
      <c r="B49" s="268" t="s">
        <v>176</v>
      </c>
      <c r="C49" s="84">
        <v>0</v>
      </c>
      <c r="D49" s="84">
        <v>30320.82</v>
      </c>
      <c r="E49" s="561">
        <v>0</v>
      </c>
      <c r="F49" s="561">
        <v>0</v>
      </c>
      <c r="G49" s="203">
        <v>0</v>
      </c>
      <c r="H49" s="561">
        <v>0</v>
      </c>
      <c r="I49" s="88">
        <v>0</v>
      </c>
      <c r="J49" s="561"/>
      <c r="K49" s="561"/>
      <c r="L49" s="561"/>
      <c r="M49" s="561"/>
      <c r="N49" s="561"/>
      <c r="O49" s="561"/>
      <c r="P49" s="84"/>
      <c r="Q49" s="84">
        <f>SUM(E49:P49)</f>
        <v>0</v>
      </c>
      <c r="R49" s="84">
        <f t="shared" ref="R49:R51" si="25">+Q49+C49+D49</f>
        <v>30320.82</v>
      </c>
      <c r="S49" s="84">
        <f>+R49</f>
        <v>30320.82</v>
      </c>
      <c r="T49" s="88"/>
      <c r="U49" s="273">
        <f t="shared" ref="U49" si="26">+R49/S49</f>
        <v>1</v>
      </c>
      <c r="Z49" s="87"/>
    </row>
    <row r="50" spans="1:26" s="471" customFormat="1" ht="13.2">
      <c r="A50" s="87"/>
      <c r="B50" s="560" t="s">
        <v>315</v>
      </c>
      <c r="C50" s="84">
        <v>0</v>
      </c>
      <c r="D50" s="84">
        <v>0</v>
      </c>
      <c r="E50" s="561">
        <v>0</v>
      </c>
      <c r="F50" s="561">
        <v>0</v>
      </c>
      <c r="G50" s="203">
        <v>0</v>
      </c>
      <c r="H50" s="561">
        <v>0</v>
      </c>
      <c r="I50" s="88">
        <v>0</v>
      </c>
      <c r="J50" s="561"/>
      <c r="K50" s="561"/>
      <c r="L50" s="561"/>
      <c r="M50" s="561"/>
      <c r="N50" s="561"/>
      <c r="O50" s="561"/>
      <c r="P50" s="84"/>
      <c r="Q50" s="84">
        <f t="shared" ref="Q50:Q51" si="27">SUM(E50:P50)</f>
        <v>0</v>
      </c>
      <c r="R50" s="84">
        <f t="shared" si="25"/>
        <v>0</v>
      </c>
      <c r="S50" s="84">
        <v>5000000</v>
      </c>
      <c r="T50" s="561"/>
      <c r="U50" s="273">
        <f>+R50/S50</f>
        <v>0</v>
      </c>
      <c r="Z50" s="87"/>
    </row>
    <row r="51" spans="1:26" s="471" customFormat="1" ht="13.2">
      <c r="A51" s="87"/>
      <c r="B51" s="560" t="s">
        <v>316</v>
      </c>
      <c r="C51" s="84">
        <v>0</v>
      </c>
      <c r="D51" s="84">
        <v>0</v>
      </c>
      <c r="E51" s="561">
        <v>0</v>
      </c>
      <c r="F51" s="561">
        <v>0</v>
      </c>
      <c r="G51" s="203">
        <v>0</v>
      </c>
      <c r="H51" s="561">
        <v>0</v>
      </c>
      <c r="I51" s="88">
        <v>0</v>
      </c>
      <c r="J51" s="561"/>
      <c r="K51" s="561"/>
      <c r="L51" s="561"/>
      <c r="M51" s="561"/>
      <c r="N51" s="561"/>
      <c r="O51" s="561"/>
      <c r="P51" s="562"/>
      <c r="Q51" s="84">
        <f t="shared" si="27"/>
        <v>0</v>
      </c>
      <c r="R51" s="84">
        <f t="shared" si="25"/>
        <v>0</v>
      </c>
      <c r="S51" s="84">
        <f>9000000*5-S49-S50</f>
        <v>39969679.18</v>
      </c>
      <c r="T51" s="561"/>
      <c r="U51" s="273">
        <f>+R51/S51</f>
        <v>0</v>
      </c>
      <c r="Z51" s="87"/>
    </row>
    <row r="52" spans="1:26" s="3" customFormat="1" ht="13.35" customHeight="1">
      <c r="B52" s="259" t="s">
        <v>93</v>
      </c>
      <c r="C52" s="212">
        <v>0</v>
      </c>
      <c r="D52" s="711">
        <f>SUM(D48:D51)</f>
        <v>30320.82</v>
      </c>
      <c r="E52" s="711">
        <f>SUM(E48:E51)</f>
        <v>0</v>
      </c>
      <c r="F52" s="711">
        <f>SUM(F48:F51)</f>
        <v>0</v>
      </c>
      <c r="G52" s="693">
        <f t="shared" ref="G52:I52" si="28">SUM(G48:G51)</f>
        <v>0</v>
      </c>
      <c r="H52" s="711">
        <f t="shared" si="28"/>
        <v>0</v>
      </c>
      <c r="I52" s="948">
        <f t="shared" si="28"/>
        <v>0</v>
      </c>
      <c r="J52" s="711"/>
      <c r="K52" s="711"/>
      <c r="L52" s="711"/>
      <c r="M52" s="711"/>
      <c r="N52" s="711"/>
      <c r="O52" s="711"/>
      <c r="P52" s="211"/>
      <c r="Q52" s="212">
        <f>SUM(Q48:Q51)</f>
        <v>0</v>
      </c>
      <c r="R52" s="212">
        <f>SUM(R48:R51)</f>
        <v>30320.82</v>
      </c>
      <c r="S52" s="210">
        <f>SUM(S48:S51)</f>
        <v>45000000</v>
      </c>
      <c r="T52" s="212">
        <f t="shared" ref="T52" si="29">SUM(T49:T49)</f>
        <v>0</v>
      </c>
      <c r="U52" s="271">
        <f>+R52/S52</f>
        <v>6.7379599999999994E-4</v>
      </c>
    </row>
    <row r="53" spans="1:26" s="3" customFormat="1" ht="7.5" customHeight="1">
      <c r="B53" s="274"/>
      <c r="C53" s="212"/>
      <c r="D53" s="84"/>
      <c r="E53" s="711"/>
      <c r="F53" s="711"/>
      <c r="G53" s="711"/>
      <c r="H53" s="711"/>
      <c r="I53" s="948"/>
      <c r="J53" s="711"/>
      <c r="K53" s="711"/>
      <c r="L53" s="711"/>
      <c r="M53" s="711"/>
      <c r="N53" s="711"/>
      <c r="O53" s="711"/>
      <c r="P53" s="562"/>
      <c r="Q53" s="212"/>
      <c r="R53" s="212"/>
      <c r="S53" s="84"/>
      <c r="T53" s="88"/>
      <c r="U53" s="273"/>
    </row>
    <row r="54" spans="1:26" s="3" customFormat="1" ht="34.200000000000003">
      <c r="B54" s="416" t="s">
        <v>102</v>
      </c>
      <c r="C54" s="84">
        <v>0</v>
      </c>
      <c r="D54" s="713">
        <v>1992495.07</v>
      </c>
      <c r="E54" s="561">
        <v>162423.74</v>
      </c>
      <c r="F54" s="561">
        <f>55179.21+107101.37</f>
        <v>162280.57999999999</v>
      </c>
      <c r="G54" s="561">
        <f>55179.21+105929.91</f>
        <v>161109.12</v>
      </c>
      <c r="H54" s="561">
        <f>106415.84+54482.02</f>
        <v>160897.85999999999</v>
      </c>
      <c r="I54" s="88">
        <f>54240.63+106073.07</f>
        <v>160313.70000000001</v>
      </c>
      <c r="J54" s="561"/>
      <c r="K54" s="561"/>
      <c r="L54" s="561"/>
      <c r="M54" s="561"/>
      <c r="N54" s="561"/>
      <c r="O54" s="561"/>
      <c r="P54" s="203"/>
      <c r="Q54" s="713">
        <f>SUM(E54:P54)</f>
        <v>807025</v>
      </c>
      <c r="R54" s="84">
        <f t="shared" ref="R54" si="30">+Q54+C54+D54</f>
        <v>2799520.0700000003</v>
      </c>
      <c r="S54" s="710">
        <v>0</v>
      </c>
      <c r="T54" s="713">
        <f>SUM(T53:T53)</f>
        <v>0</v>
      </c>
      <c r="U54" s="715">
        <v>0</v>
      </c>
    </row>
    <row r="55" spans="1:26" s="3" customFormat="1" ht="15" customHeight="1">
      <c r="B55" s="630" t="s">
        <v>230</v>
      </c>
      <c r="C55" s="631">
        <f>+C19</f>
        <v>6547.57</v>
      </c>
      <c r="D55" s="711">
        <f>+D11+D16+D21+D26+D32+D37+D45+D52+D54</f>
        <v>24879207.57</v>
      </c>
      <c r="E55" s="711">
        <f>+E11+E16+E21+E26+E32+E37+E45+E52+E54</f>
        <v>1841321.7399999995</v>
      </c>
      <c r="F55" s="711">
        <f>+F11+F16+F21+F26+F32+F37+F45+F52+F54</f>
        <v>1803172.7499999993</v>
      </c>
      <c r="G55" s="711">
        <f>+G11+G16+G21+G26+G32+G37+G45+G52+G54</f>
        <v>2138035.3299999991</v>
      </c>
      <c r="H55" s="711">
        <f>+H11+H16+H21+H26+H32+H37+H45+H52+H54</f>
        <v>2214995.5599999991</v>
      </c>
      <c r="I55" s="948">
        <f t="shared" ref="I55" si="31">+I11+I16+I21+I26+I32+I37+I45+I52+I54</f>
        <v>1798209.32</v>
      </c>
      <c r="J55" s="711"/>
      <c r="K55" s="711"/>
      <c r="L55" s="711"/>
      <c r="M55" s="711"/>
      <c r="N55" s="711"/>
      <c r="O55" s="711"/>
      <c r="P55" s="709"/>
      <c r="Q55" s="711">
        <f t="shared" ref="Q55:R55" si="32">Q11+Q16+Q21+Q26+Q32+Q37+Q45+++Q52+++Q54</f>
        <v>9795734.6999999955</v>
      </c>
      <c r="R55" s="711">
        <f t="shared" si="32"/>
        <v>34681489.839999996</v>
      </c>
      <c r="S55" s="693">
        <f>S11+S16+S21+S26+S32+S37+S45+++S52+++S54</f>
        <v>384272000</v>
      </c>
      <c r="T55" s="711">
        <f>T11+T16+T21+T26+T32+T37+T45+++T52+++T54</f>
        <v>0</v>
      </c>
      <c r="U55" s="716">
        <f>+R55/S55</f>
        <v>9.0252450972227991E-2</v>
      </c>
    </row>
    <row r="56" spans="1:26" ht="8.25" customHeight="1" thickBot="1">
      <c r="B56" s="632"/>
      <c r="C56" s="632"/>
      <c r="D56" s="714"/>
      <c r="E56" s="203"/>
      <c r="F56" s="203"/>
      <c r="G56" s="203"/>
      <c r="H56" s="203"/>
      <c r="I56" s="203"/>
      <c r="J56" s="203"/>
      <c r="K56" s="203"/>
      <c r="L56" s="203"/>
      <c r="M56" s="203"/>
      <c r="N56" s="203"/>
      <c r="O56" s="203"/>
      <c r="P56" s="203"/>
      <c r="Q56" s="203"/>
      <c r="R56" s="203"/>
      <c r="S56" s="203"/>
      <c r="T56" s="203"/>
      <c r="U56" s="203"/>
    </row>
    <row r="57" spans="1:26" ht="23.4" thickBot="1">
      <c r="B57" s="633" t="s">
        <v>379</v>
      </c>
      <c r="C57" s="634">
        <v>0</v>
      </c>
      <c r="D57" s="712"/>
      <c r="F57" s="203"/>
      <c r="G57" s="203"/>
      <c r="H57" s="203"/>
      <c r="I57" s="203"/>
      <c r="J57" s="203"/>
      <c r="K57" s="203"/>
      <c r="P57" s="203"/>
      <c r="Q57" s="203"/>
      <c r="R57" s="203"/>
      <c r="S57" s="203"/>
      <c r="T57" s="203"/>
      <c r="U57" s="203"/>
    </row>
    <row r="58" spans="1:26" s="3" customFormat="1" ht="6.6" customHeight="1">
      <c r="B58" s="60"/>
      <c r="C58" s="60"/>
      <c r="D58" s="60"/>
      <c r="E58" s="203"/>
      <c r="F58" s="203"/>
      <c r="G58" s="203"/>
      <c r="H58" s="203"/>
      <c r="I58" s="203"/>
      <c r="J58" s="203"/>
      <c r="K58" s="203"/>
      <c r="L58" s="203"/>
      <c r="M58" s="203"/>
      <c r="N58" s="203"/>
      <c r="O58" s="203"/>
      <c r="P58" s="203"/>
      <c r="Q58" s="203"/>
      <c r="R58" s="203"/>
      <c r="S58" s="203"/>
      <c r="T58" s="203"/>
      <c r="U58" s="203"/>
    </row>
    <row r="59" spans="1:26" s="69" customFormat="1" ht="19.350000000000001" customHeight="1">
      <c r="A59" s="139"/>
      <c r="B59" s="1003" t="s">
        <v>229</v>
      </c>
      <c r="C59" s="1003"/>
      <c r="D59" s="1003"/>
      <c r="E59" s="1004"/>
      <c r="F59" s="1004"/>
      <c r="G59" s="1004"/>
      <c r="H59" s="1004"/>
      <c r="I59" s="1004"/>
      <c r="J59" s="1004"/>
      <c r="K59" s="1004"/>
      <c r="L59" s="1004"/>
      <c r="M59" s="1004"/>
      <c r="N59" s="1004"/>
      <c r="O59" s="1004"/>
      <c r="P59" s="1004"/>
      <c r="Q59" s="1004"/>
      <c r="R59" s="1004"/>
      <c r="S59" s="1004"/>
      <c r="T59" s="1004"/>
      <c r="U59" s="1004"/>
    </row>
    <row r="60" spans="1:26" s="69" customFormat="1" ht="30" customHeight="1">
      <c r="A60" s="139"/>
      <c r="B60" s="1012" t="s">
        <v>317</v>
      </c>
      <c r="C60" s="1012"/>
      <c r="D60" s="1012"/>
      <c r="E60" s="1012"/>
      <c r="F60" s="1012"/>
      <c r="G60" s="1012"/>
      <c r="H60" s="1012"/>
      <c r="I60" s="1012"/>
      <c r="J60" s="1012"/>
      <c r="K60" s="1012"/>
      <c r="L60" s="1012"/>
      <c r="M60" s="1012"/>
      <c r="N60" s="1012"/>
      <c r="O60" s="1012"/>
      <c r="P60" s="1012"/>
      <c r="Q60" s="1012"/>
      <c r="R60" s="1012"/>
      <c r="S60" s="1012"/>
      <c r="T60" s="1012"/>
      <c r="U60" s="1012"/>
    </row>
    <row r="61" spans="1:26" s="69" customFormat="1" ht="13.5" customHeight="1">
      <c r="A61" s="139"/>
      <c r="B61" s="1005" t="s">
        <v>320</v>
      </c>
      <c r="C61" s="1005"/>
      <c r="D61" s="1005"/>
      <c r="E61" s="1005"/>
      <c r="F61" s="1005"/>
      <c r="G61" s="1005"/>
      <c r="H61" s="1005"/>
      <c r="I61" s="1005"/>
      <c r="J61" s="1005"/>
      <c r="K61" s="1005"/>
      <c r="L61" s="1005"/>
      <c r="M61" s="1005"/>
      <c r="N61" s="1005"/>
      <c r="O61" s="1005"/>
      <c r="P61" s="1005"/>
      <c r="Q61" s="1005"/>
      <c r="R61" s="1005"/>
      <c r="S61" s="1006"/>
      <c r="T61" s="1006"/>
      <c r="U61" s="1006"/>
    </row>
    <row r="62" spans="1:26" ht="15" customHeight="1">
      <c r="A62" s="140"/>
      <c r="B62" s="1010" t="s">
        <v>321</v>
      </c>
      <c r="C62" s="1011"/>
      <c r="D62" s="1011"/>
      <c r="E62" s="1011"/>
      <c r="F62" s="1011"/>
      <c r="G62" s="1011"/>
      <c r="H62" s="1011"/>
      <c r="I62" s="1011"/>
      <c r="J62" s="1011"/>
      <c r="K62" s="1011"/>
      <c r="L62" s="1011"/>
      <c r="M62" s="1011"/>
      <c r="N62" s="1011"/>
      <c r="O62" s="1011"/>
      <c r="P62" s="1011"/>
      <c r="Q62" s="1011"/>
      <c r="R62" s="1011"/>
      <c r="S62" s="1011"/>
      <c r="T62" s="1011"/>
      <c r="U62" s="1011"/>
    </row>
    <row r="63" spans="1:26" ht="13.2">
      <c r="A63" s="140"/>
      <c r="C63" s="242"/>
      <c r="D63" s="689"/>
      <c r="E63" s="243"/>
      <c r="F63" s="243"/>
      <c r="G63" s="243"/>
      <c r="H63" s="243"/>
      <c r="I63" s="243"/>
      <c r="J63" s="243"/>
      <c r="K63" s="243"/>
      <c r="L63" s="243"/>
      <c r="M63" s="243"/>
      <c r="N63" s="243"/>
      <c r="O63" s="243"/>
      <c r="P63" s="243"/>
      <c r="Q63" s="243"/>
      <c r="R63" s="243"/>
      <c r="S63" s="243"/>
      <c r="T63" s="243"/>
      <c r="U63" s="243"/>
    </row>
    <row r="64" spans="1:26" ht="15" customHeight="1">
      <c r="A64" s="242" t="s">
        <v>200</v>
      </c>
      <c r="B64" s="242"/>
      <c r="C64" s="242"/>
      <c r="D64" s="689"/>
      <c r="E64" s="242"/>
      <c r="F64" s="242"/>
      <c r="G64" s="242"/>
      <c r="H64" s="242"/>
      <c r="I64" s="242"/>
      <c r="J64" s="242"/>
      <c r="K64" s="242"/>
      <c r="L64" s="242"/>
      <c r="M64" s="242"/>
      <c r="N64" s="242"/>
      <c r="O64" s="242"/>
      <c r="P64" s="242"/>
      <c r="Q64" s="242"/>
      <c r="R64" s="242"/>
      <c r="S64" s="242"/>
      <c r="T64" s="242"/>
      <c r="U64" s="242"/>
    </row>
    <row r="65" spans="1:21" ht="13.5" customHeight="1">
      <c r="A65" s="140"/>
      <c r="B65" s="1007"/>
      <c r="C65" s="1007"/>
      <c r="D65" s="1007"/>
      <c r="E65" s="1007"/>
      <c r="F65" s="1007"/>
      <c r="G65" s="1007"/>
      <c r="H65" s="1007"/>
      <c r="I65" s="1007"/>
      <c r="J65" s="1007"/>
      <c r="K65" s="1007"/>
      <c r="L65" s="1007"/>
      <c r="M65" s="1007"/>
      <c r="N65" s="1007"/>
      <c r="O65" s="1007"/>
      <c r="P65" s="1007"/>
      <c r="Q65" s="1007"/>
      <c r="R65" s="1007"/>
      <c r="S65" s="1008"/>
      <c r="T65" s="1008"/>
      <c r="U65" s="1008"/>
    </row>
    <row r="66" spans="1:21" ht="15" customHeight="1">
      <c r="A66" s="140"/>
      <c r="B66" s="1009"/>
      <c r="C66" s="1009"/>
      <c r="D66" s="1009"/>
      <c r="E66" s="1009"/>
      <c r="F66" s="1009"/>
      <c r="G66" s="1009"/>
      <c r="H66" s="1009"/>
      <c r="I66" s="1009"/>
      <c r="J66" s="1009"/>
      <c r="K66" s="1009"/>
      <c r="L66" s="1009"/>
      <c r="M66" s="1009"/>
      <c r="N66" s="1009"/>
      <c r="O66" s="1009"/>
      <c r="P66" s="1009"/>
      <c r="Q66" s="1009"/>
      <c r="R66" s="1009"/>
      <c r="S66" s="971"/>
      <c r="T66" s="971"/>
      <c r="U66" s="971"/>
    </row>
    <row r="67" spans="1:21" ht="15" customHeight="1">
      <c r="B67" s="1009"/>
      <c r="C67" s="1009"/>
      <c r="D67" s="1009"/>
      <c r="E67" s="1009"/>
      <c r="F67" s="1009"/>
      <c r="G67" s="1009"/>
      <c r="H67" s="1009"/>
      <c r="I67" s="1009"/>
      <c r="J67" s="1009"/>
      <c r="K67" s="1009"/>
      <c r="L67" s="1009"/>
      <c r="M67" s="1009"/>
      <c r="N67" s="1009"/>
      <c r="O67" s="1009"/>
      <c r="P67" s="1009"/>
      <c r="Q67" s="1009"/>
      <c r="R67" s="391"/>
      <c r="S67" s="80"/>
      <c r="T67" s="80"/>
      <c r="U67" s="80"/>
    </row>
    <row r="68" spans="1:21" ht="11.85" customHeight="1">
      <c r="B68" s="1002"/>
      <c r="C68" s="1002"/>
      <c r="D68" s="1002"/>
      <c r="E68" s="1002"/>
      <c r="F68" s="1002"/>
      <c r="G68" s="1002"/>
      <c r="H68" s="1002"/>
      <c r="I68" s="1002"/>
      <c r="J68" s="1002"/>
      <c r="K68" s="1002"/>
      <c r="L68" s="1002"/>
      <c r="M68" s="1002"/>
      <c r="N68" s="1002"/>
      <c r="O68" s="1002"/>
      <c r="P68" s="1002"/>
      <c r="Q68" s="1002"/>
      <c r="R68" s="392"/>
      <c r="S68" s="80"/>
      <c r="T68" s="80"/>
      <c r="U68" s="80"/>
    </row>
    <row r="69" spans="1:21">
      <c r="B69" s="1002"/>
      <c r="C69" s="1002"/>
      <c r="D69" s="1002"/>
      <c r="E69" s="1002"/>
      <c r="F69" s="1002"/>
      <c r="G69" s="1002"/>
      <c r="H69" s="1002"/>
      <c r="I69" s="1002"/>
      <c r="J69" s="1002"/>
      <c r="K69" s="1002"/>
      <c r="L69" s="1002"/>
      <c r="M69" s="1002"/>
      <c r="N69" s="1002"/>
      <c r="O69" s="1002"/>
      <c r="P69" s="1002"/>
      <c r="Q69" s="1002"/>
      <c r="R69" s="392"/>
      <c r="S69" s="80"/>
      <c r="T69" s="80"/>
      <c r="U69" s="80"/>
    </row>
  </sheetData>
  <mergeCells count="9">
    <mergeCell ref="B68:Q68"/>
    <mergeCell ref="B69:Q69"/>
    <mergeCell ref="B59:U59"/>
    <mergeCell ref="B61:U61"/>
    <mergeCell ref="B65:U65"/>
    <mergeCell ref="B66:U66"/>
    <mergeCell ref="B67:Q67"/>
    <mergeCell ref="B62:U62"/>
    <mergeCell ref="B60:U60"/>
  </mergeCells>
  <pageMargins left="0.7" right="0.7" top="0.75" bottom="0.75" header="0.3" footer="0.3"/>
  <pageSetup scale="43" orientation="landscape" r:id="rId1"/>
  <headerFooter>
    <oddHeader>&amp;C&amp;"Arial,Bold"&amp;K000000Table I-3a
Pacific Gas and Electric Company
Demand Response Programs and Activities
2018-22 Incremental Cost Funding
May 2019</oddHeader>
    <oddFooter>&amp;L&amp;F&amp;C7a of 11&amp;R&amp;A</oddFoot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32" zoomScale="70" zoomScaleNormal="70" zoomScalePageLayoutView="70" workbookViewId="0">
      <selection activeCell="J36" sqref="J36"/>
    </sheetView>
  </sheetViews>
  <sheetFormatPr defaultRowHeight="11.4"/>
  <cols>
    <col min="1" max="1" width="9.109375" style="1" hidden="1" customWidth="1"/>
    <col min="2" max="2" width="55" style="1" customWidth="1"/>
    <col min="3" max="3" width="12" style="120" customWidth="1"/>
    <col min="4" max="4" width="11.44140625" style="120" bestFit="1" customWidth="1"/>
    <col min="5" max="5" width="11.44140625" style="127" customWidth="1"/>
    <col min="6" max="6" width="12.109375" style="127" customWidth="1"/>
    <col min="7" max="7" width="11.5546875" style="127" customWidth="1"/>
    <col min="8" max="8" width="10.5546875" style="127" customWidth="1"/>
    <col min="9" max="9" width="10.88671875" style="127" customWidth="1"/>
    <col min="10" max="10" width="11.44140625" style="127" customWidth="1"/>
    <col min="11" max="11" width="10.5546875" style="127" customWidth="1"/>
    <col min="12" max="12" width="11.109375" style="127" customWidth="1"/>
    <col min="13" max="14" width="10.5546875" style="127" customWidth="1"/>
    <col min="15" max="15" width="14.44140625" style="127" customWidth="1"/>
    <col min="16" max="251" width="8.5546875" style="1"/>
    <col min="252" max="252" width="0" style="1" hidden="1" customWidth="1"/>
    <col min="253" max="253" width="52" style="1" customWidth="1"/>
    <col min="254" max="254" width="0" style="1" hidden="1" customWidth="1"/>
    <col min="255" max="257" width="10.5546875" style="1" customWidth="1"/>
    <col min="258" max="258" width="11.5546875" style="1" customWidth="1"/>
    <col min="259" max="266" width="10.5546875" style="1" customWidth="1"/>
    <col min="267" max="268" width="14.44140625" style="1" customWidth="1"/>
    <col min="269" max="269" width="13.44140625" style="1" customWidth="1"/>
    <col min="270" max="270" width="14.44140625" style="1" customWidth="1"/>
    <col min="271" max="271" width="9.5546875" style="1" customWidth="1"/>
    <col min="272" max="507" width="8.5546875" style="1"/>
    <col min="508" max="508" width="0" style="1" hidden="1" customWidth="1"/>
    <col min="509" max="509" width="52" style="1" customWidth="1"/>
    <col min="510" max="510" width="0" style="1" hidden="1" customWidth="1"/>
    <col min="511" max="513" width="10.5546875" style="1" customWidth="1"/>
    <col min="514" max="514" width="11.5546875" style="1" customWidth="1"/>
    <col min="515" max="522" width="10.5546875" style="1" customWidth="1"/>
    <col min="523" max="524" width="14.44140625" style="1" customWidth="1"/>
    <col min="525" max="525" width="13.44140625" style="1" customWidth="1"/>
    <col min="526" max="526" width="14.44140625" style="1" customWidth="1"/>
    <col min="527" max="527" width="9.5546875" style="1" customWidth="1"/>
    <col min="528" max="763" width="8.5546875" style="1"/>
    <col min="764" max="764" width="0" style="1" hidden="1" customWidth="1"/>
    <col min="765" max="765" width="52" style="1" customWidth="1"/>
    <col min="766" max="766" width="0" style="1" hidden="1" customWidth="1"/>
    <col min="767" max="769" width="10.5546875" style="1" customWidth="1"/>
    <col min="770" max="770" width="11.5546875" style="1" customWidth="1"/>
    <col min="771" max="778" width="10.5546875" style="1" customWidth="1"/>
    <col min="779" max="780" width="14.44140625" style="1" customWidth="1"/>
    <col min="781" max="781" width="13.44140625" style="1" customWidth="1"/>
    <col min="782" max="782" width="14.44140625" style="1" customWidth="1"/>
    <col min="783" max="783" width="9.5546875" style="1" customWidth="1"/>
    <col min="784" max="1019" width="8.5546875" style="1"/>
    <col min="1020" max="1020" width="0" style="1" hidden="1" customWidth="1"/>
    <col min="1021" max="1021" width="52" style="1" customWidth="1"/>
    <col min="1022" max="1022" width="0" style="1" hidden="1" customWidth="1"/>
    <col min="1023" max="1025" width="10.5546875" style="1" customWidth="1"/>
    <col min="1026" max="1026" width="11.5546875" style="1" customWidth="1"/>
    <col min="1027" max="1034" width="10.5546875" style="1" customWidth="1"/>
    <col min="1035" max="1036" width="14.44140625" style="1" customWidth="1"/>
    <col min="1037" max="1037" width="13.44140625" style="1" customWidth="1"/>
    <col min="1038" max="1038" width="14.44140625" style="1" customWidth="1"/>
    <col min="1039" max="1039" width="9.5546875" style="1" customWidth="1"/>
    <col min="1040" max="1275" width="8.5546875" style="1"/>
    <col min="1276" max="1276" width="0" style="1" hidden="1" customWidth="1"/>
    <col min="1277" max="1277" width="52" style="1" customWidth="1"/>
    <col min="1278" max="1278" width="0" style="1" hidden="1" customWidth="1"/>
    <col min="1279" max="1281" width="10.5546875" style="1" customWidth="1"/>
    <col min="1282" max="1282" width="11.5546875" style="1" customWidth="1"/>
    <col min="1283" max="1290" width="10.5546875" style="1" customWidth="1"/>
    <col min="1291" max="1292" width="14.44140625" style="1" customWidth="1"/>
    <col min="1293" max="1293" width="13.44140625" style="1" customWidth="1"/>
    <col min="1294" max="1294" width="14.44140625" style="1" customWidth="1"/>
    <col min="1295" max="1295" width="9.5546875" style="1" customWidth="1"/>
    <col min="1296" max="1531" width="8.5546875" style="1"/>
    <col min="1532" max="1532" width="0" style="1" hidden="1" customWidth="1"/>
    <col min="1533" max="1533" width="52" style="1" customWidth="1"/>
    <col min="1534" max="1534" width="0" style="1" hidden="1" customWidth="1"/>
    <col min="1535" max="1537" width="10.5546875" style="1" customWidth="1"/>
    <col min="1538" max="1538" width="11.5546875" style="1" customWidth="1"/>
    <col min="1539" max="1546" width="10.5546875" style="1" customWidth="1"/>
    <col min="1547" max="1548" width="14.44140625" style="1" customWidth="1"/>
    <col min="1549" max="1549" width="13.44140625" style="1" customWidth="1"/>
    <col min="1550" max="1550" width="14.44140625" style="1" customWidth="1"/>
    <col min="1551" max="1551" width="9.5546875" style="1" customWidth="1"/>
    <col min="1552" max="1787" width="8.5546875" style="1"/>
    <col min="1788" max="1788" width="0" style="1" hidden="1" customWidth="1"/>
    <col min="1789" max="1789" width="52" style="1" customWidth="1"/>
    <col min="1790" max="1790" width="0" style="1" hidden="1" customWidth="1"/>
    <col min="1791" max="1793" width="10.5546875" style="1" customWidth="1"/>
    <col min="1794" max="1794" width="11.5546875" style="1" customWidth="1"/>
    <col min="1795" max="1802" width="10.5546875" style="1" customWidth="1"/>
    <col min="1803" max="1804" width="14.44140625" style="1" customWidth="1"/>
    <col min="1805" max="1805" width="13.44140625" style="1" customWidth="1"/>
    <col min="1806" max="1806" width="14.44140625" style="1" customWidth="1"/>
    <col min="1807" max="1807" width="9.5546875" style="1" customWidth="1"/>
    <col min="1808" max="2043" width="8.5546875" style="1"/>
    <col min="2044" max="2044" width="0" style="1" hidden="1" customWidth="1"/>
    <col min="2045" max="2045" width="52" style="1" customWidth="1"/>
    <col min="2046" max="2046" width="0" style="1" hidden="1" customWidth="1"/>
    <col min="2047" max="2049" width="10.5546875" style="1" customWidth="1"/>
    <col min="2050" max="2050" width="11.5546875" style="1" customWidth="1"/>
    <col min="2051" max="2058" width="10.5546875" style="1" customWidth="1"/>
    <col min="2059" max="2060" width="14.44140625" style="1" customWidth="1"/>
    <col min="2061" max="2061" width="13.44140625" style="1" customWidth="1"/>
    <col min="2062" max="2062" width="14.44140625" style="1" customWidth="1"/>
    <col min="2063" max="2063" width="9.5546875" style="1" customWidth="1"/>
    <col min="2064" max="2299" width="8.5546875" style="1"/>
    <col min="2300" max="2300" width="0" style="1" hidden="1" customWidth="1"/>
    <col min="2301" max="2301" width="52" style="1" customWidth="1"/>
    <col min="2302" max="2302" width="0" style="1" hidden="1" customWidth="1"/>
    <col min="2303" max="2305" width="10.5546875" style="1" customWidth="1"/>
    <col min="2306" max="2306" width="11.5546875" style="1" customWidth="1"/>
    <col min="2307" max="2314" width="10.5546875" style="1" customWidth="1"/>
    <col min="2315" max="2316" width="14.44140625" style="1" customWidth="1"/>
    <col min="2317" max="2317" width="13.44140625" style="1" customWidth="1"/>
    <col min="2318" max="2318" width="14.44140625" style="1" customWidth="1"/>
    <col min="2319" max="2319" width="9.5546875" style="1" customWidth="1"/>
    <col min="2320" max="2555" width="8.5546875" style="1"/>
    <col min="2556" max="2556" width="0" style="1" hidden="1" customWidth="1"/>
    <col min="2557" max="2557" width="52" style="1" customWidth="1"/>
    <col min="2558" max="2558" width="0" style="1" hidden="1" customWidth="1"/>
    <col min="2559" max="2561" width="10.5546875" style="1" customWidth="1"/>
    <col min="2562" max="2562" width="11.5546875" style="1" customWidth="1"/>
    <col min="2563" max="2570" width="10.5546875" style="1" customWidth="1"/>
    <col min="2571" max="2572" width="14.44140625" style="1" customWidth="1"/>
    <col min="2573" max="2573" width="13.44140625" style="1" customWidth="1"/>
    <col min="2574" max="2574" width="14.44140625" style="1" customWidth="1"/>
    <col min="2575" max="2575" width="9.5546875" style="1" customWidth="1"/>
    <col min="2576" max="2811" width="8.5546875" style="1"/>
    <col min="2812" max="2812" width="0" style="1" hidden="1" customWidth="1"/>
    <col min="2813" max="2813" width="52" style="1" customWidth="1"/>
    <col min="2814" max="2814" width="0" style="1" hidden="1" customWidth="1"/>
    <col min="2815" max="2817" width="10.5546875" style="1" customWidth="1"/>
    <col min="2818" max="2818" width="11.5546875" style="1" customWidth="1"/>
    <col min="2819" max="2826" width="10.5546875" style="1" customWidth="1"/>
    <col min="2827" max="2828" width="14.44140625" style="1" customWidth="1"/>
    <col min="2829" max="2829" width="13.44140625" style="1" customWidth="1"/>
    <col min="2830" max="2830" width="14.44140625" style="1" customWidth="1"/>
    <col min="2831" max="2831" width="9.5546875" style="1" customWidth="1"/>
    <col min="2832" max="3067" width="8.5546875" style="1"/>
    <col min="3068" max="3068" width="0" style="1" hidden="1" customWidth="1"/>
    <col min="3069" max="3069" width="52" style="1" customWidth="1"/>
    <col min="3070" max="3070" width="0" style="1" hidden="1" customWidth="1"/>
    <col min="3071" max="3073" width="10.5546875" style="1" customWidth="1"/>
    <col min="3074" max="3074" width="11.5546875" style="1" customWidth="1"/>
    <col min="3075" max="3082" width="10.5546875" style="1" customWidth="1"/>
    <col min="3083" max="3084" width="14.44140625" style="1" customWidth="1"/>
    <col min="3085" max="3085" width="13.44140625" style="1" customWidth="1"/>
    <col min="3086" max="3086" width="14.44140625" style="1" customWidth="1"/>
    <col min="3087" max="3087" width="9.5546875" style="1" customWidth="1"/>
    <col min="3088" max="3323" width="8.5546875" style="1"/>
    <col min="3324" max="3324" width="0" style="1" hidden="1" customWidth="1"/>
    <col min="3325" max="3325" width="52" style="1" customWidth="1"/>
    <col min="3326" max="3326" width="0" style="1" hidden="1" customWidth="1"/>
    <col min="3327" max="3329" width="10.5546875" style="1" customWidth="1"/>
    <col min="3330" max="3330" width="11.5546875" style="1" customWidth="1"/>
    <col min="3331" max="3338" width="10.5546875" style="1" customWidth="1"/>
    <col min="3339" max="3340" width="14.44140625" style="1" customWidth="1"/>
    <col min="3341" max="3341" width="13.44140625" style="1" customWidth="1"/>
    <col min="3342" max="3342" width="14.44140625" style="1" customWidth="1"/>
    <col min="3343" max="3343" width="9.5546875" style="1" customWidth="1"/>
    <col min="3344" max="3579" width="8.5546875" style="1"/>
    <col min="3580" max="3580" width="0" style="1" hidden="1" customWidth="1"/>
    <col min="3581" max="3581" width="52" style="1" customWidth="1"/>
    <col min="3582" max="3582" width="0" style="1" hidden="1" customWidth="1"/>
    <col min="3583" max="3585" width="10.5546875" style="1" customWidth="1"/>
    <col min="3586" max="3586" width="11.5546875" style="1" customWidth="1"/>
    <col min="3587" max="3594" width="10.5546875" style="1" customWidth="1"/>
    <col min="3595" max="3596" width="14.44140625" style="1" customWidth="1"/>
    <col min="3597" max="3597" width="13.44140625" style="1" customWidth="1"/>
    <col min="3598" max="3598" width="14.44140625" style="1" customWidth="1"/>
    <col min="3599" max="3599" width="9.5546875" style="1" customWidth="1"/>
    <col min="3600" max="3835" width="8.5546875" style="1"/>
    <col min="3836" max="3836" width="0" style="1" hidden="1" customWidth="1"/>
    <col min="3837" max="3837" width="52" style="1" customWidth="1"/>
    <col min="3838" max="3838" width="0" style="1" hidden="1" customWidth="1"/>
    <col min="3839" max="3841" width="10.5546875" style="1" customWidth="1"/>
    <col min="3842" max="3842" width="11.5546875" style="1" customWidth="1"/>
    <col min="3843" max="3850" width="10.5546875" style="1" customWidth="1"/>
    <col min="3851" max="3852" width="14.44140625" style="1" customWidth="1"/>
    <col min="3853" max="3853" width="13.44140625" style="1" customWidth="1"/>
    <col min="3854" max="3854" width="14.44140625" style="1" customWidth="1"/>
    <col min="3855" max="3855" width="9.5546875" style="1" customWidth="1"/>
    <col min="3856" max="4091" width="8.5546875" style="1"/>
    <col min="4092" max="4092" width="0" style="1" hidden="1" customWidth="1"/>
    <col min="4093" max="4093" width="52" style="1" customWidth="1"/>
    <col min="4094" max="4094" width="0" style="1" hidden="1" customWidth="1"/>
    <col min="4095" max="4097" width="10.5546875" style="1" customWidth="1"/>
    <col min="4098" max="4098" width="11.5546875" style="1" customWidth="1"/>
    <col min="4099" max="4106" width="10.5546875" style="1" customWidth="1"/>
    <col min="4107" max="4108" width="14.44140625" style="1" customWidth="1"/>
    <col min="4109" max="4109" width="13.44140625" style="1" customWidth="1"/>
    <col min="4110" max="4110" width="14.44140625" style="1" customWidth="1"/>
    <col min="4111" max="4111" width="9.5546875" style="1" customWidth="1"/>
    <col min="4112" max="4347" width="8.5546875" style="1"/>
    <col min="4348" max="4348" width="0" style="1" hidden="1" customWidth="1"/>
    <col min="4349" max="4349" width="52" style="1" customWidth="1"/>
    <col min="4350" max="4350" width="0" style="1" hidden="1" customWidth="1"/>
    <col min="4351" max="4353" width="10.5546875" style="1" customWidth="1"/>
    <col min="4354" max="4354" width="11.5546875" style="1" customWidth="1"/>
    <col min="4355" max="4362" width="10.5546875" style="1" customWidth="1"/>
    <col min="4363" max="4364" width="14.44140625" style="1" customWidth="1"/>
    <col min="4365" max="4365" width="13.44140625" style="1" customWidth="1"/>
    <col min="4366" max="4366" width="14.44140625" style="1" customWidth="1"/>
    <col min="4367" max="4367" width="9.5546875" style="1" customWidth="1"/>
    <col min="4368" max="4603" width="8.5546875" style="1"/>
    <col min="4604" max="4604" width="0" style="1" hidden="1" customWidth="1"/>
    <col min="4605" max="4605" width="52" style="1" customWidth="1"/>
    <col min="4606" max="4606" width="0" style="1" hidden="1" customWidth="1"/>
    <col min="4607" max="4609" width="10.5546875" style="1" customWidth="1"/>
    <col min="4610" max="4610" width="11.5546875" style="1" customWidth="1"/>
    <col min="4611" max="4618" width="10.5546875" style="1" customWidth="1"/>
    <col min="4619" max="4620" width="14.44140625" style="1" customWidth="1"/>
    <col min="4621" max="4621" width="13.44140625" style="1" customWidth="1"/>
    <col min="4622" max="4622" width="14.44140625" style="1" customWidth="1"/>
    <col min="4623" max="4623" width="9.5546875" style="1" customWidth="1"/>
    <col min="4624" max="4859" width="8.5546875" style="1"/>
    <col min="4860" max="4860" width="0" style="1" hidden="1" customWidth="1"/>
    <col min="4861" max="4861" width="52" style="1" customWidth="1"/>
    <col min="4862" max="4862" width="0" style="1" hidden="1" customWidth="1"/>
    <col min="4863" max="4865" width="10.5546875" style="1" customWidth="1"/>
    <col min="4866" max="4866" width="11.5546875" style="1" customWidth="1"/>
    <col min="4867" max="4874" width="10.5546875" style="1" customWidth="1"/>
    <col min="4875" max="4876" width="14.44140625" style="1" customWidth="1"/>
    <col min="4877" max="4877" width="13.44140625" style="1" customWidth="1"/>
    <col min="4878" max="4878" width="14.44140625" style="1" customWidth="1"/>
    <col min="4879" max="4879" width="9.5546875" style="1" customWidth="1"/>
    <col min="4880" max="5115" width="8.5546875" style="1"/>
    <col min="5116" max="5116" width="0" style="1" hidden="1" customWidth="1"/>
    <col min="5117" max="5117" width="52" style="1" customWidth="1"/>
    <col min="5118" max="5118" width="0" style="1" hidden="1" customWidth="1"/>
    <col min="5119" max="5121" width="10.5546875" style="1" customWidth="1"/>
    <col min="5122" max="5122" width="11.5546875" style="1" customWidth="1"/>
    <col min="5123" max="5130" width="10.5546875" style="1" customWidth="1"/>
    <col min="5131" max="5132" width="14.44140625" style="1" customWidth="1"/>
    <col min="5133" max="5133" width="13.44140625" style="1" customWidth="1"/>
    <col min="5134" max="5134" width="14.44140625" style="1" customWidth="1"/>
    <col min="5135" max="5135" width="9.5546875" style="1" customWidth="1"/>
    <col min="5136" max="5371" width="8.5546875" style="1"/>
    <col min="5372" max="5372" width="0" style="1" hidden="1" customWidth="1"/>
    <col min="5373" max="5373" width="52" style="1" customWidth="1"/>
    <col min="5374" max="5374" width="0" style="1" hidden="1" customWidth="1"/>
    <col min="5375" max="5377" width="10.5546875" style="1" customWidth="1"/>
    <col min="5378" max="5378" width="11.5546875" style="1" customWidth="1"/>
    <col min="5379" max="5386" width="10.5546875" style="1" customWidth="1"/>
    <col min="5387" max="5388" width="14.44140625" style="1" customWidth="1"/>
    <col min="5389" max="5389" width="13.44140625" style="1" customWidth="1"/>
    <col min="5390" max="5390" width="14.44140625" style="1" customWidth="1"/>
    <col min="5391" max="5391" width="9.5546875" style="1" customWidth="1"/>
    <col min="5392" max="5627" width="8.5546875" style="1"/>
    <col min="5628" max="5628" width="0" style="1" hidden="1" customWidth="1"/>
    <col min="5629" max="5629" width="52" style="1" customWidth="1"/>
    <col min="5630" max="5630" width="0" style="1" hidden="1" customWidth="1"/>
    <col min="5631" max="5633" width="10.5546875" style="1" customWidth="1"/>
    <col min="5634" max="5634" width="11.5546875" style="1" customWidth="1"/>
    <col min="5635" max="5642" width="10.5546875" style="1" customWidth="1"/>
    <col min="5643" max="5644" width="14.44140625" style="1" customWidth="1"/>
    <col min="5645" max="5645" width="13.44140625" style="1" customWidth="1"/>
    <col min="5646" max="5646" width="14.44140625" style="1" customWidth="1"/>
    <col min="5647" max="5647" width="9.5546875" style="1" customWidth="1"/>
    <col min="5648" max="5883" width="8.5546875" style="1"/>
    <col min="5884" max="5884" width="0" style="1" hidden="1" customWidth="1"/>
    <col min="5885" max="5885" width="52" style="1" customWidth="1"/>
    <col min="5886" max="5886" width="0" style="1" hidden="1" customWidth="1"/>
    <col min="5887" max="5889" width="10.5546875" style="1" customWidth="1"/>
    <col min="5890" max="5890" width="11.5546875" style="1" customWidth="1"/>
    <col min="5891" max="5898" width="10.5546875" style="1" customWidth="1"/>
    <col min="5899" max="5900" width="14.44140625" style="1" customWidth="1"/>
    <col min="5901" max="5901" width="13.44140625" style="1" customWidth="1"/>
    <col min="5902" max="5902" width="14.44140625" style="1" customWidth="1"/>
    <col min="5903" max="5903" width="9.5546875" style="1" customWidth="1"/>
    <col min="5904" max="6139" width="8.5546875" style="1"/>
    <col min="6140" max="6140" width="0" style="1" hidden="1" customWidth="1"/>
    <col min="6141" max="6141" width="52" style="1" customWidth="1"/>
    <col min="6142" max="6142" width="0" style="1" hidden="1" customWidth="1"/>
    <col min="6143" max="6145" width="10.5546875" style="1" customWidth="1"/>
    <col min="6146" max="6146" width="11.5546875" style="1" customWidth="1"/>
    <col min="6147" max="6154" width="10.5546875" style="1" customWidth="1"/>
    <col min="6155" max="6156" width="14.44140625" style="1" customWidth="1"/>
    <col min="6157" max="6157" width="13.44140625" style="1" customWidth="1"/>
    <col min="6158" max="6158" width="14.44140625" style="1" customWidth="1"/>
    <col min="6159" max="6159" width="9.5546875" style="1" customWidth="1"/>
    <col min="6160" max="6395" width="8.5546875" style="1"/>
    <col min="6396" max="6396" width="0" style="1" hidden="1" customWidth="1"/>
    <col min="6397" max="6397" width="52" style="1" customWidth="1"/>
    <col min="6398" max="6398" width="0" style="1" hidden="1" customWidth="1"/>
    <col min="6399" max="6401" width="10.5546875" style="1" customWidth="1"/>
    <col min="6402" max="6402" width="11.5546875" style="1" customWidth="1"/>
    <col min="6403" max="6410" width="10.5546875" style="1" customWidth="1"/>
    <col min="6411" max="6412" width="14.44140625" style="1" customWidth="1"/>
    <col min="6413" max="6413" width="13.44140625" style="1" customWidth="1"/>
    <col min="6414" max="6414" width="14.44140625" style="1" customWidth="1"/>
    <col min="6415" max="6415" width="9.5546875" style="1" customWidth="1"/>
    <col min="6416" max="6651" width="8.5546875" style="1"/>
    <col min="6652" max="6652" width="0" style="1" hidden="1" customWidth="1"/>
    <col min="6653" max="6653" width="52" style="1" customWidth="1"/>
    <col min="6654" max="6654" width="0" style="1" hidden="1" customWidth="1"/>
    <col min="6655" max="6657" width="10.5546875" style="1" customWidth="1"/>
    <col min="6658" max="6658" width="11.5546875" style="1" customWidth="1"/>
    <col min="6659" max="6666" width="10.5546875" style="1" customWidth="1"/>
    <col min="6667" max="6668" width="14.44140625" style="1" customWidth="1"/>
    <col min="6669" max="6669" width="13.44140625" style="1" customWidth="1"/>
    <col min="6670" max="6670" width="14.44140625" style="1" customWidth="1"/>
    <col min="6671" max="6671" width="9.5546875" style="1" customWidth="1"/>
    <col min="6672" max="6907" width="8.5546875" style="1"/>
    <col min="6908" max="6908" width="0" style="1" hidden="1" customWidth="1"/>
    <col min="6909" max="6909" width="52" style="1" customWidth="1"/>
    <col min="6910" max="6910" width="0" style="1" hidden="1" customWidth="1"/>
    <col min="6911" max="6913" width="10.5546875" style="1" customWidth="1"/>
    <col min="6914" max="6914" width="11.5546875" style="1" customWidth="1"/>
    <col min="6915" max="6922" width="10.5546875" style="1" customWidth="1"/>
    <col min="6923" max="6924" width="14.44140625" style="1" customWidth="1"/>
    <col min="6925" max="6925" width="13.44140625" style="1" customWidth="1"/>
    <col min="6926" max="6926" width="14.44140625" style="1" customWidth="1"/>
    <col min="6927" max="6927" width="9.5546875" style="1" customWidth="1"/>
    <col min="6928" max="7163" width="8.5546875" style="1"/>
    <col min="7164" max="7164" width="0" style="1" hidden="1" customWidth="1"/>
    <col min="7165" max="7165" width="52" style="1" customWidth="1"/>
    <col min="7166" max="7166" width="0" style="1" hidden="1" customWidth="1"/>
    <col min="7167" max="7169" width="10.5546875" style="1" customWidth="1"/>
    <col min="7170" max="7170" width="11.5546875" style="1" customWidth="1"/>
    <col min="7171" max="7178" width="10.5546875" style="1" customWidth="1"/>
    <col min="7179" max="7180" width="14.44140625" style="1" customWidth="1"/>
    <col min="7181" max="7181" width="13.44140625" style="1" customWidth="1"/>
    <col min="7182" max="7182" width="14.44140625" style="1" customWidth="1"/>
    <col min="7183" max="7183" width="9.5546875" style="1" customWidth="1"/>
    <col min="7184" max="7419" width="8.5546875" style="1"/>
    <col min="7420" max="7420" width="0" style="1" hidden="1" customWidth="1"/>
    <col min="7421" max="7421" width="52" style="1" customWidth="1"/>
    <col min="7422" max="7422" width="0" style="1" hidden="1" customWidth="1"/>
    <col min="7423" max="7425" width="10.5546875" style="1" customWidth="1"/>
    <col min="7426" max="7426" width="11.5546875" style="1" customWidth="1"/>
    <col min="7427" max="7434" width="10.5546875" style="1" customWidth="1"/>
    <col min="7435" max="7436" width="14.44140625" style="1" customWidth="1"/>
    <col min="7437" max="7437" width="13.44140625" style="1" customWidth="1"/>
    <col min="7438" max="7438" width="14.44140625" style="1" customWidth="1"/>
    <col min="7439" max="7439" width="9.5546875" style="1" customWidth="1"/>
    <col min="7440" max="7675" width="8.5546875" style="1"/>
    <col min="7676" max="7676" width="0" style="1" hidden="1" customWidth="1"/>
    <col min="7677" max="7677" width="52" style="1" customWidth="1"/>
    <col min="7678" max="7678" width="0" style="1" hidden="1" customWidth="1"/>
    <col min="7679" max="7681" width="10.5546875" style="1" customWidth="1"/>
    <col min="7682" max="7682" width="11.5546875" style="1" customWidth="1"/>
    <col min="7683" max="7690" width="10.5546875" style="1" customWidth="1"/>
    <col min="7691" max="7692" width="14.44140625" style="1" customWidth="1"/>
    <col min="7693" max="7693" width="13.44140625" style="1" customWidth="1"/>
    <col min="7694" max="7694" width="14.44140625" style="1" customWidth="1"/>
    <col min="7695" max="7695" width="9.5546875" style="1" customWidth="1"/>
    <col min="7696" max="7931" width="8.5546875" style="1"/>
    <col min="7932" max="7932" width="0" style="1" hidden="1" customWidth="1"/>
    <col min="7933" max="7933" width="52" style="1" customWidth="1"/>
    <col min="7934" max="7934" width="0" style="1" hidden="1" customWidth="1"/>
    <col min="7935" max="7937" width="10.5546875" style="1" customWidth="1"/>
    <col min="7938" max="7938" width="11.5546875" style="1" customWidth="1"/>
    <col min="7939" max="7946" width="10.5546875" style="1" customWidth="1"/>
    <col min="7947" max="7948" width="14.44140625" style="1" customWidth="1"/>
    <col min="7949" max="7949" width="13.44140625" style="1" customWidth="1"/>
    <col min="7950" max="7950" width="14.44140625" style="1" customWidth="1"/>
    <col min="7951" max="7951" width="9.5546875" style="1" customWidth="1"/>
    <col min="7952" max="8187" width="8.5546875" style="1"/>
    <col min="8188" max="8188" width="0" style="1" hidden="1" customWidth="1"/>
    <col min="8189" max="8189" width="52" style="1" customWidth="1"/>
    <col min="8190" max="8190" width="0" style="1" hidden="1" customWidth="1"/>
    <col min="8191" max="8193" width="10.5546875" style="1" customWidth="1"/>
    <col min="8194" max="8194" width="11.5546875" style="1" customWidth="1"/>
    <col min="8195" max="8202" width="10.5546875" style="1" customWidth="1"/>
    <col min="8203" max="8204" width="14.44140625" style="1" customWidth="1"/>
    <col min="8205" max="8205" width="13.44140625" style="1" customWidth="1"/>
    <col min="8206" max="8206" width="14.44140625" style="1" customWidth="1"/>
    <col min="8207" max="8207" width="9.5546875" style="1" customWidth="1"/>
    <col min="8208" max="8443" width="8.5546875" style="1"/>
    <col min="8444" max="8444" width="0" style="1" hidden="1" customWidth="1"/>
    <col min="8445" max="8445" width="52" style="1" customWidth="1"/>
    <col min="8446" max="8446" width="0" style="1" hidden="1" customWidth="1"/>
    <col min="8447" max="8449" width="10.5546875" style="1" customWidth="1"/>
    <col min="8450" max="8450" width="11.5546875" style="1" customWidth="1"/>
    <col min="8451" max="8458" width="10.5546875" style="1" customWidth="1"/>
    <col min="8459" max="8460" width="14.44140625" style="1" customWidth="1"/>
    <col min="8461" max="8461" width="13.44140625" style="1" customWidth="1"/>
    <col min="8462" max="8462" width="14.44140625" style="1" customWidth="1"/>
    <col min="8463" max="8463" width="9.5546875" style="1" customWidth="1"/>
    <col min="8464" max="8699" width="8.5546875" style="1"/>
    <col min="8700" max="8700" width="0" style="1" hidden="1" customWidth="1"/>
    <col min="8701" max="8701" width="52" style="1" customWidth="1"/>
    <col min="8702" max="8702" width="0" style="1" hidden="1" customWidth="1"/>
    <col min="8703" max="8705" width="10.5546875" style="1" customWidth="1"/>
    <col min="8706" max="8706" width="11.5546875" style="1" customWidth="1"/>
    <col min="8707" max="8714" width="10.5546875" style="1" customWidth="1"/>
    <col min="8715" max="8716" width="14.44140625" style="1" customWidth="1"/>
    <col min="8717" max="8717" width="13.44140625" style="1" customWidth="1"/>
    <col min="8718" max="8718" width="14.44140625" style="1" customWidth="1"/>
    <col min="8719" max="8719" width="9.5546875" style="1" customWidth="1"/>
    <col min="8720" max="8955" width="8.5546875" style="1"/>
    <col min="8956" max="8956" width="0" style="1" hidden="1" customWidth="1"/>
    <col min="8957" max="8957" width="52" style="1" customWidth="1"/>
    <col min="8958" max="8958" width="0" style="1" hidden="1" customWidth="1"/>
    <col min="8959" max="8961" width="10.5546875" style="1" customWidth="1"/>
    <col min="8962" max="8962" width="11.5546875" style="1" customWidth="1"/>
    <col min="8963" max="8970" width="10.5546875" style="1" customWidth="1"/>
    <col min="8971" max="8972" width="14.44140625" style="1" customWidth="1"/>
    <col min="8973" max="8973" width="13.44140625" style="1" customWidth="1"/>
    <col min="8974" max="8974" width="14.44140625" style="1" customWidth="1"/>
    <col min="8975" max="8975" width="9.5546875" style="1" customWidth="1"/>
    <col min="8976" max="9211" width="8.5546875" style="1"/>
    <col min="9212" max="9212" width="0" style="1" hidden="1" customWidth="1"/>
    <col min="9213" max="9213" width="52" style="1" customWidth="1"/>
    <col min="9214" max="9214" width="0" style="1" hidden="1" customWidth="1"/>
    <col min="9215" max="9217" width="10.5546875" style="1" customWidth="1"/>
    <col min="9218" max="9218" width="11.5546875" style="1" customWidth="1"/>
    <col min="9219" max="9226" width="10.5546875" style="1" customWidth="1"/>
    <col min="9227" max="9228" width="14.44140625" style="1" customWidth="1"/>
    <col min="9229" max="9229" width="13.44140625" style="1" customWidth="1"/>
    <col min="9230" max="9230" width="14.44140625" style="1" customWidth="1"/>
    <col min="9231" max="9231" width="9.5546875" style="1" customWidth="1"/>
    <col min="9232" max="9467" width="8.5546875" style="1"/>
    <col min="9468" max="9468" width="0" style="1" hidden="1" customWidth="1"/>
    <col min="9469" max="9469" width="52" style="1" customWidth="1"/>
    <col min="9470" max="9470" width="0" style="1" hidden="1" customWidth="1"/>
    <col min="9471" max="9473" width="10.5546875" style="1" customWidth="1"/>
    <col min="9474" max="9474" width="11.5546875" style="1" customWidth="1"/>
    <col min="9475" max="9482" width="10.5546875" style="1" customWidth="1"/>
    <col min="9483" max="9484" width="14.44140625" style="1" customWidth="1"/>
    <col min="9485" max="9485" width="13.44140625" style="1" customWidth="1"/>
    <col min="9486" max="9486" width="14.44140625" style="1" customWidth="1"/>
    <col min="9487" max="9487" width="9.5546875" style="1" customWidth="1"/>
    <col min="9488" max="9723" width="8.5546875" style="1"/>
    <col min="9724" max="9724" width="0" style="1" hidden="1" customWidth="1"/>
    <col min="9725" max="9725" width="52" style="1" customWidth="1"/>
    <col min="9726" max="9726" width="0" style="1" hidden="1" customWidth="1"/>
    <col min="9727" max="9729" width="10.5546875" style="1" customWidth="1"/>
    <col min="9730" max="9730" width="11.5546875" style="1" customWidth="1"/>
    <col min="9731" max="9738" width="10.5546875" style="1" customWidth="1"/>
    <col min="9739" max="9740" width="14.44140625" style="1" customWidth="1"/>
    <col min="9741" max="9741" width="13.44140625" style="1" customWidth="1"/>
    <col min="9742" max="9742" width="14.44140625" style="1" customWidth="1"/>
    <col min="9743" max="9743" width="9.5546875" style="1" customWidth="1"/>
    <col min="9744" max="9979" width="8.5546875" style="1"/>
    <col min="9980" max="9980" width="0" style="1" hidden="1" customWidth="1"/>
    <col min="9981" max="9981" width="52" style="1" customWidth="1"/>
    <col min="9982" max="9982" width="0" style="1" hidden="1" customWidth="1"/>
    <col min="9983" max="9985" width="10.5546875" style="1" customWidth="1"/>
    <col min="9986" max="9986" width="11.5546875" style="1" customWidth="1"/>
    <col min="9987" max="9994" width="10.5546875" style="1" customWidth="1"/>
    <col min="9995" max="9996" width="14.44140625" style="1" customWidth="1"/>
    <col min="9997" max="9997" width="13.44140625" style="1" customWidth="1"/>
    <col min="9998" max="9998" width="14.44140625" style="1" customWidth="1"/>
    <col min="9999" max="9999" width="9.5546875" style="1" customWidth="1"/>
    <col min="10000" max="10235" width="8.5546875" style="1"/>
    <col min="10236" max="10236" width="0" style="1" hidden="1" customWidth="1"/>
    <col min="10237" max="10237" width="52" style="1" customWidth="1"/>
    <col min="10238" max="10238" width="0" style="1" hidden="1" customWidth="1"/>
    <col min="10239" max="10241" width="10.5546875" style="1" customWidth="1"/>
    <col min="10242" max="10242" width="11.5546875" style="1" customWidth="1"/>
    <col min="10243" max="10250" width="10.5546875" style="1" customWidth="1"/>
    <col min="10251" max="10252" width="14.44140625" style="1" customWidth="1"/>
    <col min="10253" max="10253" width="13.44140625" style="1" customWidth="1"/>
    <col min="10254" max="10254" width="14.44140625" style="1" customWidth="1"/>
    <col min="10255" max="10255" width="9.5546875" style="1" customWidth="1"/>
    <col min="10256" max="10491" width="8.5546875" style="1"/>
    <col min="10492" max="10492" width="0" style="1" hidden="1" customWidth="1"/>
    <col min="10493" max="10493" width="52" style="1" customWidth="1"/>
    <col min="10494" max="10494" width="0" style="1" hidden="1" customWidth="1"/>
    <col min="10495" max="10497" width="10.5546875" style="1" customWidth="1"/>
    <col min="10498" max="10498" width="11.5546875" style="1" customWidth="1"/>
    <col min="10499" max="10506" width="10.5546875" style="1" customWidth="1"/>
    <col min="10507" max="10508" width="14.44140625" style="1" customWidth="1"/>
    <col min="10509" max="10509" width="13.44140625" style="1" customWidth="1"/>
    <col min="10510" max="10510" width="14.44140625" style="1" customWidth="1"/>
    <col min="10511" max="10511" width="9.5546875" style="1" customWidth="1"/>
    <col min="10512" max="10747" width="8.5546875" style="1"/>
    <col min="10748" max="10748" width="0" style="1" hidden="1" customWidth="1"/>
    <col min="10749" max="10749" width="52" style="1" customWidth="1"/>
    <col min="10750" max="10750" width="0" style="1" hidden="1" customWidth="1"/>
    <col min="10751" max="10753" width="10.5546875" style="1" customWidth="1"/>
    <col min="10754" max="10754" width="11.5546875" style="1" customWidth="1"/>
    <col min="10755" max="10762" width="10.5546875" style="1" customWidth="1"/>
    <col min="10763" max="10764" width="14.44140625" style="1" customWidth="1"/>
    <col min="10765" max="10765" width="13.44140625" style="1" customWidth="1"/>
    <col min="10766" max="10766" width="14.44140625" style="1" customWidth="1"/>
    <col min="10767" max="10767" width="9.5546875" style="1" customWidth="1"/>
    <col min="10768" max="11003" width="8.5546875" style="1"/>
    <col min="11004" max="11004" width="0" style="1" hidden="1" customWidth="1"/>
    <col min="11005" max="11005" width="52" style="1" customWidth="1"/>
    <col min="11006" max="11006" width="0" style="1" hidden="1" customWidth="1"/>
    <col min="11007" max="11009" width="10.5546875" style="1" customWidth="1"/>
    <col min="11010" max="11010" width="11.5546875" style="1" customWidth="1"/>
    <col min="11011" max="11018" width="10.5546875" style="1" customWidth="1"/>
    <col min="11019" max="11020" width="14.44140625" style="1" customWidth="1"/>
    <col min="11021" max="11021" width="13.44140625" style="1" customWidth="1"/>
    <col min="11022" max="11022" width="14.44140625" style="1" customWidth="1"/>
    <col min="11023" max="11023" width="9.5546875" style="1" customWidth="1"/>
    <col min="11024" max="11259" width="8.5546875" style="1"/>
    <col min="11260" max="11260" width="0" style="1" hidden="1" customWidth="1"/>
    <col min="11261" max="11261" width="52" style="1" customWidth="1"/>
    <col min="11262" max="11262" width="0" style="1" hidden="1" customWidth="1"/>
    <col min="11263" max="11265" width="10.5546875" style="1" customWidth="1"/>
    <col min="11266" max="11266" width="11.5546875" style="1" customWidth="1"/>
    <col min="11267" max="11274" width="10.5546875" style="1" customWidth="1"/>
    <col min="11275" max="11276" width="14.44140625" style="1" customWidth="1"/>
    <col min="11277" max="11277" width="13.44140625" style="1" customWidth="1"/>
    <col min="11278" max="11278" width="14.44140625" style="1" customWidth="1"/>
    <col min="11279" max="11279" width="9.5546875" style="1" customWidth="1"/>
    <col min="11280" max="11515" width="8.5546875" style="1"/>
    <col min="11516" max="11516" width="0" style="1" hidden="1" customWidth="1"/>
    <col min="11517" max="11517" width="52" style="1" customWidth="1"/>
    <col min="11518" max="11518" width="0" style="1" hidden="1" customWidth="1"/>
    <col min="11519" max="11521" width="10.5546875" style="1" customWidth="1"/>
    <col min="11522" max="11522" width="11.5546875" style="1" customWidth="1"/>
    <col min="11523" max="11530" width="10.5546875" style="1" customWidth="1"/>
    <col min="11531" max="11532" width="14.44140625" style="1" customWidth="1"/>
    <col min="11533" max="11533" width="13.44140625" style="1" customWidth="1"/>
    <col min="11534" max="11534" width="14.44140625" style="1" customWidth="1"/>
    <col min="11535" max="11535" width="9.5546875" style="1" customWidth="1"/>
    <col min="11536" max="11771" width="8.5546875" style="1"/>
    <col min="11772" max="11772" width="0" style="1" hidden="1" customWidth="1"/>
    <col min="11773" max="11773" width="52" style="1" customWidth="1"/>
    <col min="11774" max="11774" width="0" style="1" hidden="1" customWidth="1"/>
    <col min="11775" max="11777" width="10.5546875" style="1" customWidth="1"/>
    <col min="11778" max="11778" width="11.5546875" style="1" customWidth="1"/>
    <col min="11779" max="11786" width="10.5546875" style="1" customWidth="1"/>
    <col min="11787" max="11788" width="14.44140625" style="1" customWidth="1"/>
    <col min="11789" max="11789" width="13.44140625" style="1" customWidth="1"/>
    <col min="11790" max="11790" width="14.44140625" style="1" customWidth="1"/>
    <col min="11791" max="11791" width="9.5546875" style="1" customWidth="1"/>
    <col min="11792" max="12027" width="8.5546875" style="1"/>
    <col min="12028" max="12028" width="0" style="1" hidden="1" customWidth="1"/>
    <col min="12029" max="12029" width="52" style="1" customWidth="1"/>
    <col min="12030" max="12030" width="0" style="1" hidden="1" customWidth="1"/>
    <col min="12031" max="12033" width="10.5546875" style="1" customWidth="1"/>
    <col min="12034" max="12034" width="11.5546875" style="1" customWidth="1"/>
    <col min="12035" max="12042" width="10.5546875" style="1" customWidth="1"/>
    <col min="12043" max="12044" width="14.44140625" style="1" customWidth="1"/>
    <col min="12045" max="12045" width="13.44140625" style="1" customWidth="1"/>
    <col min="12046" max="12046" width="14.44140625" style="1" customWidth="1"/>
    <col min="12047" max="12047" width="9.5546875" style="1" customWidth="1"/>
    <col min="12048" max="12283" width="8.5546875" style="1"/>
    <col min="12284" max="12284" width="0" style="1" hidden="1" customWidth="1"/>
    <col min="12285" max="12285" width="52" style="1" customWidth="1"/>
    <col min="12286" max="12286" width="0" style="1" hidden="1" customWidth="1"/>
    <col min="12287" max="12289" width="10.5546875" style="1" customWidth="1"/>
    <col min="12290" max="12290" width="11.5546875" style="1" customWidth="1"/>
    <col min="12291" max="12298" width="10.5546875" style="1" customWidth="1"/>
    <col min="12299" max="12300" width="14.44140625" style="1" customWidth="1"/>
    <col min="12301" max="12301" width="13.44140625" style="1" customWidth="1"/>
    <col min="12302" max="12302" width="14.44140625" style="1" customWidth="1"/>
    <col min="12303" max="12303" width="9.5546875" style="1" customWidth="1"/>
    <col min="12304" max="12539" width="8.5546875" style="1"/>
    <col min="12540" max="12540" width="0" style="1" hidden="1" customWidth="1"/>
    <col min="12541" max="12541" width="52" style="1" customWidth="1"/>
    <col min="12542" max="12542" width="0" style="1" hidden="1" customWidth="1"/>
    <col min="12543" max="12545" width="10.5546875" style="1" customWidth="1"/>
    <col min="12546" max="12546" width="11.5546875" style="1" customWidth="1"/>
    <col min="12547" max="12554" width="10.5546875" style="1" customWidth="1"/>
    <col min="12555" max="12556" width="14.44140625" style="1" customWidth="1"/>
    <col min="12557" max="12557" width="13.44140625" style="1" customWidth="1"/>
    <col min="12558" max="12558" width="14.44140625" style="1" customWidth="1"/>
    <col min="12559" max="12559" width="9.5546875" style="1" customWidth="1"/>
    <col min="12560" max="12795" width="8.5546875" style="1"/>
    <col min="12796" max="12796" width="0" style="1" hidden="1" customWidth="1"/>
    <col min="12797" max="12797" width="52" style="1" customWidth="1"/>
    <col min="12798" max="12798" width="0" style="1" hidden="1" customWidth="1"/>
    <col min="12799" max="12801" width="10.5546875" style="1" customWidth="1"/>
    <col min="12802" max="12802" width="11.5546875" style="1" customWidth="1"/>
    <col min="12803" max="12810" width="10.5546875" style="1" customWidth="1"/>
    <col min="12811" max="12812" width="14.44140625" style="1" customWidth="1"/>
    <col min="12813" max="12813" width="13.44140625" style="1" customWidth="1"/>
    <col min="12814" max="12814" width="14.44140625" style="1" customWidth="1"/>
    <col min="12815" max="12815" width="9.5546875" style="1" customWidth="1"/>
    <col min="12816" max="13051" width="8.5546875" style="1"/>
    <col min="13052" max="13052" width="0" style="1" hidden="1" customWidth="1"/>
    <col min="13053" max="13053" width="52" style="1" customWidth="1"/>
    <col min="13054" max="13054" width="0" style="1" hidden="1" customWidth="1"/>
    <col min="13055" max="13057" width="10.5546875" style="1" customWidth="1"/>
    <col min="13058" max="13058" width="11.5546875" style="1" customWidth="1"/>
    <col min="13059" max="13066" width="10.5546875" style="1" customWidth="1"/>
    <col min="13067" max="13068" width="14.44140625" style="1" customWidth="1"/>
    <col min="13069" max="13069" width="13.44140625" style="1" customWidth="1"/>
    <col min="13070" max="13070" width="14.44140625" style="1" customWidth="1"/>
    <col min="13071" max="13071" width="9.5546875" style="1" customWidth="1"/>
    <col min="13072" max="13307" width="8.5546875" style="1"/>
    <col min="13308" max="13308" width="0" style="1" hidden="1" customWidth="1"/>
    <col min="13309" max="13309" width="52" style="1" customWidth="1"/>
    <col min="13310" max="13310" width="0" style="1" hidden="1" customWidth="1"/>
    <col min="13311" max="13313" width="10.5546875" style="1" customWidth="1"/>
    <col min="13314" max="13314" width="11.5546875" style="1" customWidth="1"/>
    <col min="13315" max="13322" width="10.5546875" style="1" customWidth="1"/>
    <col min="13323" max="13324" width="14.44140625" style="1" customWidth="1"/>
    <col min="13325" max="13325" width="13.44140625" style="1" customWidth="1"/>
    <col min="13326" max="13326" width="14.44140625" style="1" customWidth="1"/>
    <col min="13327" max="13327" width="9.5546875" style="1" customWidth="1"/>
    <col min="13328" max="13563" width="8.5546875" style="1"/>
    <col min="13564" max="13564" width="0" style="1" hidden="1" customWidth="1"/>
    <col min="13565" max="13565" width="52" style="1" customWidth="1"/>
    <col min="13566" max="13566" width="0" style="1" hidden="1" customWidth="1"/>
    <col min="13567" max="13569" width="10.5546875" style="1" customWidth="1"/>
    <col min="13570" max="13570" width="11.5546875" style="1" customWidth="1"/>
    <col min="13571" max="13578" width="10.5546875" style="1" customWidth="1"/>
    <col min="13579" max="13580" width="14.44140625" style="1" customWidth="1"/>
    <col min="13581" max="13581" width="13.44140625" style="1" customWidth="1"/>
    <col min="13582" max="13582" width="14.44140625" style="1" customWidth="1"/>
    <col min="13583" max="13583" width="9.5546875" style="1" customWidth="1"/>
    <col min="13584" max="13819" width="8.5546875" style="1"/>
    <col min="13820" max="13820" width="0" style="1" hidden="1" customWidth="1"/>
    <col min="13821" max="13821" width="52" style="1" customWidth="1"/>
    <col min="13822" max="13822" width="0" style="1" hidden="1" customWidth="1"/>
    <col min="13823" max="13825" width="10.5546875" style="1" customWidth="1"/>
    <col min="13826" max="13826" width="11.5546875" style="1" customWidth="1"/>
    <col min="13827" max="13834" width="10.5546875" style="1" customWidth="1"/>
    <col min="13835" max="13836" width="14.44140625" style="1" customWidth="1"/>
    <col min="13837" max="13837" width="13.44140625" style="1" customWidth="1"/>
    <col min="13838" max="13838" width="14.44140625" style="1" customWidth="1"/>
    <col min="13839" max="13839" width="9.5546875" style="1" customWidth="1"/>
    <col min="13840" max="14075" width="8.5546875" style="1"/>
    <col min="14076" max="14076" width="0" style="1" hidden="1" customWidth="1"/>
    <col min="14077" max="14077" width="52" style="1" customWidth="1"/>
    <col min="14078" max="14078" width="0" style="1" hidden="1" customWidth="1"/>
    <col min="14079" max="14081" width="10.5546875" style="1" customWidth="1"/>
    <col min="14082" max="14082" width="11.5546875" style="1" customWidth="1"/>
    <col min="14083" max="14090" width="10.5546875" style="1" customWidth="1"/>
    <col min="14091" max="14092" width="14.44140625" style="1" customWidth="1"/>
    <col min="14093" max="14093" width="13.44140625" style="1" customWidth="1"/>
    <col min="14094" max="14094" width="14.44140625" style="1" customWidth="1"/>
    <col min="14095" max="14095" width="9.5546875" style="1" customWidth="1"/>
    <col min="14096" max="14331" width="8.5546875" style="1"/>
    <col min="14332" max="14332" width="0" style="1" hidden="1" customWidth="1"/>
    <col min="14333" max="14333" width="52" style="1" customWidth="1"/>
    <col min="14334" max="14334" width="0" style="1" hidden="1" customWidth="1"/>
    <col min="14335" max="14337" width="10.5546875" style="1" customWidth="1"/>
    <col min="14338" max="14338" width="11.5546875" style="1" customWidth="1"/>
    <col min="14339" max="14346" width="10.5546875" style="1" customWidth="1"/>
    <col min="14347" max="14348" width="14.44140625" style="1" customWidth="1"/>
    <col min="14349" max="14349" width="13.44140625" style="1" customWidth="1"/>
    <col min="14350" max="14350" width="14.44140625" style="1" customWidth="1"/>
    <col min="14351" max="14351" width="9.5546875" style="1" customWidth="1"/>
    <col min="14352" max="14587" width="8.5546875" style="1"/>
    <col min="14588" max="14588" width="0" style="1" hidden="1" customWidth="1"/>
    <col min="14589" max="14589" width="52" style="1" customWidth="1"/>
    <col min="14590" max="14590" width="0" style="1" hidden="1" customWidth="1"/>
    <col min="14591" max="14593" width="10.5546875" style="1" customWidth="1"/>
    <col min="14594" max="14594" width="11.5546875" style="1" customWidth="1"/>
    <col min="14595" max="14602" width="10.5546875" style="1" customWidth="1"/>
    <col min="14603" max="14604" width="14.44140625" style="1" customWidth="1"/>
    <col min="14605" max="14605" width="13.44140625" style="1" customWidth="1"/>
    <col min="14606" max="14606" width="14.44140625" style="1" customWidth="1"/>
    <col min="14607" max="14607" width="9.5546875" style="1" customWidth="1"/>
    <col min="14608" max="14843" width="8.5546875" style="1"/>
    <col min="14844" max="14844" width="0" style="1" hidden="1" customWidth="1"/>
    <col min="14845" max="14845" width="52" style="1" customWidth="1"/>
    <col min="14846" max="14846" width="0" style="1" hidden="1" customWidth="1"/>
    <col min="14847" max="14849" width="10.5546875" style="1" customWidth="1"/>
    <col min="14850" max="14850" width="11.5546875" style="1" customWidth="1"/>
    <col min="14851" max="14858" width="10.5546875" style="1" customWidth="1"/>
    <col min="14859" max="14860" width="14.44140625" style="1" customWidth="1"/>
    <col min="14861" max="14861" width="13.44140625" style="1" customWidth="1"/>
    <col min="14862" max="14862" width="14.44140625" style="1" customWidth="1"/>
    <col min="14863" max="14863" width="9.5546875" style="1" customWidth="1"/>
    <col min="14864" max="15099" width="8.5546875" style="1"/>
    <col min="15100" max="15100" width="0" style="1" hidden="1" customWidth="1"/>
    <col min="15101" max="15101" width="52" style="1" customWidth="1"/>
    <col min="15102" max="15102" width="0" style="1" hidden="1" customWidth="1"/>
    <col min="15103" max="15105" width="10.5546875" style="1" customWidth="1"/>
    <col min="15106" max="15106" width="11.5546875" style="1" customWidth="1"/>
    <col min="15107" max="15114" width="10.5546875" style="1" customWidth="1"/>
    <col min="15115" max="15116" width="14.44140625" style="1" customWidth="1"/>
    <col min="15117" max="15117" width="13.44140625" style="1" customWidth="1"/>
    <col min="15118" max="15118" width="14.44140625" style="1" customWidth="1"/>
    <col min="15119" max="15119" width="9.5546875" style="1" customWidth="1"/>
    <col min="15120" max="15355" width="8.5546875" style="1"/>
    <col min="15356" max="15356" width="0" style="1" hidden="1" customWidth="1"/>
    <col min="15357" max="15357" width="52" style="1" customWidth="1"/>
    <col min="15358" max="15358" width="0" style="1" hidden="1" customWidth="1"/>
    <col min="15359" max="15361" width="10.5546875" style="1" customWidth="1"/>
    <col min="15362" max="15362" width="11.5546875" style="1" customWidth="1"/>
    <col min="15363" max="15370" width="10.5546875" style="1" customWidth="1"/>
    <col min="15371" max="15372" width="14.44140625" style="1" customWidth="1"/>
    <col min="15373" max="15373" width="13.44140625" style="1" customWidth="1"/>
    <col min="15374" max="15374" width="14.44140625" style="1" customWidth="1"/>
    <col min="15375" max="15375" width="9.5546875" style="1" customWidth="1"/>
    <col min="15376" max="15611" width="8.5546875" style="1"/>
    <col min="15612" max="15612" width="0" style="1" hidden="1" customWidth="1"/>
    <col min="15613" max="15613" width="52" style="1" customWidth="1"/>
    <col min="15614" max="15614" width="0" style="1" hidden="1" customWidth="1"/>
    <col min="15615" max="15617" width="10.5546875" style="1" customWidth="1"/>
    <col min="15618" max="15618" width="11.5546875" style="1" customWidth="1"/>
    <col min="15619" max="15626" width="10.5546875" style="1" customWidth="1"/>
    <col min="15627" max="15628" width="14.44140625" style="1" customWidth="1"/>
    <col min="15629" max="15629" width="13.44140625" style="1" customWidth="1"/>
    <col min="15630" max="15630" width="14.44140625" style="1" customWidth="1"/>
    <col min="15631" max="15631" width="9.5546875" style="1" customWidth="1"/>
    <col min="15632" max="15867" width="8.5546875" style="1"/>
    <col min="15868" max="15868" width="0" style="1" hidden="1" customWidth="1"/>
    <col min="15869" max="15869" width="52" style="1" customWidth="1"/>
    <col min="15870" max="15870" width="0" style="1" hidden="1" customWidth="1"/>
    <col min="15871" max="15873" width="10.5546875" style="1" customWidth="1"/>
    <col min="15874" max="15874" width="11.5546875" style="1" customWidth="1"/>
    <col min="15875" max="15882" width="10.5546875" style="1" customWidth="1"/>
    <col min="15883" max="15884" width="14.44140625" style="1" customWidth="1"/>
    <col min="15885" max="15885" width="13.44140625" style="1" customWidth="1"/>
    <col min="15886" max="15886" width="14.44140625" style="1" customWidth="1"/>
    <col min="15887" max="15887" width="9.5546875" style="1" customWidth="1"/>
    <col min="15888" max="16123" width="8.5546875" style="1"/>
    <col min="16124" max="16124" width="0" style="1" hidden="1" customWidth="1"/>
    <col min="16125" max="16125" width="52" style="1" customWidth="1"/>
    <col min="16126" max="16126" width="0" style="1" hidden="1" customWidth="1"/>
    <col min="16127" max="16129" width="10.5546875" style="1" customWidth="1"/>
    <col min="16130" max="16130" width="11.5546875" style="1" customWidth="1"/>
    <col min="16131" max="16138" width="10.5546875" style="1" customWidth="1"/>
    <col min="16139" max="16140" width="14.44140625" style="1" customWidth="1"/>
    <col min="16141" max="16141" width="13.44140625" style="1" customWidth="1"/>
    <col min="16142" max="16142" width="14.44140625" style="1" customWidth="1"/>
    <col min="16143" max="16143" width="9.5546875" style="1" customWidth="1"/>
    <col min="16144" max="16378" width="8.5546875" style="1"/>
    <col min="16379" max="16384" width="9.44140625" style="1" customWidth="1"/>
  </cols>
  <sheetData>
    <row r="1" spans="1:20" s="143" customFormat="1" ht="17.399999999999999">
      <c r="B1" s="144"/>
      <c r="C1" s="145"/>
      <c r="D1" s="145"/>
      <c r="E1" s="145"/>
      <c r="F1" s="145"/>
      <c r="G1" s="145"/>
      <c r="H1" s="145"/>
      <c r="I1" s="146"/>
      <c r="J1" s="145"/>
      <c r="K1" s="145"/>
      <c r="L1" s="145"/>
      <c r="M1" s="145"/>
      <c r="N1" s="145"/>
      <c r="O1" s="145"/>
    </row>
    <row r="2" spans="1:20" s="3" customFormat="1" ht="5.25" customHeight="1">
      <c r="C2" s="204"/>
      <c r="D2" s="204"/>
      <c r="E2" s="204"/>
      <c r="F2" s="204"/>
      <c r="G2" s="204"/>
      <c r="H2" s="204"/>
      <c r="I2" s="204"/>
      <c r="J2" s="204"/>
      <c r="K2" s="204"/>
      <c r="L2" s="204"/>
      <c r="M2" s="204"/>
      <c r="N2" s="204"/>
      <c r="O2" s="204"/>
    </row>
    <row r="3" spans="1:20" ht="5.0999999999999996" hidden="1" customHeight="1">
      <c r="B3" s="4"/>
      <c r="C3" s="121"/>
      <c r="D3" s="121"/>
      <c r="E3" s="121"/>
      <c r="F3" s="121"/>
      <c r="G3" s="121"/>
      <c r="H3" s="121"/>
      <c r="I3" s="121"/>
      <c r="J3" s="121"/>
      <c r="K3" s="121"/>
      <c r="L3" s="121"/>
      <c r="M3" s="121"/>
      <c r="N3" s="204"/>
      <c r="O3" s="204"/>
    </row>
    <row r="4" spans="1:20" s="5" customFormat="1" ht="5.0999999999999996" hidden="1" customHeight="1">
      <c r="A4" s="3"/>
      <c r="B4" s="8"/>
      <c r="C4" s="213"/>
      <c r="D4" s="213"/>
      <c r="E4" s="204"/>
      <c r="F4" s="204"/>
      <c r="G4" s="204"/>
      <c r="H4" s="204"/>
      <c r="I4" s="204"/>
      <c r="J4" s="204"/>
      <c r="K4" s="204"/>
      <c r="L4" s="204"/>
      <c r="M4" s="204"/>
      <c r="N4" s="213"/>
      <c r="O4" s="213"/>
    </row>
    <row r="5" spans="1:20" ht="50.25" customHeight="1">
      <c r="B5" s="820" t="s">
        <v>193</v>
      </c>
      <c r="C5" s="821" t="s">
        <v>5</v>
      </c>
      <c r="D5" s="821" t="s">
        <v>6</v>
      </c>
      <c r="E5" s="821" t="s">
        <v>7</v>
      </c>
      <c r="F5" s="821" t="s">
        <v>8</v>
      </c>
      <c r="G5" s="821" t="s">
        <v>9</v>
      </c>
      <c r="H5" s="822" t="s">
        <v>10</v>
      </c>
      <c r="I5" s="821" t="s">
        <v>26</v>
      </c>
      <c r="J5" s="821" t="s">
        <v>27</v>
      </c>
      <c r="K5" s="821" t="s">
        <v>28</v>
      </c>
      <c r="L5" s="821" t="s">
        <v>29</v>
      </c>
      <c r="M5" s="821" t="s">
        <v>30</v>
      </c>
      <c r="N5" s="823" t="s">
        <v>31</v>
      </c>
      <c r="O5" s="824" t="s">
        <v>332</v>
      </c>
    </row>
    <row r="6" spans="1:20" ht="12">
      <c r="B6" s="757" t="s">
        <v>53</v>
      </c>
      <c r="C6" s="766"/>
      <c r="D6" s="766"/>
      <c r="E6" s="766"/>
      <c r="F6" s="766"/>
      <c r="G6" s="216"/>
      <c r="H6" s="766"/>
      <c r="I6" s="766"/>
      <c r="J6" s="766"/>
      <c r="K6" s="766"/>
      <c r="L6" s="766"/>
      <c r="M6" s="766"/>
      <c r="N6" s="214"/>
      <c r="O6" s="215"/>
    </row>
    <row r="7" spans="1:20" ht="13.2">
      <c r="A7" s="87" t="s">
        <v>54</v>
      </c>
      <c r="B7" s="758" t="s">
        <v>55</v>
      </c>
      <c r="C7" s="766">
        <v>0</v>
      </c>
      <c r="D7" s="766">
        <v>0</v>
      </c>
      <c r="E7" s="766">
        <v>0</v>
      </c>
      <c r="F7" s="766">
        <v>0</v>
      </c>
      <c r="G7" s="216">
        <v>0</v>
      </c>
      <c r="H7" s="766"/>
      <c r="I7" s="766"/>
      <c r="J7" s="766"/>
      <c r="K7" s="766"/>
      <c r="L7" s="766"/>
      <c r="M7" s="766"/>
      <c r="N7" s="122"/>
      <c r="O7" s="216">
        <f>SUM(C7:N7)</f>
        <v>0</v>
      </c>
      <c r="T7" s="87"/>
    </row>
    <row r="8" spans="1:20" ht="23.4">
      <c r="A8" s="87" t="s">
        <v>56</v>
      </c>
      <c r="B8" s="759" t="s">
        <v>57</v>
      </c>
      <c r="C8" s="766">
        <v>0</v>
      </c>
      <c r="D8" s="766">
        <v>0</v>
      </c>
      <c r="E8" s="766">
        <v>0</v>
      </c>
      <c r="F8" s="766">
        <v>0</v>
      </c>
      <c r="G8" s="216">
        <v>0</v>
      </c>
      <c r="H8" s="766"/>
      <c r="I8" s="766"/>
      <c r="J8" s="766"/>
      <c r="K8" s="766"/>
      <c r="L8" s="766"/>
      <c r="M8" s="766"/>
      <c r="N8" s="122"/>
      <c r="O8" s="217">
        <f>SUM(C8:N8)</f>
        <v>0</v>
      </c>
      <c r="T8" s="87"/>
    </row>
    <row r="9" spans="1:20" s="18" customFormat="1" ht="13.2">
      <c r="A9" s="123"/>
      <c r="B9" s="760" t="s">
        <v>58</v>
      </c>
      <c r="C9" s="767">
        <f>SUM(C7:C8)</f>
        <v>0</v>
      </c>
      <c r="D9" s="767">
        <f>SUM(D7:D8)</f>
        <v>0</v>
      </c>
      <c r="E9" s="767">
        <f>SUM(E7:E8)</f>
        <v>0</v>
      </c>
      <c r="F9" s="767">
        <f>SUM(F7:F8)</f>
        <v>0</v>
      </c>
      <c r="G9" s="949">
        <f>SUM(G7:G8)</f>
        <v>0</v>
      </c>
      <c r="H9" s="767"/>
      <c r="I9" s="767"/>
      <c r="J9" s="767"/>
      <c r="K9" s="767"/>
      <c r="L9" s="767"/>
      <c r="M9" s="767"/>
      <c r="N9" s="219"/>
      <c r="O9" s="220">
        <f t="shared" ref="O9" si="0">SUM(O7:O8)</f>
        <v>0</v>
      </c>
      <c r="T9" s="123"/>
    </row>
    <row r="10" spans="1:20" s="3" customFormat="1" ht="3.75" customHeight="1">
      <c r="A10" s="87"/>
      <c r="B10" s="258"/>
      <c r="C10" s="766"/>
      <c r="D10" s="766"/>
      <c r="E10" s="766"/>
      <c r="F10" s="766"/>
      <c r="G10" s="216"/>
      <c r="H10" s="766"/>
      <c r="I10" s="766"/>
      <c r="J10" s="766"/>
      <c r="K10" s="766"/>
      <c r="L10" s="766"/>
      <c r="M10" s="766"/>
      <c r="N10" s="214"/>
      <c r="O10" s="221"/>
      <c r="T10" s="87"/>
    </row>
    <row r="11" spans="1:20" s="3" customFormat="1" ht="13.2">
      <c r="A11" s="87"/>
      <c r="B11" s="757" t="s">
        <v>59</v>
      </c>
      <c r="C11" s="766"/>
      <c r="D11" s="766"/>
      <c r="E11" s="766"/>
      <c r="F11" s="766"/>
      <c r="G11" s="216"/>
      <c r="H11" s="766"/>
      <c r="I11" s="766"/>
      <c r="J11" s="766"/>
      <c r="K11" s="766"/>
      <c r="L11" s="766"/>
      <c r="M11" s="766"/>
      <c r="N11" s="122"/>
      <c r="O11" s="216"/>
      <c r="T11" s="87"/>
    </row>
    <row r="12" spans="1:20" ht="13.2">
      <c r="A12" s="87" t="s">
        <v>60</v>
      </c>
      <c r="B12" s="758" t="s">
        <v>61</v>
      </c>
      <c r="C12" s="766">
        <v>0</v>
      </c>
      <c r="D12" s="766">
        <v>0</v>
      </c>
      <c r="E12" s="766">
        <v>0</v>
      </c>
      <c r="F12" s="766">
        <v>0</v>
      </c>
      <c r="G12" s="216">
        <v>0</v>
      </c>
      <c r="H12" s="766"/>
      <c r="I12" s="766"/>
      <c r="J12" s="766"/>
      <c r="K12" s="766"/>
      <c r="L12" s="766"/>
      <c r="M12" s="766"/>
      <c r="N12" s="122"/>
      <c r="O12" s="216">
        <f>SUM(C12:N12)</f>
        <v>0</v>
      </c>
      <c r="T12" s="87"/>
    </row>
    <row r="13" spans="1:20" ht="13.8">
      <c r="A13" s="87"/>
      <c r="B13" s="758" t="s">
        <v>170</v>
      </c>
      <c r="C13" s="766">
        <v>0</v>
      </c>
      <c r="D13" s="766">
        <v>0</v>
      </c>
      <c r="E13" s="766">
        <v>0</v>
      </c>
      <c r="F13" s="766">
        <v>0</v>
      </c>
      <c r="G13" s="216">
        <v>0</v>
      </c>
      <c r="H13" s="766"/>
      <c r="I13" s="766"/>
      <c r="J13" s="766"/>
      <c r="K13" s="766"/>
      <c r="L13" s="766"/>
      <c r="M13" s="766"/>
      <c r="N13" s="122"/>
      <c r="O13" s="216">
        <f>SUM(C13:N13)</f>
        <v>0</v>
      </c>
      <c r="T13" s="87"/>
    </row>
    <row r="14" spans="1:20" s="18" customFormat="1" ht="13.2">
      <c r="A14" s="123"/>
      <c r="B14" s="760" t="s">
        <v>62</v>
      </c>
      <c r="C14" s="767">
        <f t="shared" ref="C14:O14" si="1">SUM(C12:C13)</f>
        <v>0</v>
      </c>
      <c r="D14" s="767">
        <f t="shared" si="1"/>
        <v>0</v>
      </c>
      <c r="E14" s="767">
        <f t="shared" ref="E14:G14" si="2">SUM(E12:E13)</f>
        <v>0</v>
      </c>
      <c r="F14" s="767">
        <f t="shared" si="2"/>
        <v>0</v>
      </c>
      <c r="G14" s="949">
        <f t="shared" si="2"/>
        <v>0</v>
      </c>
      <c r="H14" s="767"/>
      <c r="I14" s="767"/>
      <c r="J14" s="767"/>
      <c r="K14" s="767"/>
      <c r="L14" s="767"/>
      <c r="M14" s="767"/>
      <c r="N14" s="219"/>
      <c r="O14" s="220">
        <f t="shared" si="1"/>
        <v>0</v>
      </c>
      <c r="T14" s="123"/>
    </row>
    <row r="15" spans="1:20" ht="5.0999999999999996" customHeight="1">
      <c r="A15" s="87"/>
      <c r="B15" s="362"/>
      <c r="C15" s="766"/>
      <c r="D15" s="766"/>
      <c r="E15" s="766"/>
      <c r="F15" s="766"/>
      <c r="G15" s="216"/>
      <c r="H15" s="766"/>
      <c r="I15" s="766"/>
      <c r="J15" s="766"/>
      <c r="K15" s="766"/>
      <c r="L15" s="766"/>
      <c r="M15" s="766"/>
      <c r="N15" s="214"/>
      <c r="O15" s="216"/>
      <c r="T15" s="87"/>
    </row>
    <row r="16" spans="1:20" ht="13.2">
      <c r="A16" s="87"/>
      <c r="B16" s="761" t="s">
        <v>63</v>
      </c>
      <c r="C16" s="766"/>
      <c r="D16" s="766"/>
      <c r="E16" s="766"/>
      <c r="F16" s="766"/>
      <c r="G16" s="216"/>
      <c r="H16" s="766"/>
      <c r="I16" s="766"/>
      <c r="J16" s="766"/>
      <c r="K16" s="766"/>
      <c r="L16" s="766"/>
      <c r="M16" s="766"/>
      <c r="N16" s="122"/>
      <c r="O16" s="216"/>
      <c r="T16" s="87"/>
    </row>
    <row r="17" spans="1:20" ht="13.2">
      <c r="A17" s="87" t="s">
        <v>64</v>
      </c>
      <c r="B17" s="758" t="s">
        <v>65</v>
      </c>
      <c r="C17" s="766">
        <v>0</v>
      </c>
      <c r="D17" s="766">
        <v>0</v>
      </c>
      <c r="E17" s="766">
        <v>0</v>
      </c>
      <c r="F17" s="766">
        <v>0</v>
      </c>
      <c r="G17" s="216">
        <v>0</v>
      </c>
      <c r="H17" s="766"/>
      <c r="I17" s="766"/>
      <c r="J17" s="766"/>
      <c r="K17" s="766"/>
      <c r="L17" s="766"/>
      <c r="M17" s="766"/>
      <c r="N17" s="122"/>
      <c r="O17" s="216">
        <f>SUM(C17:N17)</f>
        <v>0</v>
      </c>
      <c r="T17" s="87"/>
    </row>
    <row r="18" spans="1:20" s="18" customFormat="1" ht="13.2">
      <c r="A18" s="123"/>
      <c r="B18" s="760" t="s">
        <v>66</v>
      </c>
      <c r="C18" s="767">
        <f>C17</f>
        <v>0</v>
      </c>
      <c r="D18" s="767">
        <f>D17</f>
        <v>0</v>
      </c>
      <c r="E18" s="767">
        <f>E17</f>
        <v>0</v>
      </c>
      <c r="F18" s="767">
        <f>F17</f>
        <v>0</v>
      </c>
      <c r="G18" s="949">
        <f>G17</f>
        <v>0</v>
      </c>
      <c r="H18" s="767"/>
      <c r="I18" s="767"/>
      <c r="J18" s="767"/>
      <c r="K18" s="767"/>
      <c r="L18" s="767"/>
      <c r="M18" s="767"/>
      <c r="N18" s="219"/>
      <c r="O18" s="220">
        <f t="shared" ref="O18" si="3">O17</f>
        <v>0</v>
      </c>
      <c r="T18" s="123"/>
    </row>
    <row r="19" spans="1:20" ht="3" customHeight="1">
      <c r="A19" s="87"/>
      <c r="B19" s="758"/>
      <c r="C19" s="766"/>
      <c r="D19" s="766"/>
      <c r="E19" s="766"/>
      <c r="F19" s="766"/>
      <c r="G19" s="216"/>
      <c r="H19" s="766"/>
      <c r="I19" s="766"/>
      <c r="J19" s="772"/>
      <c r="K19" s="773"/>
      <c r="L19" s="766"/>
      <c r="M19" s="766"/>
      <c r="N19" s="214"/>
      <c r="O19" s="216"/>
      <c r="T19" s="87"/>
    </row>
    <row r="20" spans="1:20" ht="13.2">
      <c r="A20" s="87"/>
      <c r="B20" s="757" t="s">
        <v>67</v>
      </c>
      <c r="C20" s="766"/>
      <c r="D20" s="766"/>
      <c r="E20" s="766"/>
      <c r="F20" s="766"/>
      <c r="G20" s="216"/>
      <c r="H20" s="766"/>
      <c r="I20" s="766"/>
      <c r="J20" s="766"/>
      <c r="K20" s="766"/>
      <c r="L20" s="766"/>
      <c r="M20" s="766"/>
      <c r="N20" s="122"/>
      <c r="O20" s="216"/>
      <c r="T20" s="87"/>
    </row>
    <row r="21" spans="1:20" s="125" customFormat="1" ht="13.2">
      <c r="A21" s="124" t="s">
        <v>68</v>
      </c>
      <c r="B21" s="758" t="s">
        <v>171</v>
      </c>
      <c r="C21" s="766">
        <v>19920</v>
      </c>
      <c r="D21" s="766">
        <v>39539.839999999997</v>
      </c>
      <c r="E21" s="204">
        <v>51500</v>
      </c>
      <c r="F21" s="766">
        <v>14350</v>
      </c>
      <c r="G21" s="216">
        <v>5400</v>
      </c>
      <c r="H21" s="766"/>
      <c r="I21" s="766"/>
      <c r="J21" s="766"/>
      <c r="K21" s="766"/>
      <c r="L21" s="766"/>
      <c r="M21" s="766"/>
      <c r="N21" s="122"/>
      <c r="O21" s="216">
        <f>SUM(C21:N21)</f>
        <v>130709.84</v>
      </c>
      <c r="T21" s="124"/>
    </row>
    <row r="22" spans="1:20" ht="13.2">
      <c r="A22" s="87" t="s">
        <v>69</v>
      </c>
      <c r="B22" s="758" t="s">
        <v>70</v>
      </c>
      <c r="C22" s="766">
        <v>0</v>
      </c>
      <c r="D22" s="766">
        <v>0</v>
      </c>
      <c r="E22" s="204">
        <v>0</v>
      </c>
      <c r="F22" s="216">
        <v>0</v>
      </c>
      <c r="G22" s="216">
        <v>0</v>
      </c>
      <c r="H22" s="766"/>
      <c r="I22" s="766"/>
      <c r="J22" s="766"/>
      <c r="K22" s="766"/>
      <c r="L22" s="766"/>
      <c r="M22" s="766"/>
      <c r="N22" s="122"/>
      <c r="O22" s="216">
        <f>SUM(C22:N22)</f>
        <v>0</v>
      </c>
      <c r="T22" s="87"/>
    </row>
    <row r="23" spans="1:20" s="18" customFormat="1" ht="13.2">
      <c r="A23" s="123"/>
      <c r="B23" s="760" t="s">
        <v>71</v>
      </c>
      <c r="C23" s="767">
        <f>SUM(C21:C22)</f>
        <v>19920</v>
      </c>
      <c r="D23" s="767">
        <f t="shared" ref="D23" si="4">SUM(D21:D22)</f>
        <v>39539.839999999997</v>
      </c>
      <c r="E23" s="798">
        <f t="shared" ref="E23:G23" si="5">SUM(E21:E22)</f>
        <v>51500</v>
      </c>
      <c r="F23" s="767">
        <f t="shared" si="5"/>
        <v>14350</v>
      </c>
      <c r="G23" s="949">
        <f t="shared" si="5"/>
        <v>5400</v>
      </c>
      <c r="H23" s="767"/>
      <c r="I23" s="767"/>
      <c r="J23" s="767"/>
      <c r="K23" s="767"/>
      <c r="L23" s="767"/>
      <c r="M23" s="767"/>
      <c r="N23" s="219"/>
      <c r="O23" s="220">
        <f t="shared" ref="O23" si="6">SUM(O21:O22)</f>
        <v>130709.84</v>
      </c>
      <c r="T23" s="123"/>
    </row>
    <row r="24" spans="1:20" ht="3" customHeight="1">
      <c r="A24" s="87"/>
      <c r="B24" s="758"/>
      <c r="C24" s="766"/>
      <c r="D24" s="766"/>
      <c r="E24" s="766"/>
      <c r="F24" s="766"/>
      <c r="G24" s="216"/>
      <c r="H24" s="766"/>
      <c r="I24" s="766"/>
      <c r="J24" s="766"/>
      <c r="K24" s="766"/>
      <c r="L24" s="766"/>
      <c r="M24" s="766"/>
      <c r="N24" s="214"/>
      <c r="O24" s="216"/>
      <c r="T24" s="87"/>
    </row>
    <row r="25" spans="1:20" ht="13.2">
      <c r="A25" s="87"/>
      <c r="B25" s="762" t="s">
        <v>72</v>
      </c>
      <c r="C25" s="766"/>
      <c r="D25" s="766"/>
      <c r="E25" s="766"/>
      <c r="F25" s="766"/>
      <c r="G25" s="216"/>
      <c r="H25" s="766"/>
      <c r="I25" s="766"/>
      <c r="J25" s="766"/>
      <c r="K25" s="766"/>
      <c r="L25" s="766"/>
      <c r="M25" s="766"/>
      <c r="N25" s="122"/>
      <c r="O25" s="216"/>
      <c r="T25" s="87"/>
    </row>
    <row r="26" spans="1:20" ht="13.2">
      <c r="A26" s="138"/>
      <c r="B26" s="758" t="s">
        <v>74</v>
      </c>
      <c r="C26" s="766">
        <v>0</v>
      </c>
      <c r="D26" s="766">
        <v>0</v>
      </c>
      <c r="E26" s="766">
        <v>0</v>
      </c>
      <c r="F26" s="766">
        <v>0</v>
      </c>
      <c r="G26" s="216">
        <v>0</v>
      </c>
      <c r="H26" s="766"/>
      <c r="I26" s="766"/>
      <c r="J26" s="766"/>
      <c r="K26" s="766"/>
      <c r="L26" s="766"/>
      <c r="M26" s="766"/>
      <c r="N26" s="122"/>
      <c r="O26" s="216">
        <f t="shared" ref="O26:O27" si="7">SUM(C26:N26)</f>
        <v>0</v>
      </c>
      <c r="T26" s="87"/>
    </row>
    <row r="27" spans="1:20" ht="13.2">
      <c r="A27" s="138"/>
      <c r="B27" s="758" t="s">
        <v>76</v>
      </c>
      <c r="C27" s="766">
        <v>0</v>
      </c>
      <c r="D27" s="766">
        <v>0</v>
      </c>
      <c r="E27" s="766">
        <v>0</v>
      </c>
      <c r="F27" s="766">
        <v>0</v>
      </c>
      <c r="G27" s="216">
        <v>0</v>
      </c>
      <c r="H27" s="766"/>
      <c r="I27" s="766"/>
      <c r="J27" s="766"/>
      <c r="K27" s="766"/>
      <c r="L27" s="766"/>
      <c r="M27" s="766"/>
      <c r="N27" s="122"/>
      <c r="O27" s="216">
        <f t="shared" si="7"/>
        <v>0</v>
      </c>
      <c r="T27" s="87"/>
    </row>
    <row r="28" spans="1:20" s="18" customFormat="1" ht="13.2">
      <c r="A28" s="123"/>
      <c r="B28" s="760" t="s">
        <v>77</v>
      </c>
      <c r="C28" s="767">
        <f t="shared" ref="C28:O28" si="8">SUM(C26:C27)</f>
        <v>0</v>
      </c>
      <c r="D28" s="767">
        <f t="shared" ref="D28:E28" si="9">SUM(D26:D27)</f>
        <v>0</v>
      </c>
      <c r="E28" s="767">
        <f t="shared" si="9"/>
        <v>0</v>
      </c>
      <c r="F28" s="767">
        <f t="shared" ref="F28:G28" si="10">SUM(F26:F27)</f>
        <v>0</v>
      </c>
      <c r="G28" s="949">
        <f t="shared" si="10"/>
        <v>0</v>
      </c>
      <c r="H28" s="767"/>
      <c r="I28" s="767"/>
      <c r="J28" s="767"/>
      <c r="K28" s="767"/>
      <c r="L28" s="767"/>
      <c r="M28" s="767"/>
      <c r="N28" s="218"/>
      <c r="O28" s="220">
        <f t="shared" si="8"/>
        <v>0</v>
      </c>
      <c r="T28" s="123"/>
    </row>
    <row r="29" spans="1:20" ht="3" customHeight="1">
      <c r="A29" s="87"/>
      <c r="B29" s="758"/>
      <c r="C29" s="766"/>
      <c r="D29" s="766"/>
      <c r="E29" s="766"/>
      <c r="F29" s="766"/>
      <c r="G29" s="216"/>
      <c r="H29" s="766"/>
      <c r="I29" s="766"/>
      <c r="J29" s="766"/>
      <c r="K29" s="766"/>
      <c r="L29" s="766"/>
      <c r="M29" s="766"/>
      <c r="N29" s="214"/>
      <c r="O29" s="216"/>
      <c r="T29" s="87"/>
    </row>
    <row r="30" spans="1:20" ht="12.75" customHeight="1">
      <c r="A30" s="87"/>
      <c r="B30" s="761" t="s">
        <v>78</v>
      </c>
      <c r="C30" s="766"/>
      <c r="D30" s="766"/>
      <c r="E30" s="766"/>
      <c r="F30" s="766"/>
      <c r="G30" s="216"/>
      <c r="H30" s="766"/>
      <c r="I30" s="766"/>
      <c r="J30" s="766"/>
      <c r="K30" s="766"/>
      <c r="L30" s="766"/>
      <c r="M30" s="766"/>
      <c r="N30" s="122"/>
      <c r="O30" s="216"/>
      <c r="T30" s="87"/>
    </row>
    <row r="31" spans="1:20" ht="13.2">
      <c r="A31" s="138" t="s">
        <v>79</v>
      </c>
      <c r="B31" s="758" t="s">
        <v>80</v>
      </c>
      <c r="C31" s="766">
        <v>0</v>
      </c>
      <c r="D31" s="766">
        <v>0</v>
      </c>
      <c r="E31" s="204">
        <v>0</v>
      </c>
      <c r="F31" s="766">
        <v>0</v>
      </c>
      <c r="G31" s="216">
        <v>0</v>
      </c>
      <c r="H31" s="766"/>
      <c r="I31" s="766"/>
      <c r="J31" s="766"/>
      <c r="K31" s="766"/>
      <c r="L31" s="766"/>
      <c r="M31" s="766"/>
      <c r="N31" s="122"/>
      <c r="O31" s="216">
        <f>SUM(C31:N31)</f>
        <v>0</v>
      </c>
      <c r="T31" s="87"/>
    </row>
    <row r="32" spans="1:20" ht="13.2">
      <c r="A32" s="138"/>
      <c r="B32" s="758" t="s">
        <v>172</v>
      </c>
      <c r="C32" s="766">
        <v>20000</v>
      </c>
      <c r="D32" s="766">
        <v>10000</v>
      </c>
      <c r="E32" s="204">
        <v>57386.87</v>
      </c>
      <c r="F32" s="766">
        <v>14763.189999999999</v>
      </c>
      <c r="G32" s="216">
        <v>14763.189999999999</v>
      </c>
      <c r="H32" s="766"/>
      <c r="I32" s="766"/>
      <c r="J32" s="766"/>
      <c r="K32" s="766"/>
      <c r="L32" s="766"/>
      <c r="M32" s="766"/>
      <c r="N32" s="122"/>
      <c r="O32" s="147">
        <f>SUM(C32:N32)</f>
        <v>116913.25</v>
      </c>
      <c r="T32" s="87"/>
    </row>
    <row r="33" spans="1:20" s="18" customFormat="1" ht="13.2">
      <c r="A33" s="123"/>
      <c r="B33" s="760" t="s">
        <v>81</v>
      </c>
      <c r="C33" s="767">
        <f>SUM(C31:C32)</f>
        <v>20000</v>
      </c>
      <c r="D33" s="767">
        <f t="shared" ref="D33" si="11">SUM(D31:D32)</f>
        <v>10000</v>
      </c>
      <c r="E33" s="798">
        <f t="shared" ref="E33:G33" si="12">SUM(E31:E32)</f>
        <v>57386.87</v>
      </c>
      <c r="F33" s="767">
        <f t="shared" si="12"/>
        <v>14763.189999999999</v>
      </c>
      <c r="G33" s="949">
        <f t="shared" si="12"/>
        <v>14763.189999999999</v>
      </c>
      <c r="H33" s="767"/>
      <c r="I33" s="767"/>
      <c r="J33" s="767"/>
      <c r="K33" s="767"/>
      <c r="L33" s="767"/>
      <c r="M33" s="767"/>
      <c r="N33" s="219"/>
      <c r="O33" s="220">
        <f t="shared" ref="O33" si="13">SUM(O31:O32)</f>
        <v>116913.25</v>
      </c>
      <c r="T33" s="123"/>
    </row>
    <row r="34" spans="1:20" ht="3" customHeight="1">
      <c r="A34" s="87"/>
      <c r="B34" s="758"/>
      <c r="C34" s="766"/>
      <c r="D34" s="766"/>
      <c r="E34" s="766"/>
      <c r="F34" s="766"/>
      <c r="G34" s="216"/>
      <c r="H34" s="766"/>
      <c r="I34" s="766"/>
      <c r="J34" s="766"/>
      <c r="K34" s="766"/>
      <c r="L34" s="766"/>
      <c r="M34" s="766"/>
      <c r="N34" s="214"/>
      <c r="O34" s="216"/>
      <c r="T34" s="87"/>
    </row>
    <row r="35" spans="1:20" ht="12.75" customHeight="1">
      <c r="A35" s="87"/>
      <c r="B35" s="757" t="s">
        <v>82</v>
      </c>
      <c r="C35" s="766"/>
      <c r="D35" s="766"/>
      <c r="E35" s="771"/>
      <c r="F35" s="766"/>
      <c r="G35" s="216"/>
      <c r="H35" s="766"/>
      <c r="I35" s="766"/>
      <c r="J35" s="766"/>
      <c r="K35" s="774"/>
      <c r="L35" s="766"/>
      <c r="M35" s="766"/>
      <c r="N35" s="122"/>
      <c r="O35" s="216"/>
      <c r="T35" s="87"/>
    </row>
    <row r="36" spans="1:20" s="125" customFormat="1" ht="13.2">
      <c r="A36" s="124" t="s">
        <v>83</v>
      </c>
      <c r="B36" s="758" t="s">
        <v>173</v>
      </c>
      <c r="C36" s="766">
        <v>0</v>
      </c>
      <c r="D36" s="766">
        <v>0</v>
      </c>
      <c r="E36" s="204">
        <v>0</v>
      </c>
      <c r="F36" s="766">
        <v>0</v>
      </c>
      <c r="G36" s="216">
        <v>0</v>
      </c>
      <c r="H36" s="766"/>
      <c r="I36" s="766"/>
      <c r="J36" s="766"/>
      <c r="K36" s="766"/>
      <c r="L36" s="766"/>
      <c r="M36" s="766"/>
      <c r="N36" s="122"/>
      <c r="O36" s="216">
        <f>SUM(C36:N36)</f>
        <v>0</v>
      </c>
      <c r="T36" s="124"/>
    </row>
    <row r="37" spans="1:20" ht="13.8">
      <c r="A37" s="87"/>
      <c r="B37" s="758" t="s">
        <v>174</v>
      </c>
      <c r="C37" s="766">
        <v>-383.51</v>
      </c>
      <c r="D37" s="766">
        <v>5816.75</v>
      </c>
      <c r="E37" s="204">
        <v>-5816.75</v>
      </c>
      <c r="F37" s="766">
        <v>0</v>
      </c>
      <c r="G37" s="216">
        <v>0</v>
      </c>
      <c r="H37" s="766"/>
      <c r="I37" s="766"/>
      <c r="J37" s="766"/>
      <c r="K37" s="766"/>
      <c r="L37" s="766"/>
      <c r="M37" s="766"/>
      <c r="N37" s="122"/>
      <c r="O37" s="216">
        <f>SUM(C37:N37)</f>
        <v>-383.51000000000022</v>
      </c>
      <c r="T37" s="87"/>
    </row>
    <row r="38" spans="1:20" ht="13.2">
      <c r="A38" s="87" t="s">
        <v>84</v>
      </c>
      <c r="B38" s="758" t="s">
        <v>85</v>
      </c>
      <c r="C38" s="766">
        <v>0</v>
      </c>
      <c r="D38" s="766">
        <v>0</v>
      </c>
      <c r="E38" s="204">
        <v>254.99</v>
      </c>
      <c r="F38" s="766">
        <v>0</v>
      </c>
      <c r="G38" s="216">
        <v>0</v>
      </c>
      <c r="H38" s="766"/>
      <c r="I38" s="766"/>
      <c r="J38" s="766"/>
      <c r="K38" s="766"/>
      <c r="L38" s="766"/>
      <c r="M38" s="766"/>
      <c r="N38" s="122"/>
      <c r="O38" s="216">
        <f>SUM(C38:N38)</f>
        <v>254.99</v>
      </c>
      <c r="T38" s="87"/>
    </row>
    <row r="39" spans="1:20" s="18" customFormat="1" ht="13.2">
      <c r="A39" s="123"/>
      <c r="B39" s="760" t="s">
        <v>86</v>
      </c>
      <c r="C39" s="767">
        <f t="shared" ref="C39:O39" si="14">SUM(C36:C38)</f>
        <v>-383.51</v>
      </c>
      <c r="D39" s="767">
        <f t="shared" ref="D39" si="15">SUM(D36:D38)</f>
        <v>5816.75</v>
      </c>
      <c r="E39" s="798">
        <f t="shared" ref="E39:G39" si="16">SUM(E36:E38)</f>
        <v>-5561.76</v>
      </c>
      <c r="F39" s="767">
        <f t="shared" si="16"/>
        <v>0</v>
      </c>
      <c r="G39" s="949">
        <f t="shared" si="16"/>
        <v>0</v>
      </c>
      <c r="H39" s="767"/>
      <c r="I39" s="767"/>
      <c r="J39" s="767"/>
      <c r="K39" s="767"/>
      <c r="L39" s="767"/>
      <c r="M39" s="767"/>
      <c r="N39" s="219"/>
      <c r="O39" s="220">
        <f t="shared" si="14"/>
        <v>-128.52000000000021</v>
      </c>
      <c r="T39" s="123"/>
    </row>
    <row r="40" spans="1:20" ht="5.25" customHeight="1">
      <c r="A40" s="87"/>
      <c r="B40" s="758"/>
      <c r="C40" s="768"/>
      <c r="D40" s="768"/>
      <c r="E40" s="768"/>
      <c r="F40" s="768"/>
      <c r="G40" s="950"/>
      <c r="H40" s="768"/>
      <c r="I40" s="768"/>
      <c r="J40" s="768"/>
      <c r="K40" s="768"/>
      <c r="L40" s="768"/>
      <c r="M40" s="768"/>
      <c r="N40" s="214"/>
      <c r="O40" s="216"/>
      <c r="T40" s="87"/>
    </row>
    <row r="41" spans="1:20" ht="13.2">
      <c r="A41" s="87"/>
      <c r="B41" s="757" t="s">
        <v>87</v>
      </c>
      <c r="C41" s="766"/>
      <c r="D41" s="766"/>
      <c r="E41" s="766"/>
      <c r="F41" s="766"/>
      <c r="G41" s="216"/>
      <c r="H41" s="766"/>
      <c r="I41" s="766"/>
      <c r="J41" s="766"/>
      <c r="K41" s="766"/>
      <c r="L41" s="766"/>
      <c r="M41" s="766"/>
      <c r="N41" s="122"/>
      <c r="O41" s="216"/>
      <c r="T41" s="87"/>
    </row>
    <row r="42" spans="1:20" ht="13.2">
      <c r="A42" s="87" t="s">
        <v>88</v>
      </c>
      <c r="B42" s="758" t="s">
        <v>89</v>
      </c>
      <c r="C42" s="766">
        <v>0</v>
      </c>
      <c r="D42" s="766">
        <v>0</v>
      </c>
      <c r="E42" s="766">
        <v>0</v>
      </c>
      <c r="F42" s="766">
        <v>0</v>
      </c>
      <c r="G42" s="216">
        <v>0</v>
      </c>
      <c r="H42" s="766"/>
      <c r="I42" s="766"/>
      <c r="J42" s="766"/>
      <c r="K42" s="766"/>
      <c r="L42" s="766"/>
      <c r="M42" s="766"/>
      <c r="N42" s="122"/>
      <c r="O42" s="216">
        <f>SUM(C42:N42)</f>
        <v>0</v>
      </c>
      <c r="T42" s="87"/>
    </row>
    <row r="43" spans="1:20" s="125" customFormat="1" ht="13.8">
      <c r="A43" s="124" t="s">
        <v>90</v>
      </c>
      <c r="B43" s="758" t="s">
        <v>244</v>
      </c>
      <c r="C43" s="766">
        <v>0</v>
      </c>
      <c r="D43" s="766">
        <v>0</v>
      </c>
      <c r="E43" s="766">
        <v>0</v>
      </c>
      <c r="F43" s="766">
        <v>0</v>
      </c>
      <c r="G43" s="216">
        <v>0</v>
      </c>
      <c r="H43" s="766"/>
      <c r="I43" s="766"/>
      <c r="J43" s="766"/>
      <c r="K43" s="766"/>
      <c r="L43" s="766"/>
      <c r="M43" s="766"/>
      <c r="N43" s="122"/>
      <c r="O43" s="216">
        <f>SUM(C43:N43)</f>
        <v>0</v>
      </c>
      <c r="T43" s="124"/>
    </row>
    <row r="44" spans="1:20" ht="13.2">
      <c r="A44" s="87"/>
      <c r="B44" s="758" t="s">
        <v>91</v>
      </c>
      <c r="C44" s="766">
        <v>65.44</v>
      </c>
      <c r="D44" s="766">
        <v>0</v>
      </c>
      <c r="E44" s="766">
        <v>0</v>
      </c>
      <c r="F44" s="766">
        <v>-67940.42</v>
      </c>
      <c r="G44" s="216">
        <v>827.36</v>
      </c>
      <c r="H44" s="766"/>
      <c r="I44" s="766"/>
      <c r="J44" s="766"/>
      <c r="K44" s="766"/>
      <c r="L44" s="766"/>
      <c r="M44" s="766"/>
      <c r="N44" s="122"/>
      <c r="O44" s="216">
        <f>SUM(C44:N44)</f>
        <v>-67047.62</v>
      </c>
      <c r="T44" s="87"/>
    </row>
    <row r="45" spans="1:20" ht="13.2">
      <c r="A45" s="87"/>
      <c r="B45" s="758" t="s">
        <v>92</v>
      </c>
      <c r="C45" s="766">
        <v>0</v>
      </c>
      <c r="D45" s="766">
        <v>0</v>
      </c>
      <c r="E45" s="766">
        <v>0</v>
      </c>
      <c r="F45" s="766">
        <v>0</v>
      </c>
      <c r="G45" s="216">
        <v>0</v>
      </c>
      <c r="H45" s="766"/>
      <c r="I45" s="766"/>
      <c r="J45" s="766"/>
      <c r="K45" s="766"/>
      <c r="L45" s="766"/>
      <c r="M45" s="766"/>
      <c r="N45" s="122"/>
      <c r="O45" s="216">
        <f>SUM(C45:N45)</f>
        <v>0</v>
      </c>
      <c r="T45" s="87"/>
    </row>
    <row r="46" spans="1:20" s="18" customFormat="1" ht="13.2">
      <c r="A46" s="123"/>
      <c r="B46" s="760" t="s">
        <v>93</v>
      </c>
      <c r="C46" s="767">
        <f>SUM(C42:C45)</f>
        <v>65.44</v>
      </c>
      <c r="D46" s="767">
        <f t="shared" ref="D46:G46" si="17">SUM(D42:D45)</f>
        <v>0</v>
      </c>
      <c r="E46" s="767">
        <f t="shared" si="17"/>
        <v>0</v>
      </c>
      <c r="F46" s="767">
        <f t="shared" si="17"/>
        <v>-67940.42</v>
      </c>
      <c r="G46" s="949">
        <f t="shared" si="17"/>
        <v>827.36</v>
      </c>
      <c r="H46" s="767"/>
      <c r="I46" s="767"/>
      <c r="J46" s="767"/>
      <c r="K46" s="767"/>
      <c r="L46" s="767"/>
      <c r="M46" s="767"/>
      <c r="N46" s="219"/>
      <c r="O46" s="220">
        <f t="shared" ref="O46" si="18">SUM(O42:O45)</f>
        <v>-67047.62</v>
      </c>
      <c r="T46" s="123"/>
    </row>
    <row r="47" spans="1:20" ht="5.0999999999999996" customHeight="1">
      <c r="A47" s="87"/>
      <c r="B47" s="763"/>
      <c r="C47" s="766"/>
      <c r="D47" s="766"/>
      <c r="E47" s="766"/>
      <c r="F47" s="766"/>
      <c r="G47" s="216"/>
      <c r="H47" s="766"/>
      <c r="I47" s="766"/>
      <c r="J47" s="766"/>
      <c r="K47" s="766"/>
      <c r="L47" s="766"/>
      <c r="M47" s="766"/>
      <c r="N47" s="214"/>
      <c r="O47" s="216"/>
      <c r="T47" s="87"/>
    </row>
    <row r="48" spans="1:20" ht="26.25" customHeight="1">
      <c r="A48" s="87"/>
      <c r="B48" s="757" t="s">
        <v>94</v>
      </c>
      <c r="C48" s="766"/>
      <c r="D48" s="766"/>
      <c r="E48" s="766"/>
      <c r="F48" s="766"/>
      <c r="G48" s="216"/>
      <c r="H48" s="766"/>
      <c r="I48" s="766"/>
      <c r="J48" s="766"/>
      <c r="K48" s="766"/>
      <c r="L48" s="766"/>
      <c r="M48" s="766"/>
      <c r="N48" s="122"/>
      <c r="O48" s="216"/>
      <c r="T48" s="87"/>
    </row>
    <row r="49" spans="1:20" ht="13.2">
      <c r="A49" s="87" t="s">
        <v>95</v>
      </c>
      <c r="B49" s="758" t="s">
        <v>175</v>
      </c>
      <c r="C49" s="766">
        <v>0</v>
      </c>
      <c r="D49" s="766">
        <v>0</v>
      </c>
      <c r="E49" s="766">
        <v>0</v>
      </c>
      <c r="F49" s="766">
        <v>0</v>
      </c>
      <c r="G49" s="216">
        <v>0</v>
      </c>
      <c r="H49" s="766"/>
      <c r="I49" s="766"/>
      <c r="J49" s="766"/>
      <c r="K49" s="766"/>
      <c r="L49" s="766"/>
      <c r="M49" s="766"/>
      <c r="N49" s="122"/>
      <c r="O49" s="216">
        <f t="shared" ref="O49:O50" si="19">SUM(C49:N49)</f>
        <v>0</v>
      </c>
      <c r="T49" s="87"/>
    </row>
    <row r="50" spans="1:20" ht="13.2">
      <c r="A50" s="87" t="s">
        <v>96</v>
      </c>
      <c r="B50" s="758" t="s">
        <v>176</v>
      </c>
      <c r="C50" s="766">
        <v>-1526.91</v>
      </c>
      <c r="D50" s="766">
        <v>0</v>
      </c>
      <c r="E50" s="766">
        <v>0</v>
      </c>
      <c r="F50" s="766">
        <v>0</v>
      </c>
      <c r="G50" s="216">
        <v>0</v>
      </c>
      <c r="H50" s="766"/>
      <c r="I50" s="766"/>
      <c r="J50" s="766"/>
      <c r="K50" s="766"/>
      <c r="L50" s="766"/>
      <c r="M50" s="766"/>
      <c r="N50" s="122"/>
      <c r="O50" s="216">
        <f t="shared" si="19"/>
        <v>-1526.91</v>
      </c>
      <c r="T50" s="87"/>
    </row>
    <row r="51" spans="1:20" s="19" customFormat="1" ht="13.35" customHeight="1">
      <c r="B51" s="760" t="s">
        <v>97</v>
      </c>
      <c r="C51" s="767">
        <f t="shared" ref="C51:O51" si="20">SUM(C49:C50)</f>
        <v>-1526.91</v>
      </c>
      <c r="D51" s="767">
        <f t="shared" si="20"/>
        <v>0</v>
      </c>
      <c r="E51" s="767">
        <f t="shared" si="20"/>
        <v>0</v>
      </c>
      <c r="F51" s="767">
        <f t="shared" si="20"/>
        <v>0</v>
      </c>
      <c r="G51" s="949">
        <f t="shared" si="20"/>
        <v>0</v>
      </c>
      <c r="H51" s="767"/>
      <c r="I51" s="767"/>
      <c r="J51" s="767"/>
      <c r="K51" s="767"/>
      <c r="L51" s="767"/>
      <c r="M51" s="767"/>
      <c r="N51" s="219"/>
      <c r="O51" s="220">
        <f t="shared" si="20"/>
        <v>-1526.91</v>
      </c>
    </row>
    <row r="52" spans="1:20" ht="3" customHeight="1">
      <c r="A52" s="87"/>
      <c r="B52" s="758"/>
      <c r="C52" s="766"/>
      <c r="D52" s="766"/>
      <c r="E52" s="766"/>
      <c r="F52" s="766"/>
      <c r="G52" s="216"/>
      <c r="H52" s="766"/>
      <c r="I52" s="766"/>
      <c r="J52" s="766"/>
      <c r="K52" s="766"/>
      <c r="L52" s="766"/>
      <c r="M52" s="766"/>
      <c r="N52" s="214"/>
      <c r="O52" s="216"/>
      <c r="T52" s="87"/>
    </row>
    <row r="53" spans="1:20" ht="11.25" customHeight="1">
      <c r="A53" s="87"/>
      <c r="B53" s="757" t="s">
        <v>98</v>
      </c>
      <c r="C53" s="766"/>
      <c r="D53" s="766"/>
      <c r="E53" s="766"/>
      <c r="F53" s="766"/>
      <c r="G53" s="216"/>
      <c r="H53" s="766"/>
      <c r="I53" s="766"/>
      <c r="J53" s="766"/>
      <c r="K53" s="766"/>
      <c r="L53" s="766"/>
      <c r="M53" s="766"/>
      <c r="N53" s="122"/>
      <c r="O53" s="216"/>
      <c r="T53" s="87"/>
    </row>
    <row r="54" spans="1:20" ht="11.25" customHeight="1">
      <c r="A54" s="87"/>
      <c r="B54" s="758" t="s">
        <v>185</v>
      </c>
      <c r="C54" s="766">
        <v>0</v>
      </c>
      <c r="D54" s="766">
        <v>0</v>
      </c>
      <c r="E54" s="766">
        <v>0</v>
      </c>
      <c r="F54" s="766">
        <v>0</v>
      </c>
      <c r="G54" s="216">
        <v>0</v>
      </c>
      <c r="H54" s="766"/>
      <c r="I54" s="766"/>
      <c r="J54" s="766"/>
      <c r="K54" s="766"/>
      <c r="L54" s="766"/>
      <c r="M54" s="766"/>
      <c r="N54" s="122"/>
      <c r="O54" s="216">
        <f t="shared" ref="O54:O57" si="21">SUM(C54:N54)</f>
        <v>0</v>
      </c>
      <c r="T54" s="87"/>
    </row>
    <row r="55" spans="1:20" ht="11.25" customHeight="1">
      <c r="A55" s="87"/>
      <c r="B55" s="758" t="s">
        <v>186</v>
      </c>
      <c r="C55" s="766">
        <v>627.44000000000005</v>
      </c>
      <c r="D55" s="766">
        <v>-469.7</v>
      </c>
      <c r="E55" s="766">
        <v>434.14</v>
      </c>
      <c r="F55" s="766">
        <v>1133.96</v>
      </c>
      <c r="G55" s="216">
        <v>-752.74</v>
      </c>
      <c r="H55" s="766"/>
      <c r="I55" s="766"/>
      <c r="J55" s="766"/>
      <c r="K55" s="766"/>
      <c r="L55" s="766"/>
      <c r="M55" s="766"/>
      <c r="N55" s="122"/>
      <c r="O55" s="216">
        <f t="shared" si="21"/>
        <v>973.10000000000014</v>
      </c>
      <c r="T55" s="87"/>
    </row>
    <row r="56" spans="1:20" ht="11.25" customHeight="1">
      <c r="A56" s="87"/>
      <c r="B56" s="758" t="s">
        <v>227</v>
      </c>
      <c r="C56" s="766">
        <v>7897.080000000009</v>
      </c>
      <c r="D56" s="766">
        <v>24060.25</v>
      </c>
      <c r="E56" s="766">
        <v>22066.92</v>
      </c>
      <c r="F56" s="766">
        <v>7401.47</v>
      </c>
      <c r="G56" s="216">
        <v>18874.830000000002</v>
      </c>
      <c r="H56" s="766"/>
      <c r="I56" s="766"/>
      <c r="J56" s="766"/>
      <c r="K56" s="766"/>
      <c r="L56" s="766"/>
      <c r="M56" s="766"/>
      <c r="N56" s="122"/>
      <c r="O56" s="216">
        <f t="shared" si="21"/>
        <v>80300.550000000017</v>
      </c>
      <c r="T56" s="87"/>
    </row>
    <row r="57" spans="1:20" ht="13.2">
      <c r="A57" s="138"/>
      <c r="B57" s="764" t="s">
        <v>184</v>
      </c>
      <c r="C57" s="766">
        <v>0</v>
      </c>
      <c r="D57" s="766">
        <v>0</v>
      </c>
      <c r="E57" s="766">
        <v>0</v>
      </c>
      <c r="F57" s="766">
        <v>0</v>
      </c>
      <c r="G57" s="216">
        <v>0</v>
      </c>
      <c r="H57" s="766"/>
      <c r="I57" s="766"/>
      <c r="J57" s="766"/>
      <c r="K57" s="766"/>
      <c r="L57" s="766"/>
      <c r="M57" s="766"/>
      <c r="N57" s="122"/>
      <c r="O57" s="216">
        <f t="shared" si="21"/>
        <v>0</v>
      </c>
      <c r="T57" s="87"/>
    </row>
    <row r="58" spans="1:20" ht="13.2">
      <c r="A58" s="87" t="s">
        <v>99</v>
      </c>
      <c r="B58" s="758" t="s">
        <v>100</v>
      </c>
      <c r="C58" s="766">
        <v>3460.8700000000008</v>
      </c>
      <c r="D58" s="766">
        <v>5671.989999999998</v>
      </c>
      <c r="E58" s="766">
        <v>700.27</v>
      </c>
      <c r="F58" s="766">
        <v>1133.96</v>
      </c>
      <c r="G58" s="216">
        <v>4044.0400000000009</v>
      </c>
      <c r="H58" s="766"/>
      <c r="I58" s="766"/>
      <c r="J58" s="766"/>
      <c r="K58" s="766"/>
      <c r="L58" s="766"/>
      <c r="M58" s="766"/>
      <c r="N58" s="122"/>
      <c r="O58" s="216">
        <f>SUM(C58:N58)</f>
        <v>15011.130000000001</v>
      </c>
      <c r="T58" s="87"/>
    </row>
    <row r="59" spans="1:20" s="18" customFormat="1" ht="13.2">
      <c r="A59" s="123"/>
      <c r="B59" s="760" t="s">
        <v>101</v>
      </c>
      <c r="C59" s="767">
        <f>SUM(C54:C58)</f>
        <v>11985.39000000001</v>
      </c>
      <c r="D59" s="767">
        <f>SUM(D54:D58)</f>
        <v>29262.539999999997</v>
      </c>
      <c r="E59" s="767">
        <f>SUM(E54:E58)</f>
        <v>23201.329999999998</v>
      </c>
      <c r="F59" s="767">
        <f>SUM(F54:F58)</f>
        <v>9669.39</v>
      </c>
      <c r="G59" s="949">
        <f>SUM(G54:G58)</f>
        <v>22166.13</v>
      </c>
      <c r="H59" s="767"/>
      <c r="I59" s="767"/>
      <c r="J59" s="767"/>
      <c r="K59" s="767"/>
      <c r="L59" s="767"/>
      <c r="M59" s="767"/>
      <c r="N59" s="218"/>
      <c r="O59" s="220">
        <f>SUM(O54:O58)</f>
        <v>96284.780000000028</v>
      </c>
      <c r="T59" s="123"/>
    </row>
    <row r="60" spans="1:20" s="3" customFormat="1" ht="7.5" customHeight="1" thickBot="1">
      <c r="B60" s="362"/>
      <c r="C60" s="769"/>
      <c r="D60" s="769"/>
      <c r="E60" s="769"/>
      <c r="F60" s="766"/>
      <c r="G60" s="216"/>
      <c r="H60" s="766"/>
      <c r="I60" s="766"/>
      <c r="J60" s="766"/>
      <c r="K60" s="766"/>
      <c r="L60" s="766"/>
      <c r="M60" s="766"/>
      <c r="N60" s="122"/>
      <c r="O60" s="287"/>
    </row>
    <row r="61" spans="1:20" s="19" customFormat="1" ht="15" customHeight="1">
      <c r="B61" s="765" t="s">
        <v>177</v>
      </c>
      <c r="C61" s="770">
        <f t="shared" ref="C61:O61" si="22">C9+C14+C18+C23+C28+C33+C39+C46+C51+C59</f>
        <v>50060.41</v>
      </c>
      <c r="D61" s="770">
        <f t="shared" si="22"/>
        <v>84619.12999999999</v>
      </c>
      <c r="E61" s="770">
        <f t="shared" ref="E61:G61" si="23">E9+E14+E18+E23+E28+E33+E39+E46+E51+E59</f>
        <v>126526.44</v>
      </c>
      <c r="F61" s="770">
        <f t="shared" si="23"/>
        <v>-29157.839999999997</v>
      </c>
      <c r="G61" s="770">
        <f t="shared" si="23"/>
        <v>43156.68</v>
      </c>
      <c r="H61" s="770"/>
      <c r="I61" s="770"/>
      <c r="J61" s="770"/>
      <c r="K61" s="770"/>
      <c r="L61" s="770"/>
      <c r="M61" s="770"/>
      <c r="N61" s="288"/>
      <c r="O61" s="770">
        <f t="shared" si="22"/>
        <v>275204.82000000007</v>
      </c>
    </row>
    <row r="62" spans="1:20" ht="8.25" hidden="1" customHeight="1" thickBot="1">
      <c r="B62" s="13"/>
      <c r="C62" s="204"/>
      <c r="D62" s="204"/>
      <c r="E62" s="204"/>
      <c r="F62" s="204"/>
      <c r="G62" s="204"/>
      <c r="H62" s="204"/>
      <c r="I62" s="204"/>
      <c r="J62" s="204"/>
      <c r="K62" s="204"/>
      <c r="L62" s="204"/>
      <c r="M62" s="204"/>
      <c r="N62" s="204"/>
      <c r="O62" s="204"/>
    </row>
    <row r="63" spans="1:20" ht="23.4" hidden="1" thickBot="1">
      <c r="B63" s="68" t="s">
        <v>178</v>
      </c>
      <c r="C63" s="126">
        <v>0</v>
      </c>
      <c r="D63" s="204"/>
      <c r="E63" s="204"/>
      <c r="F63" s="204"/>
      <c r="G63" s="204"/>
      <c r="H63" s="204"/>
      <c r="I63" s="204"/>
      <c r="N63" s="204"/>
      <c r="O63" s="204"/>
    </row>
    <row r="64" spans="1:20" s="3" customFormat="1" ht="6.6" customHeight="1">
      <c r="B64" s="60"/>
      <c r="C64" s="204"/>
      <c r="D64" s="204"/>
      <c r="E64" s="204"/>
      <c r="F64" s="204"/>
      <c r="G64" s="204"/>
      <c r="H64" s="204"/>
      <c r="I64" s="204"/>
      <c r="J64" s="204"/>
      <c r="K64" s="204"/>
      <c r="L64" s="204"/>
      <c r="M64" s="204"/>
      <c r="N64" s="204"/>
      <c r="O64" s="204"/>
    </row>
    <row r="65" spans="1:15" s="69" customFormat="1" ht="18" customHeight="1">
      <c r="B65" s="1013" t="s">
        <v>344</v>
      </c>
      <c r="C65" s="1014"/>
      <c r="D65" s="1014"/>
      <c r="E65" s="1014"/>
      <c r="F65" s="1014"/>
      <c r="G65" s="1014"/>
      <c r="H65" s="1014"/>
      <c r="I65" s="1014"/>
      <c r="J65" s="1014"/>
      <c r="K65" s="1014"/>
      <c r="L65" s="1014"/>
      <c r="M65" s="1014"/>
      <c r="N65" s="1014"/>
      <c r="O65" s="1014"/>
    </row>
    <row r="66" spans="1:15" ht="13.2">
      <c r="B66" s="1003" t="s">
        <v>245</v>
      </c>
      <c r="C66" s="1003"/>
      <c r="D66" s="1003"/>
      <c r="E66" s="1003"/>
      <c r="F66" s="1003"/>
      <c r="G66" s="1003"/>
      <c r="H66" s="1003"/>
      <c r="I66" s="1003"/>
      <c r="J66" s="1003"/>
      <c r="K66" s="1003"/>
      <c r="L66" s="1003"/>
      <c r="M66" s="1003"/>
      <c r="N66" s="1003"/>
      <c r="O66" s="1003"/>
    </row>
    <row r="68" spans="1:15">
      <c r="B68" s="1015"/>
      <c r="C68" s="1009"/>
      <c r="D68" s="1009"/>
      <c r="E68" s="1009"/>
      <c r="F68" s="1009"/>
      <c r="G68" s="1009"/>
      <c r="H68" s="1009"/>
      <c r="I68" s="1009"/>
      <c r="J68" s="1009"/>
      <c r="K68" s="1009"/>
      <c r="L68" s="1009"/>
      <c r="M68" s="1009"/>
      <c r="N68" s="1009"/>
      <c r="O68" s="1009"/>
    </row>
    <row r="69" spans="1:15">
      <c r="B69" s="1009"/>
      <c r="C69" s="1009"/>
      <c r="D69" s="1009"/>
      <c r="E69" s="1009"/>
      <c r="F69" s="1009"/>
      <c r="G69" s="1009"/>
      <c r="H69" s="1009"/>
      <c r="I69" s="1009"/>
      <c r="J69" s="1009"/>
      <c r="K69" s="1009"/>
      <c r="L69" s="1009"/>
      <c r="M69" s="1009"/>
      <c r="N69" s="1009"/>
      <c r="O69" s="1009"/>
    </row>
    <row r="70" spans="1:15">
      <c r="B70" s="1009"/>
      <c r="C70" s="1009"/>
      <c r="D70" s="1009"/>
      <c r="E70" s="1009"/>
      <c r="F70" s="1009"/>
      <c r="G70" s="1009"/>
      <c r="H70" s="1009"/>
      <c r="I70" s="1009"/>
      <c r="J70" s="1009"/>
      <c r="K70" s="1009"/>
      <c r="L70" s="1009"/>
      <c r="M70" s="1009"/>
      <c r="N70" s="1009"/>
      <c r="O70" s="1009"/>
    </row>
    <row r="71" spans="1:15">
      <c r="B71" s="1009"/>
      <c r="C71" s="1009"/>
      <c r="D71" s="1009"/>
      <c r="E71" s="1009"/>
      <c r="F71" s="1009"/>
      <c r="G71" s="1009"/>
      <c r="H71" s="1009"/>
      <c r="I71" s="1009"/>
      <c r="J71" s="1009"/>
      <c r="K71" s="1009"/>
      <c r="L71" s="1009"/>
      <c r="M71" s="1009"/>
      <c r="N71" s="1009"/>
      <c r="O71" s="1009"/>
    </row>
    <row r="72" spans="1:15">
      <c r="A72" s="1009"/>
      <c r="B72" s="1009"/>
      <c r="C72" s="1009"/>
      <c r="D72" s="1009"/>
      <c r="E72" s="1009"/>
      <c r="F72" s="1009"/>
      <c r="G72" s="1009"/>
      <c r="H72" s="1009"/>
      <c r="I72" s="1009"/>
      <c r="J72" s="1009"/>
      <c r="K72" s="1009"/>
      <c r="L72" s="1009"/>
      <c r="M72" s="1009"/>
      <c r="N72" s="1009"/>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May 2019</oddHeader>
    <oddFooter>&amp;L&amp;F&amp;C7b of 11&amp;R&amp;A</oddFoot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5"/>
  <sheetViews>
    <sheetView view="pageLayout" topLeftCell="A4" zoomScale="70" zoomScaleNormal="100" zoomScalePageLayoutView="70" workbookViewId="0">
      <selection activeCell="A13" sqref="A13"/>
    </sheetView>
  </sheetViews>
  <sheetFormatPr defaultColWidth="0.44140625" defaultRowHeight="13.2"/>
  <cols>
    <col min="1" max="1" width="31.44140625" style="208" customWidth="1"/>
    <col min="2" max="2" width="9" style="640" bestFit="1" customWidth="1"/>
    <col min="3" max="3" width="38.5546875" style="639" customWidth="1"/>
    <col min="4" max="4" width="8.33203125" style="205" customWidth="1"/>
    <col min="5" max="5" width="9.44140625" style="207" bestFit="1" customWidth="1"/>
    <col min="6" max="6" width="10.44140625" style="205" customWidth="1"/>
    <col min="7" max="7" width="16.6640625" style="205" bestFit="1" customWidth="1"/>
    <col min="8" max="8" width="11.5546875" style="206" customWidth="1"/>
    <col min="9" max="10" width="11" style="205" customWidth="1"/>
    <col min="11" max="11" width="11" style="638" customWidth="1"/>
    <col min="12" max="12" width="13.88671875" style="205" customWidth="1"/>
    <col min="13" max="20" width="3" style="67" customWidth="1"/>
    <col min="21" max="16384" width="0.44140625" style="67"/>
  </cols>
  <sheetData>
    <row r="1" spans="1:12" s="75" customFormat="1" ht="55.5" customHeight="1">
      <c r="A1" s="687" t="s">
        <v>314</v>
      </c>
      <c r="B1" s="685" t="s">
        <v>104</v>
      </c>
      <c r="C1" s="680" t="s">
        <v>313</v>
      </c>
      <c r="D1" s="686" t="s">
        <v>331</v>
      </c>
      <c r="E1" s="685" t="s">
        <v>105</v>
      </c>
      <c r="F1" s="680" t="s">
        <v>106</v>
      </c>
      <c r="G1" s="684" t="s">
        <v>107</v>
      </c>
      <c r="H1" s="683" t="s">
        <v>108</v>
      </c>
      <c r="I1" s="682" t="s">
        <v>109</v>
      </c>
      <c r="J1" s="682" t="s">
        <v>110</v>
      </c>
      <c r="K1" s="681" t="s">
        <v>111</v>
      </c>
      <c r="L1" s="680" t="s">
        <v>169</v>
      </c>
    </row>
    <row r="2" spans="1:12" s="505" customFormat="1" ht="27" customHeight="1">
      <c r="A2" s="679" t="s">
        <v>330</v>
      </c>
      <c r="B2" s="674"/>
      <c r="C2" s="674"/>
      <c r="D2" s="674"/>
      <c r="E2" s="674"/>
      <c r="F2" s="674"/>
      <c r="G2" s="674"/>
      <c r="H2" s="674"/>
      <c r="I2" s="674"/>
      <c r="J2" s="674"/>
      <c r="K2" s="674"/>
      <c r="L2" s="673"/>
    </row>
    <row r="3" spans="1:12" ht="33" customHeight="1">
      <c r="A3" s="676" t="s">
        <v>329</v>
      </c>
      <c r="B3" s="747" t="s">
        <v>347</v>
      </c>
      <c r="C3" s="747" t="s">
        <v>348</v>
      </c>
      <c r="D3" s="748">
        <v>1</v>
      </c>
      <c r="E3" s="749">
        <v>43519</v>
      </c>
      <c r="F3" s="750" t="s">
        <v>349</v>
      </c>
      <c r="G3" s="747" t="s">
        <v>350</v>
      </c>
      <c r="H3" s="751">
        <v>119</v>
      </c>
      <c r="I3" s="752">
        <v>0.79166666666666663</v>
      </c>
      <c r="J3" s="752">
        <v>0.91666666666666663</v>
      </c>
      <c r="K3" s="748">
        <v>3</v>
      </c>
      <c r="L3" s="795" t="s">
        <v>373</v>
      </c>
    </row>
    <row r="4" spans="1:12" ht="110.25" customHeight="1">
      <c r="A4" s="676" t="s">
        <v>329</v>
      </c>
      <c r="B4" s="747" t="s">
        <v>352</v>
      </c>
      <c r="C4" s="747" t="s">
        <v>354</v>
      </c>
      <c r="D4" s="748">
        <v>2</v>
      </c>
      <c r="E4" s="749">
        <v>43536</v>
      </c>
      <c r="F4" s="750" t="s">
        <v>349</v>
      </c>
      <c r="G4" s="747" t="s">
        <v>353</v>
      </c>
      <c r="H4" s="751">
        <v>303</v>
      </c>
      <c r="I4" s="752">
        <v>0.27083333333333331</v>
      </c>
      <c r="J4" s="752">
        <v>0.39583333333333331</v>
      </c>
      <c r="K4" s="748">
        <v>3</v>
      </c>
      <c r="L4" s="796">
        <v>170.5</v>
      </c>
    </row>
    <row r="5" spans="1:12" s="505" customFormat="1" ht="53.25" customHeight="1">
      <c r="A5" s="678" t="s">
        <v>328</v>
      </c>
      <c r="B5" s="677" t="s">
        <v>2</v>
      </c>
      <c r="C5" s="676"/>
      <c r="D5" s="676"/>
      <c r="E5" s="676"/>
      <c r="F5" s="676"/>
      <c r="G5" s="676"/>
      <c r="H5" s="676"/>
      <c r="I5" s="676"/>
      <c r="J5" s="676"/>
      <c r="K5" s="676"/>
      <c r="L5" s="676"/>
    </row>
    <row r="6" spans="1:12" s="505" customFormat="1" ht="25.95" customHeight="1">
      <c r="A6" s="675" t="s">
        <v>59</v>
      </c>
      <c r="B6" s="674"/>
      <c r="C6" s="674"/>
      <c r="D6" s="674"/>
      <c r="E6" s="674"/>
      <c r="F6" s="674"/>
      <c r="G6" s="674"/>
      <c r="H6" s="674"/>
      <c r="I6" s="674"/>
      <c r="J6" s="674"/>
      <c r="K6" s="674"/>
      <c r="L6" s="673"/>
    </row>
    <row r="7" spans="1:12" s="506" customFormat="1" ht="25.95" customHeight="1">
      <c r="A7" s="662" t="s">
        <v>166</v>
      </c>
      <c r="B7" s="661"/>
      <c r="C7" s="660"/>
      <c r="D7" s="672"/>
      <c r="E7" s="612"/>
      <c r="F7" s="612"/>
      <c r="G7" s="654"/>
      <c r="H7" s="659"/>
      <c r="I7" s="652"/>
      <c r="J7" s="652"/>
      <c r="K7" s="651"/>
      <c r="L7" s="650"/>
    </row>
    <row r="8" spans="1:12" ht="25.95" customHeight="1">
      <c r="A8" s="667" t="s">
        <v>327</v>
      </c>
      <c r="B8" s="671"/>
      <c r="C8" s="668"/>
      <c r="D8" s="670"/>
      <c r="E8" s="669"/>
      <c r="F8" s="668"/>
      <c r="G8" s="667"/>
      <c r="H8" s="666"/>
      <c r="I8" s="665"/>
      <c r="J8" s="665"/>
      <c r="K8" s="664"/>
      <c r="L8" s="663"/>
    </row>
    <row r="9" spans="1:12" s="506" customFormat="1" ht="25.95" customHeight="1">
      <c r="A9" s="662" t="s">
        <v>112</v>
      </c>
      <c r="B9" s="661"/>
      <c r="C9" s="660"/>
      <c r="D9" s="656"/>
      <c r="E9" s="612"/>
      <c r="F9" s="612"/>
      <c r="G9" s="654"/>
      <c r="H9" s="659"/>
      <c r="I9" s="652"/>
      <c r="J9" s="652"/>
      <c r="K9" s="651"/>
      <c r="L9" s="658"/>
    </row>
    <row r="10" spans="1:12" s="505" customFormat="1" ht="25.95" customHeight="1">
      <c r="A10" s="654" t="s">
        <v>326</v>
      </c>
      <c r="B10" s="657"/>
      <c r="C10" s="655"/>
      <c r="D10" s="656"/>
      <c r="E10" s="612"/>
      <c r="F10" s="655"/>
      <c r="G10" s="654"/>
      <c r="H10" s="653"/>
      <c r="I10" s="652"/>
      <c r="J10" s="652"/>
      <c r="K10" s="651"/>
      <c r="L10" s="650"/>
    </row>
    <row r="11" spans="1:12" ht="12" customHeight="1">
      <c r="A11" s="649"/>
      <c r="B11" s="648"/>
      <c r="C11" s="647"/>
      <c r="D11" s="647"/>
      <c r="E11" s="646"/>
      <c r="F11" s="644"/>
      <c r="G11" s="645"/>
      <c r="H11" s="644"/>
      <c r="I11" s="643"/>
      <c r="J11" s="643"/>
      <c r="K11" s="642"/>
      <c r="L11" s="641"/>
    </row>
    <row r="12" spans="1:12" s="289" customFormat="1" ht="79.5" customHeight="1">
      <c r="A12" s="1016" t="s">
        <v>325</v>
      </c>
      <c r="B12" s="1017"/>
      <c r="C12" s="1017"/>
      <c r="D12" s="1017"/>
      <c r="E12" s="1017"/>
      <c r="F12" s="1017"/>
      <c r="G12" s="1017"/>
      <c r="H12" s="1017"/>
      <c r="I12" s="1017"/>
      <c r="J12" s="1017"/>
      <c r="K12" s="1017"/>
      <c r="L12" s="1017"/>
    </row>
    <row r="13" spans="1:12" s="59" customFormat="1" ht="54" customHeight="1">
      <c r="A13" s="208"/>
      <c r="B13" s="640"/>
      <c r="C13" s="639"/>
      <c r="D13" s="205"/>
      <c r="E13" s="207"/>
      <c r="F13" s="205"/>
      <c r="G13" s="205"/>
      <c r="H13" s="206"/>
      <c r="I13" s="205"/>
      <c r="J13" s="205"/>
      <c r="K13" s="638"/>
      <c r="L13" s="205"/>
    </row>
    <row r="14" spans="1:12" s="59" customFormat="1" ht="46.5" customHeight="1">
      <c r="A14" s="208"/>
      <c r="B14" s="640"/>
      <c r="C14" s="639"/>
      <c r="D14" s="205"/>
      <c r="E14" s="207"/>
      <c r="F14" s="205"/>
      <c r="G14" s="205"/>
      <c r="H14" s="206"/>
      <c r="I14" s="205"/>
      <c r="J14" s="205"/>
      <c r="K14" s="638"/>
      <c r="L14" s="205"/>
    </row>
    <row r="15" spans="1:12" s="289" customFormat="1" ht="17.25" customHeight="1">
      <c r="A15" s="208"/>
      <c r="B15" s="640"/>
      <c r="C15" s="639"/>
      <c r="D15" s="205"/>
      <c r="E15" s="207"/>
      <c r="F15" s="205"/>
      <c r="G15" s="205"/>
      <c r="H15" s="206"/>
      <c r="I15" s="205"/>
      <c r="J15" s="205"/>
      <c r="K15" s="638"/>
      <c r="L15" s="205"/>
    </row>
  </sheetData>
  <protectedRanges>
    <protectedRange password="D9D5" sqref="C6" name="Add Rows_8_1_1"/>
    <protectedRange sqref="C6" name="Enter Event Data_14_1_1"/>
    <protectedRange password="D9D5" sqref="F6" name="Add Rows_10_1_1"/>
    <protectedRange sqref="F6" name="Enter Event Data_16_1_1"/>
    <protectedRange password="D9D5" sqref="G6" name="Add Rows_11_1_1"/>
    <protectedRange sqref="G6" name="Enter Event Data_17_1_1"/>
    <protectedRange password="D9D5" sqref="J6" name="Add Rows_12_1_1"/>
    <protectedRange sqref="J6" name="Enter Event Data_18_1_1"/>
  </protectedRanges>
  <mergeCells count="1">
    <mergeCell ref="A12:L12"/>
  </mergeCells>
  <pageMargins left="0.7" right="0.7" top="1.1296875" bottom="0.75" header="0.3" footer="0.3"/>
  <pageSetup scale="68" orientation="landscape" r:id="rId1"/>
  <headerFooter>
    <oddHeader>&amp;C&amp;"Arial,Bold"Table I-4
Pacific Gas and Electric Company
Interruptible and Price Responsive Programs
Year-to-Date Event Summary
May 2019</oddHeader>
    <oddFooter>&amp;L&amp;F&amp;C8 of 11&amp;R&amp;A</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2.xml><?xml version="1.0" encoding="utf-8"?>
<ds:datastoreItem xmlns:ds="http://schemas.openxmlformats.org/officeDocument/2006/customXml" ds:itemID="{C04FFFEA-D033-4BC2-B681-FFA43C216FC9}">
  <ds:schemaRefs>
    <ds:schemaRef ds:uri="http://schemas.microsoft.com/office/infopath/2007/PartnerControls"/>
    <ds:schemaRef ds:uri="http://purl.org/dc/elements/1.1/"/>
    <ds:schemaRef ds:uri="http://schemas.microsoft.com/office/2006/metadata/properties"/>
    <ds:schemaRef ds:uri="http://purl.org/dc/terms/"/>
    <ds:schemaRef ds:uri="ac14f4ca-13eb-4eab-b5c1-26a3760f851a"/>
    <ds:schemaRef ds:uri="http://schemas.microsoft.com/office/2006/documentManagement/types"/>
    <ds:schemaRef ds:uri="http://purl.org/dc/dcmitype/"/>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2019 ILP Exp Carryover</vt:lpstr>
      <vt:lpstr>Event Summary</vt:lpstr>
      <vt:lpstr>Incentives 2018-22</vt:lpstr>
      <vt:lpstr>2019 ILP Incent Carryover</vt:lpstr>
      <vt:lpstr>ME&amp;O Actual Expenditures</vt:lpstr>
      <vt:lpstr>Fund Shift Log 2019</vt:lpstr>
      <vt:lpstr>DATAValid</vt:lpstr>
      <vt:lpstr>'2019 ILP Exp Carryover'!Print_Area</vt:lpstr>
      <vt:lpstr>'2019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2019'!Print_Area</vt:lpstr>
      <vt:lpstr>'Incentives 2018-22'!Print_Area</vt:lpstr>
      <vt:lpstr>'ME&amp;O Actual Expenditures'!Print_Area</vt:lpstr>
      <vt:lpstr>'Program MW'!Print_Area</vt:lpstr>
      <vt:lpstr>'Report Cover - Public'!Print_Area</vt:lpstr>
      <vt:lpstr>'TA-TI Distribution'!Print_Area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U'u, Tauvela (Law)</cp:lastModifiedBy>
  <cp:lastPrinted>2019-06-20T00:46:37Z</cp:lastPrinted>
  <dcterms:created xsi:type="dcterms:W3CDTF">2012-02-10T21:21:31Z</dcterms:created>
  <dcterms:modified xsi:type="dcterms:W3CDTF">2019-06-21T18:40:39Z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